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CrystalFeelDailyAVG\"/>
    </mc:Choice>
  </mc:AlternateContent>
  <xr:revisionPtr revIDLastSave="0" documentId="13_ncr:1_{D1E6804F-FE84-450D-BD0F-88C28D9C8CC8}" xr6:coauthVersionLast="47" xr6:coauthVersionMax="47" xr10:uidLastSave="{00000000-0000-0000-0000-000000000000}"/>
  <bookViews>
    <workbookView xWindow="28680" yWindow="-1515" windowWidth="29040" windowHeight="15720" firstSheet="1" activeTab="7" xr2:uid="{A7021010-CD05-4675-9608-69A11191F964}"/>
  </bookViews>
  <sheets>
    <sheet name="Ontario" sheetId="1" r:id="rId1"/>
    <sheet name="British Columbia" sheetId="6" r:id="rId2"/>
    <sheet name="Quebec" sheetId="5" r:id="rId3"/>
    <sheet name="New Brunswick" sheetId="7" r:id="rId4"/>
    <sheet name="Saskatchewan" sheetId="3" r:id="rId5"/>
    <sheet name="Alberta" sheetId="2" r:id="rId6"/>
    <sheet name="Manitoba" sheetId="4" r:id="rId7"/>
    <sheet name="Prince Edward Island" sheetId="17" r:id="rId8"/>
    <sheet name="Newfoundland and Labrador" sheetId="1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48" i="7" l="1"/>
  <c r="D847" i="7"/>
  <c r="D846" i="7"/>
  <c r="D845" i="7"/>
  <c r="D844" i="7"/>
  <c r="D843" i="7"/>
  <c r="D849" i="7"/>
  <c r="D841" i="7"/>
  <c r="D840" i="7"/>
  <c r="D839" i="7"/>
  <c r="D838" i="7"/>
  <c r="D837" i="7"/>
  <c r="D836" i="7"/>
  <c r="D842" i="7"/>
  <c r="D834" i="7"/>
  <c r="D833" i="7"/>
  <c r="D832" i="7"/>
  <c r="D831" i="7"/>
  <c r="D830" i="7"/>
  <c r="D829" i="7"/>
  <c r="D835" i="7"/>
  <c r="D818" i="7"/>
  <c r="D819" i="7"/>
  <c r="D820" i="7"/>
  <c r="D821" i="7"/>
  <c r="D816" i="7"/>
  <c r="D815" i="7"/>
  <c r="D814" i="7"/>
  <c r="D813" i="7"/>
  <c r="D812" i="7"/>
  <c r="D811" i="7"/>
  <c r="D817" i="7"/>
  <c r="D810" i="7"/>
  <c r="D809" i="7"/>
  <c r="D808" i="7"/>
  <c r="D807" i="7"/>
  <c r="D806" i="7"/>
  <c r="D805" i="7"/>
  <c r="D804" i="7"/>
  <c r="D802" i="7"/>
  <c r="D801" i="7"/>
  <c r="D800" i="7"/>
  <c r="D799" i="7"/>
  <c r="D798" i="7"/>
  <c r="D797" i="7"/>
  <c r="D803" i="7"/>
  <c r="D790" i="7"/>
  <c r="D791" i="7"/>
  <c r="D792" i="7"/>
  <c r="D793" i="7"/>
  <c r="D794" i="7"/>
  <c r="D795" i="7"/>
  <c r="D796" i="7"/>
  <c r="D783" i="7"/>
  <c r="D784" i="7"/>
  <c r="D785" i="7"/>
  <c r="D786" i="7"/>
  <c r="D787" i="7"/>
  <c r="D788" i="7"/>
  <c r="D789" i="7"/>
  <c r="D776" i="7"/>
  <c r="D777" i="7"/>
  <c r="D778" i="7"/>
  <c r="D779" i="7"/>
  <c r="D780" i="7"/>
  <c r="D781" i="7"/>
  <c r="D782" i="7"/>
  <c r="C765" i="7"/>
  <c r="C766" i="7"/>
  <c r="C767" i="7"/>
  <c r="C758" i="7"/>
  <c r="C759" i="7"/>
  <c r="C760" i="7"/>
  <c r="C751" i="7"/>
  <c r="C752" i="7"/>
  <c r="C753" i="7"/>
  <c r="C754" i="7"/>
  <c r="C755" i="7"/>
  <c r="C841" i="7"/>
  <c r="C840" i="7"/>
  <c r="C839" i="7"/>
  <c r="C838" i="7"/>
  <c r="C837" i="7"/>
  <c r="C836" i="7"/>
  <c r="C842" i="7"/>
  <c r="C834" i="7"/>
  <c r="C833" i="7"/>
  <c r="C832" i="7"/>
  <c r="C831" i="7"/>
  <c r="C830" i="7"/>
  <c r="C829" i="7"/>
  <c r="C835" i="7"/>
  <c r="C827" i="7"/>
  <c r="C826" i="7"/>
  <c r="C825" i="7"/>
  <c r="C824" i="7"/>
  <c r="C823" i="7"/>
  <c r="C822" i="7"/>
  <c r="C828" i="7"/>
  <c r="C818" i="7"/>
  <c r="C819" i="7"/>
  <c r="C820" i="7"/>
  <c r="C821" i="7"/>
  <c r="C811" i="7"/>
  <c r="C812" i="7"/>
  <c r="C813" i="7"/>
  <c r="C814" i="7"/>
  <c r="C815" i="7"/>
  <c r="C816" i="7"/>
  <c r="C817" i="7"/>
  <c r="C795" i="7"/>
  <c r="C794" i="7"/>
  <c r="C793" i="7"/>
  <c r="C792" i="7"/>
  <c r="C791" i="7"/>
  <c r="C790" i="7"/>
  <c r="C796" i="7"/>
  <c r="C788" i="7"/>
  <c r="C787" i="7"/>
  <c r="C786" i="7"/>
  <c r="C785" i="7"/>
  <c r="C784" i="7"/>
  <c r="C783" i="7"/>
  <c r="C789" i="7"/>
  <c r="C781" i="7"/>
  <c r="C780" i="7"/>
  <c r="C779" i="7"/>
  <c r="C778" i="7"/>
  <c r="C777" i="7"/>
  <c r="C776" i="7"/>
  <c r="C782" i="7"/>
  <c r="B851" i="7"/>
  <c r="B850" i="7"/>
  <c r="B848" i="7"/>
  <c r="B847" i="7"/>
  <c r="B846" i="7"/>
  <c r="B845" i="7"/>
  <c r="B844" i="7"/>
  <c r="B843" i="7"/>
  <c r="B849" i="7"/>
  <c r="B841" i="7"/>
  <c r="B840" i="7"/>
  <c r="B839" i="7"/>
  <c r="B838" i="7"/>
  <c r="B837" i="7"/>
  <c r="B836" i="7"/>
  <c r="B842" i="7"/>
  <c r="B834" i="7"/>
  <c r="B833" i="7"/>
  <c r="B832" i="7"/>
  <c r="B831" i="7"/>
  <c r="B830" i="7"/>
  <c r="B829" i="7"/>
  <c r="B835" i="7"/>
  <c r="B827" i="7"/>
  <c r="B826" i="7"/>
  <c r="B825" i="7"/>
  <c r="B824" i="7"/>
  <c r="B823" i="7"/>
  <c r="B822" i="7"/>
  <c r="B828" i="7"/>
  <c r="B820" i="7"/>
  <c r="B819" i="7"/>
  <c r="B818" i="7"/>
  <c r="B821" i="7"/>
  <c r="B816" i="7"/>
  <c r="B815" i="7"/>
  <c r="B814" i="7"/>
  <c r="B813" i="7"/>
  <c r="B812" i="7"/>
  <c r="B811" i="7"/>
  <c r="B817" i="7"/>
  <c r="B809" i="7"/>
  <c r="B808" i="7"/>
  <c r="B807" i="7"/>
  <c r="B806" i="7"/>
  <c r="B805" i="7"/>
  <c r="B804" i="7"/>
  <c r="B810" i="7"/>
  <c r="B802" i="7"/>
  <c r="B801" i="7"/>
  <c r="B800" i="7"/>
  <c r="B799" i="7"/>
  <c r="B798" i="7"/>
  <c r="B797" i="7"/>
  <c r="B803" i="7"/>
  <c r="B795" i="7"/>
  <c r="B794" i="7"/>
  <c r="B793" i="7"/>
  <c r="B792" i="7"/>
  <c r="B791" i="7"/>
  <c r="B790" i="7"/>
  <c r="B796" i="7"/>
  <c r="B788" i="7"/>
  <c r="B787" i="7"/>
  <c r="B786" i="7"/>
  <c r="B785" i="7"/>
  <c r="B784" i="7"/>
  <c r="B783" i="7"/>
  <c r="B789" i="7"/>
  <c r="B781" i="7"/>
  <c r="B780" i="7"/>
  <c r="B779" i="7"/>
  <c r="B778" i="7"/>
  <c r="B777" i="7"/>
  <c r="B776" i="7"/>
  <c r="B782" i="7"/>
  <c r="B772" i="7"/>
  <c r="B773" i="7"/>
  <c r="B774" i="7"/>
  <c r="B775" i="7"/>
  <c r="B765" i="7"/>
  <c r="B766" i="7"/>
  <c r="B767" i="7"/>
  <c r="B758" i="7"/>
  <c r="B759" i="7"/>
  <c r="B760" i="7"/>
  <c r="B751" i="7"/>
  <c r="B752" i="7"/>
  <c r="B753" i="7"/>
  <c r="B754" i="7"/>
  <c r="B744" i="7"/>
  <c r="B745" i="7"/>
  <c r="B737" i="7"/>
  <c r="B738" i="7"/>
  <c r="B730" i="7"/>
  <c r="B731" i="7"/>
  <c r="B723" i="7"/>
  <c r="B724" i="7"/>
  <c r="B716" i="7"/>
  <c r="B717" i="7"/>
  <c r="B702" i="7"/>
  <c r="B703" i="7"/>
  <c r="B704" i="7"/>
  <c r="B695" i="7"/>
  <c r="B696" i="7"/>
  <c r="B697" i="7"/>
  <c r="B698" i="7"/>
  <c r="B681" i="7"/>
  <c r="B682" i="7"/>
  <c r="B674" i="7"/>
  <c r="B675" i="7"/>
  <c r="B667" i="7"/>
  <c r="B668" i="7"/>
  <c r="B660" i="7"/>
  <c r="B661" i="7"/>
  <c r="B662" i="7"/>
  <c r="B653" i="7"/>
  <c r="B654" i="7"/>
  <c r="B646" i="7"/>
  <c r="B647" i="7"/>
  <c r="B638" i="7"/>
  <c r="B639" i="7"/>
  <c r="B640" i="7"/>
  <c r="B632" i="7"/>
  <c r="B633" i="7"/>
  <c r="B625" i="7"/>
  <c r="B626" i="7"/>
  <c r="B618" i="7"/>
  <c r="B619" i="7"/>
  <c r="B620" i="7"/>
  <c r="B612" i="7"/>
  <c r="B611" i="7"/>
  <c r="B604" i="7"/>
  <c r="B605" i="7"/>
  <c r="B597" i="7"/>
  <c r="B598" i="7"/>
  <c r="B599" i="7"/>
  <c r="E851" i="6"/>
  <c r="E850" i="6"/>
  <c r="E849" i="6"/>
  <c r="E848" i="6"/>
  <c r="E847" i="6"/>
  <c r="E846" i="6"/>
  <c r="E852" i="6"/>
  <c r="E844" i="6"/>
  <c r="E843" i="6"/>
  <c r="E842" i="6"/>
  <c r="E841" i="6"/>
  <c r="E840" i="6"/>
  <c r="E839" i="6"/>
  <c r="E845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38" i="6"/>
  <c r="E820" i="6"/>
  <c r="E821" i="6"/>
  <c r="E822" i="6"/>
  <c r="E823" i="6"/>
  <c r="E824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812" i="6"/>
  <c r="E772" i="6"/>
  <c r="E773" i="6"/>
  <c r="E774" i="6"/>
  <c r="E765" i="6"/>
  <c r="E766" i="6"/>
  <c r="E767" i="6"/>
  <c r="E761" i="6"/>
  <c r="E762" i="6"/>
  <c r="E763" i="6"/>
  <c r="E758" i="6"/>
  <c r="E759" i="6"/>
  <c r="E760" i="6"/>
  <c r="E737" i="6"/>
  <c r="E738" i="6"/>
  <c r="E739" i="6"/>
  <c r="E723" i="6"/>
  <c r="E724" i="6"/>
  <c r="E725" i="6"/>
  <c r="E674" i="6"/>
  <c r="E675" i="6"/>
  <c r="E676" i="6"/>
  <c r="E653" i="6"/>
  <c r="E654" i="6"/>
  <c r="E655" i="6"/>
  <c r="E646" i="6"/>
  <c r="E647" i="6"/>
  <c r="E648" i="6"/>
  <c r="E639" i="6"/>
  <c r="E640" i="6"/>
  <c r="E641" i="6"/>
  <c r="E632" i="6"/>
  <c r="E633" i="6"/>
  <c r="E634" i="6"/>
  <c r="E625" i="6"/>
  <c r="E626" i="6"/>
  <c r="E627" i="6"/>
  <c r="E618" i="6"/>
  <c r="E619" i="6"/>
  <c r="E620" i="6"/>
  <c r="E621" i="6"/>
  <c r="D851" i="6"/>
  <c r="D850" i="6"/>
  <c r="D849" i="6"/>
  <c r="D848" i="6"/>
  <c r="D847" i="6"/>
  <c r="D846" i="6"/>
  <c r="D852" i="6"/>
  <c r="D844" i="6"/>
  <c r="D843" i="6"/>
  <c r="D842" i="6"/>
  <c r="D841" i="6"/>
  <c r="D840" i="6"/>
  <c r="D839" i="6"/>
  <c r="D845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38" i="6"/>
  <c r="D823" i="6"/>
  <c r="D822" i="6"/>
  <c r="D821" i="6"/>
  <c r="D820" i="6"/>
  <c r="D824" i="6"/>
  <c r="D818" i="6"/>
  <c r="D817" i="6"/>
  <c r="D816" i="6"/>
  <c r="D815" i="6"/>
  <c r="D814" i="6"/>
  <c r="D813" i="6"/>
  <c r="D819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812" i="6"/>
  <c r="D793" i="6"/>
  <c r="D794" i="6"/>
  <c r="D795" i="6"/>
  <c r="D786" i="6"/>
  <c r="D787" i="6"/>
  <c r="D788" i="6"/>
  <c r="D779" i="6"/>
  <c r="D780" i="6"/>
  <c r="D781" i="6"/>
  <c r="D765" i="6"/>
  <c r="D766" i="6"/>
  <c r="D767" i="6"/>
  <c r="D758" i="6"/>
  <c r="D759" i="6"/>
  <c r="D760" i="6"/>
  <c r="D751" i="6"/>
  <c r="D752" i="6"/>
  <c r="D753" i="6"/>
  <c r="D754" i="6"/>
  <c r="D744" i="6"/>
  <c r="D745" i="6"/>
  <c r="D746" i="6"/>
  <c r="D737" i="6"/>
  <c r="D738" i="6"/>
  <c r="D739" i="6"/>
  <c r="D730" i="6"/>
  <c r="D731" i="6"/>
  <c r="D732" i="6"/>
  <c r="D723" i="6"/>
  <c r="D724" i="6"/>
  <c r="D725" i="6"/>
  <c r="D716" i="6"/>
  <c r="D717" i="6"/>
  <c r="D718" i="6"/>
  <c r="D709" i="6"/>
  <c r="D710" i="6"/>
  <c r="D711" i="6"/>
  <c r="D702" i="6"/>
  <c r="D703" i="6"/>
  <c r="D704" i="6"/>
  <c r="D705" i="6"/>
  <c r="D681" i="6"/>
  <c r="D682" i="6"/>
  <c r="D683" i="6"/>
  <c r="D674" i="6"/>
  <c r="D675" i="6"/>
  <c r="D676" i="6"/>
  <c r="D639" i="6"/>
  <c r="D640" i="6"/>
  <c r="D641" i="6"/>
  <c r="D642" i="6"/>
  <c r="C846" i="6"/>
  <c r="C847" i="6"/>
  <c r="C848" i="6"/>
  <c r="C849" i="6"/>
  <c r="C850" i="6"/>
  <c r="C851" i="6"/>
  <c r="C852" i="6"/>
  <c r="C839" i="6"/>
  <c r="C840" i="6"/>
  <c r="C841" i="6"/>
  <c r="C842" i="6"/>
  <c r="C843" i="6"/>
  <c r="C844" i="6"/>
  <c r="C845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38" i="6"/>
  <c r="C820" i="6"/>
  <c r="C821" i="6"/>
  <c r="C822" i="6"/>
  <c r="C823" i="6"/>
  <c r="C824" i="6"/>
  <c r="C813" i="6"/>
  <c r="C814" i="6"/>
  <c r="C815" i="6"/>
  <c r="C816" i="6"/>
  <c r="C817" i="6"/>
  <c r="C818" i="6"/>
  <c r="C819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793" i="6"/>
  <c r="C794" i="6"/>
  <c r="C795" i="6"/>
  <c r="C786" i="6"/>
  <c r="C787" i="6"/>
  <c r="C788" i="6"/>
  <c r="C779" i="6"/>
  <c r="C780" i="6"/>
  <c r="C781" i="6"/>
  <c r="C772" i="6"/>
  <c r="C773" i="6"/>
  <c r="C774" i="6"/>
  <c r="C765" i="6"/>
  <c r="C766" i="6"/>
  <c r="C767" i="6"/>
  <c r="C762" i="6"/>
  <c r="C763" i="6"/>
  <c r="C758" i="6"/>
  <c r="C759" i="6"/>
  <c r="C760" i="6"/>
  <c r="C751" i="6"/>
  <c r="C752" i="6"/>
  <c r="C753" i="6"/>
  <c r="C754" i="6"/>
  <c r="C744" i="6"/>
  <c r="C745" i="6"/>
  <c r="C746" i="6"/>
  <c r="C737" i="6"/>
  <c r="C738" i="6"/>
  <c r="C739" i="6"/>
  <c r="C730" i="6"/>
  <c r="C731" i="6"/>
  <c r="C732" i="6"/>
  <c r="C723" i="6"/>
  <c r="C724" i="6"/>
  <c r="C725" i="6"/>
  <c r="C681" i="6"/>
  <c r="C682" i="6"/>
  <c r="C683" i="6"/>
  <c r="C674" i="6"/>
  <c r="C675" i="6"/>
  <c r="C676" i="6"/>
  <c r="C653" i="6"/>
  <c r="C654" i="6"/>
  <c r="C655" i="6"/>
  <c r="C646" i="6"/>
  <c r="C647" i="6"/>
  <c r="C648" i="6"/>
  <c r="D564" i="5"/>
  <c r="D565" i="5"/>
  <c r="D566" i="5"/>
  <c r="D849" i="5"/>
  <c r="D850" i="5"/>
  <c r="D851" i="5"/>
  <c r="D847" i="5"/>
  <c r="D848" i="5"/>
  <c r="D842" i="5"/>
  <c r="D843" i="5"/>
  <c r="D844" i="5"/>
  <c r="D845" i="5"/>
  <c r="D772" i="5"/>
  <c r="D773" i="5"/>
  <c r="D758" i="5"/>
  <c r="D759" i="5"/>
  <c r="D840" i="5"/>
  <c r="D841" i="5"/>
  <c r="D835" i="5"/>
  <c r="D836" i="5"/>
  <c r="D837" i="5"/>
  <c r="D828" i="5"/>
  <c r="D829" i="5"/>
  <c r="D830" i="5"/>
  <c r="D821" i="5"/>
  <c r="D822" i="5"/>
  <c r="D823" i="5"/>
  <c r="D813" i="5"/>
  <c r="D814" i="5"/>
  <c r="D815" i="5"/>
  <c r="D816" i="5"/>
  <c r="D806" i="5"/>
  <c r="D807" i="5"/>
  <c r="D808" i="5"/>
  <c r="D809" i="5"/>
  <c r="D810" i="5"/>
  <c r="D799" i="5"/>
  <c r="D800" i="5"/>
  <c r="D801" i="5"/>
  <c r="D802" i="5"/>
  <c r="D793" i="5"/>
  <c r="D794" i="5"/>
  <c r="D795" i="5"/>
  <c r="D786" i="5"/>
  <c r="D787" i="5"/>
  <c r="D788" i="5"/>
  <c r="C730" i="5"/>
  <c r="C731" i="5"/>
  <c r="C732" i="5"/>
  <c r="C694" i="5"/>
  <c r="C695" i="5"/>
  <c r="C696" i="5"/>
  <c r="C697" i="5"/>
  <c r="C698" i="5"/>
  <c r="C681" i="5"/>
  <c r="C682" i="5"/>
  <c r="C683" i="5"/>
  <c r="C674" i="5"/>
  <c r="C675" i="5"/>
  <c r="C676" i="5"/>
  <c r="C667" i="5"/>
  <c r="C668" i="5"/>
  <c r="C669" i="5"/>
  <c r="C618" i="5"/>
  <c r="C619" i="5"/>
  <c r="C620" i="5"/>
  <c r="C621" i="5"/>
  <c r="C849" i="5"/>
  <c r="C850" i="5"/>
  <c r="C851" i="5"/>
  <c r="C847" i="5"/>
  <c r="C848" i="5"/>
  <c r="C842" i="5"/>
  <c r="C843" i="5"/>
  <c r="C844" i="5"/>
  <c r="C845" i="5"/>
  <c r="C840" i="5"/>
  <c r="C841" i="5"/>
  <c r="C835" i="5"/>
  <c r="C836" i="5"/>
  <c r="C837" i="5"/>
  <c r="C828" i="5"/>
  <c r="C829" i="5"/>
  <c r="C830" i="5"/>
  <c r="C821" i="5"/>
  <c r="C822" i="5"/>
  <c r="C823" i="5"/>
  <c r="C813" i="5"/>
  <c r="C814" i="5"/>
  <c r="C815" i="5"/>
  <c r="C816" i="5"/>
  <c r="C806" i="5"/>
  <c r="C807" i="5"/>
  <c r="C808" i="5"/>
  <c r="C809" i="5"/>
  <c r="C810" i="5"/>
  <c r="C793" i="5"/>
  <c r="C794" i="5"/>
  <c r="C795" i="5"/>
  <c r="C786" i="5"/>
  <c r="C787" i="5"/>
  <c r="C788" i="5"/>
  <c r="C779" i="5"/>
  <c r="C780" i="5"/>
  <c r="C781" i="5"/>
  <c r="C772" i="5"/>
  <c r="C773" i="5"/>
  <c r="C774" i="5"/>
  <c r="C765" i="5"/>
  <c r="C766" i="5"/>
  <c r="C758" i="5"/>
  <c r="C759" i="5"/>
  <c r="C760" i="5"/>
  <c r="B849" i="5"/>
  <c r="B850" i="5"/>
  <c r="B851" i="5"/>
  <c r="B847" i="5"/>
  <c r="B848" i="5"/>
  <c r="B842" i="5"/>
  <c r="B843" i="5"/>
  <c r="B844" i="5"/>
  <c r="B845" i="5"/>
  <c r="B840" i="5"/>
  <c r="B841" i="5"/>
  <c r="B828" i="5"/>
  <c r="B829" i="5"/>
  <c r="B830" i="5"/>
  <c r="B821" i="5"/>
  <c r="B822" i="5"/>
  <c r="B823" i="5"/>
  <c r="B806" i="5"/>
  <c r="B807" i="5"/>
  <c r="B808" i="5"/>
  <c r="B809" i="5"/>
  <c r="B810" i="5"/>
  <c r="B772" i="5"/>
  <c r="B773" i="5"/>
  <c r="D851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50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35" i="4"/>
  <c r="D818" i="4"/>
  <c r="D817" i="4"/>
  <c r="D816" i="4"/>
  <c r="D815" i="4"/>
  <c r="D814" i="4"/>
  <c r="D813" i="4"/>
  <c r="D812" i="4"/>
  <c r="D811" i="4"/>
  <c r="D819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810" i="4"/>
  <c r="D785" i="4"/>
  <c r="D786" i="4"/>
  <c r="D787" i="4"/>
  <c r="D788" i="4"/>
  <c r="D789" i="4"/>
  <c r="D790" i="4"/>
  <c r="D791" i="4"/>
  <c r="C818" i="4"/>
  <c r="C817" i="4"/>
  <c r="C816" i="4"/>
  <c r="C815" i="4"/>
  <c r="C814" i="4"/>
  <c r="C813" i="4"/>
  <c r="C812" i="4"/>
  <c r="C811" i="4"/>
  <c r="C819" i="4"/>
  <c r="C809" i="4"/>
  <c r="C808" i="4"/>
  <c r="C807" i="4"/>
  <c r="C806" i="4"/>
  <c r="C805" i="4"/>
  <c r="C804" i="4"/>
  <c r="C810" i="4"/>
  <c r="C802" i="4"/>
  <c r="C801" i="4"/>
  <c r="C800" i="4"/>
  <c r="C799" i="4"/>
  <c r="C798" i="4"/>
  <c r="C803" i="4"/>
  <c r="C793" i="4"/>
  <c r="C792" i="4"/>
  <c r="C791" i="4"/>
  <c r="C790" i="4"/>
  <c r="C789" i="4"/>
  <c r="C788" i="4"/>
  <c r="C787" i="4"/>
  <c r="C786" i="4"/>
  <c r="C794" i="4"/>
  <c r="C795" i="4"/>
  <c r="C796" i="4"/>
  <c r="C797" i="4"/>
  <c r="B851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50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13" i="4"/>
  <c r="B814" i="4"/>
  <c r="B815" i="4"/>
  <c r="B816" i="4"/>
  <c r="B817" i="4"/>
  <c r="B818" i="4"/>
  <c r="B819" i="4"/>
  <c r="B792" i="4"/>
  <c r="B793" i="4"/>
  <c r="B794" i="4"/>
  <c r="B795" i="4"/>
  <c r="B796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786" i="4"/>
  <c r="B787" i="4"/>
  <c r="B788" i="4"/>
  <c r="B789" i="4"/>
  <c r="B790" i="4"/>
  <c r="B791" i="4"/>
  <c r="B779" i="4"/>
  <c r="B780" i="4"/>
  <c r="B781" i="4"/>
  <c r="B772" i="4"/>
  <c r="B773" i="4"/>
  <c r="B774" i="4"/>
  <c r="B765" i="4"/>
  <c r="B766" i="4"/>
  <c r="B767" i="4"/>
  <c r="B758" i="4"/>
  <c r="B759" i="4"/>
  <c r="B760" i="4"/>
  <c r="B751" i="4"/>
  <c r="B752" i="4"/>
  <c r="B753" i="4"/>
  <c r="B754" i="4"/>
  <c r="B744" i="4"/>
  <c r="B745" i="4"/>
  <c r="B746" i="4"/>
  <c r="B737" i="4"/>
  <c r="B738" i="4"/>
  <c r="B739" i="4"/>
  <c r="B730" i="4"/>
  <c r="B731" i="4"/>
  <c r="B732" i="4"/>
  <c r="B723" i="4"/>
  <c r="B724" i="4"/>
  <c r="B725" i="4"/>
  <c r="B716" i="4"/>
  <c r="B717" i="4"/>
  <c r="B718" i="4"/>
  <c r="B709" i="4"/>
  <c r="B710" i="4"/>
  <c r="B711" i="4"/>
  <c r="B702" i="4"/>
  <c r="B703" i="4"/>
  <c r="B704" i="4"/>
  <c r="B695" i="4"/>
  <c r="B696" i="4"/>
  <c r="B697" i="4"/>
  <c r="B688" i="4"/>
  <c r="B689" i="4"/>
  <c r="B690" i="4"/>
  <c r="B681" i="4"/>
  <c r="B682" i="4"/>
  <c r="B683" i="4"/>
  <c r="B674" i="4"/>
  <c r="B675" i="4"/>
  <c r="B676" i="4"/>
  <c r="B667" i="4"/>
  <c r="B668" i="4"/>
  <c r="B669" i="4"/>
  <c r="B660" i="4"/>
  <c r="B661" i="4"/>
  <c r="B662" i="4"/>
  <c r="B653" i="4"/>
  <c r="B654" i="4"/>
  <c r="B655" i="4"/>
  <c r="B646" i="4"/>
  <c r="B647" i="4"/>
  <c r="B648" i="4"/>
  <c r="B639" i="4"/>
  <c r="B640" i="4"/>
  <c r="B641" i="4"/>
  <c r="B632" i="4"/>
  <c r="B633" i="4"/>
  <c r="B634" i="4"/>
  <c r="B625" i="4"/>
  <c r="B626" i="4"/>
  <c r="B627" i="4"/>
  <c r="B618" i="4"/>
  <c r="B619" i="4"/>
  <c r="B620" i="4"/>
  <c r="B621" i="4"/>
  <c r="B611" i="4"/>
  <c r="B612" i="4"/>
  <c r="B613" i="4"/>
  <c r="B609" i="4"/>
  <c r="B610" i="4"/>
  <c r="B604" i="4"/>
  <c r="B605" i="4"/>
  <c r="B606" i="4"/>
  <c r="B597" i="4"/>
  <c r="B598" i="4"/>
  <c r="B599" i="4"/>
  <c r="B590" i="4"/>
  <c r="B591" i="4"/>
  <c r="B592" i="4"/>
  <c r="B583" i="4"/>
  <c r="B584" i="4"/>
  <c r="B585" i="4"/>
  <c r="B586" i="4"/>
  <c r="B576" i="4"/>
  <c r="B577" i="4"/>
  <c r="B578" i="4"/>
  <c r="B569" i="4"/>
  <c r="B570" i="4"/>
  <c r="B571" i="4"/>
  <c r="B562" i="4"/>
  <c r="B563" i="4"/>
  <c r="B564" i="4"/>
  <c r="B555" i="4"/>
  <c r="B556" i="4"/>
  <c r="B557" i="4"/>
  <c r="B548" i="4"/>
  <c r="B549" i="4"/>
  <c r="B550" i="4"/>
  <c r="B551" i="4"/>
  <c r="D312" i="3"/>
  <c r="D313" i="3"/>
  <c r="D314" i="3"/>
  <c r="D315" i="3"/>
  <c r="D316" i="3"/>
  <c r="D317" i="3"/>
  <c r="D318" i="3"/>
  <c r="D323" i="3"/>
  <c r="D324" i="3"/>
  <c r="D325" i="3"/>
  <c r="D326" i="3"/>
  <c r="D327" i="3"/>
  <c r="D328" i="3"/>
  <c r="D329" i="3"/>
  <c r="D357" i="3"/>
  <c r="D358" i="3"/>
  <c r="D359" i="3"/>
  <c r="D360" i="3"/>
  <c r="D361" i="3"/>
  <c r="D362" i="3"/>
  <c r="D363" i="3"/>
  <c r="D413" i="3"/>
  <c r="D414" i="3"/>
  <c r="D415" i="3"/>
  <c r="D416" i="3"/>
  <c r="D417" i="3"/>
  <c r="D418" i="3"/>
  <c r="D419" i="3"/>
  <c r="D430" i="3"/>
  <c r="D431" i="3"/>
  <c r="D432" i="3"/>
  <c r="D433" i="3"/>
  <c r="D434" i="3"/>
  <c r="D435" i="3"/>
  <c r="D448" i="3"/>
  <c r="D449" i="3"/>
  <c r="D450" i="3"/>
  <c r="D451" i="3"/>
  <c r="D452" i="3"/>
  <c r="D453" i="3"/>
  <c r="D454" i="3"/>
  <c r="D471" i="3"/>
  <c r="D472" i="3"/>
  <c r="D473" i="3"/>
  <c r="D474" i="3"/>
  <c r="D475" i="3"/>
  <c r="D476" i="3"/>
  <c r="D477" i="3"/>
  <c r="D528" i="3"/>
  <c r="D529" i="3"/>
  <c r="D530" i="3"/>
  <c r="D531" i="3"/>
  <c r="D532" i="3"/>
  <c r="D533" i="3"/>
  <c r="D534" i="3"/>
  <c r="D519" i="3"/>
  <c r="D520" i="3"/>
  <c r="D521" i="3"/>
  <c r="D522" i="3"/>
  <c r="D523" i="3"/>
  <c r="D524" i="3"/>
  <c r="D525" i="3"/>
  <c r="D578" i="3"/>
  <c r="D579" i="3"/>
  <c r="D580" i="3"/>
  <c r="D581" i="3"/>
  <c r="D582" i="3"/>
  <c r="D583" i="3"/>
  <c r="D584" i="3"/>
  <c r="D478" i="3"/>
  <c r="D479" i="3"/>
  <c r="D480" i="3"/>
  <c r="D481" i="3"/>
  <c r="D482" i="3"/>
  <c r="D483" i="3"/>
  <c r="D484" i="3"/>
  <c r="D455" i="3"/>
  <c r="D456" i="3"/>
  <c r="D457" i="3"/>
  <c r="D458" i="3"/>
  <c r="D459" i="3"/>
  <c r="D460" i="3"/>
  <c r="D461" i="3"/>
  <c r="D505" i="3"/>
  <c r="D506" i="3"/>
  <c r="D507" i="3"/>
  <c r="D508" i="3"/>
  <c r="D509" i="3"/>
  <c r="D510" i="3"/>
  <c r="D511" i="3"/>
  <c r="D542" i="3"/>
  <c r="D543" i="3"/>
  <c r="D544" i="3"/>
  <c r="D545" i="3"/>
  <c r="D546" i="3"/>
  <c r="D547" i="3"/>
  <c r="D548" i="3"/>
  <c r="D641" i="3"/>
  <c r="D642" i="3"/>
  <c r="D643" i="3"/>
  <c r="D644" i="3"/>
  <c r="D645" i="3"/>
  <c r="D646" i="3"/>
  <c r="D647" i="3"/>
  <c r="D561" i="3"/>
  <c r="D562" i="3"/>
  <c r="D563" i="3"/>
  <c r="D564" i="3"/>
  <c r="D565" i="3"/>
  <c r="D566" i="3"/>
  <c r="D567" i="3"/>
  <c r="B608" i="3"/>
  <c r="B609" i="3"/>
  <c r="B610" i="3"/>
  <c r="B611" i="3"/>
  <c r="B612" i="3"/>
  <c r="B805" i="3"/>
  <c r="B806" i="3"/>
  <c r="B807" i="3"/>
  <c r="B808" i="3"/>
  <c r="C312" i="3"/>
  <c r="C313" i="3"/>
  <c r="C314" i="3"/>
  <c r="C315" i="3"/>
  <c r="C316" i="3"/>
  <c r="C317" i="3"/>
  <c r="C318" i="3"/>
  <c r="C323" i="3"/>
  <c r="C324" i="3"/>
  <c r="C325" i="3"/>
  <c r="C326" i="3"/>
  <c r="C327" i="3"/>
  <c r="C328" i="3"/>
  <c r="C329" i="3"/>
  <c r="C357" i="3"/>
  <c r="C358" i="3"/>
  <c r="C359" i="3"/>
  <c r="C360" i="3"/>
  <c r="C361" i="3"/>
  <c r="C362" i="3"/>
  <c r="C363" i="3"/>
  <c r="C413" i="3"/>
  <c r="C414" i="3"/>
  <c r="C415" i="3"/>
  <c r="C416" i="3"/>
  <c r="C417" i="3"/>
  <c r="C418" i="3"/>
  <c r="C419" i="3"/>
  <c r="C430" i="3"/>
  <c r="C431" i="3"/>
  <c r="C432" i="3"/>
  <c r="C433" i="3"/>
  <c r="C434" i="3"/>
  <c r="C435" i="3"/>
  <c r="C448" i="3"/>
  <c r="C449" i="3"/>
  <c r="C450" i="3"/>
  <c r="C451" i="3"/>
  <c r="C452" i="3"/>
  <c r="C453" i="3"/>
  <c r="C454" i="3"/>
  <c r="C528" i="3"/>
  <c r="C529" i="3"/>
  <c r="C530" i="3"/>
  <c r="C531" i="3"/>
  <c r="C532" i="3"/>
  <c r="C533" i="3"/>
  <c r="C534" i="3"/>
  <c r="C519" i="3"/>
  <c r="C520" i="3"/>
  <c r="C521" i="3"/>
  <c r="C522" i="3"/>
  <c r="C523" i="3"/>
  <c r="C524" i="3"/>
  <c r="C525" i="3"/>
  <c r="C578" i="3"/>
  <c r="C579" i="3"/>
  <c r="C580" i="3"/>
  <c r="C581" i="3"/>
  <c r="C582" i="3"/>
  <c r="C583" i="3"/>
  <c r="C584" i="3"/>
  <c r="C478" i="3"/>
  <c r="C479" i="3"/>
  <c r="C480" i="3"/>
  <c r="C481" i="3"/>
  <c r="C482" i="3"/>
  <c r="C483" i="3"/>
  <c r="C484" i="3"/>
  <c r="C455" i="3"/>
  <c r="C456" i="3"/>
  <c r="C457" i="3"/>
  <c r="C458" i="3"/>
  <c r="C459" i="3"/>
  <c r="C460" i="3"/>
  <c r="C461" i="3"/>
  <c r="C505" i="3"/>
  <c r="C506" i="3"/>
  <c r="C507" i="3"/>
  <c r="C508" i="3"/>
  <c r="C509" i="3"/>
  <c r="C510" i="3"/>
  <c r="C511" i="3"/>
  <c r="C542" i="3"/>
  <c r="C543" i="3"/>
  <c r="C544" i="3"/>
  <c r="C545" i="3"/>
  <c r="C546" i="3"/>
  <c r="C547" i="3"/>
  <c r="C548" i="3"/>
  <c r="C641" i="3"/>
  <c r="C642" i="3"/>
  <c r="C643" i="3"/>
  <c r="C644" i="3"/>
  <c r="C645" i="3"/>
  <c r="C646" i="3"/>
  <c r="C647" i="3"/>
  <c r="C566" i="3"/>
  <c r="C567" i="3"/>
  <c r="C561" i="3"/>
  <c r="C562" i="3"/>
  <c r="C563" i="3"/>
  <c r="C564" i="3"/>
  <c r="C565" i="3"/>
  <c r="C557" i="3"/>
  <c r="C558" i="3"/>
  <c r="C559" i="3"/>
  <c r="C560" i="3"/>
  <c r="B312" i="3"/>
  <c r="B313" i="3"/>
  <c r="B314" i="3"/>
  <c r="B315" i="3"/>
  <c r="B316" i="3"/>
  <c r="B317" i="3"/>
  <c r="B318" i="3"/>
  <c r="B323" i="3"/>
  <c r="B324" i="3"/>
  <c r="B325" i="3"/>
  <c r="B326" i="3"/>
  <c r="B327" i="3"/>
  <c r="B328" i="3"/>
  <c r="B329" i="3"/>
  <c r="B357" i="3"/>
  <c r="B358" i="3"/>
  <c r="B359" i="3"/>
  <c r="B360" i="3"/>
  <c r="B361" i="3"/>
  <c r="B362" i="3"/>
  <c r="B363" i="3"/>
  <c r="B413" i="3"/>
  <c r="B414" i="3"/>
  <c r="B415" i="3"/>
  <c r="B416" i="3"/>
  <c r="B417" i="3"/>
  <c r="B418" i="3"/>
  <c r="B419" i="3"/>
  <c r="B430" i="3"/>
  <c r="B431" i="3"/>
  <c r="B432" i="3"/>
  <c r="B433" i="3"/>
  <c r="B434" i="3"/>
  <c r="B435" i="3"/>
  <c r="B448" i="3"/>
  <c r="B449" i="3"/>
  <c r="B450" i="3"/>
  <c r="B451" i="3"/>
  <c r="B452" i="3"/>
  <c r="B453" i="3"/>
  <c r="B454" i="3"/>
  <c r="B471" i="3"/>
  <c r="B472" i="3"/>
  <c r="B473" i="3"/>
  <c r="B474" i="3"/>
  <c r="B475" i="3"/>
  <c r="B476" i="3"/>
  <c r="B477" i="3"/>
  <c r="B528" i="3"/>
  <c r="B529" i="3"/>
  <c r="B530" i="3"/>
  <c r="B531" i="3"/>
  <c r="B532" i="3"/>
  <c r="B533" i="3"/>
  <c r="B534" i="3"/>
  <c r="B519" i="3"/>
  <c r="B520" i="3"/>
  <c r="B521" i="3"/>
  <c r="B522" i="3"/>
  <c r="B523" i="3"/>
  <c r="B524" i="3"/>
  <c r="B525" i="3"/>
  <c r="B578" i="3"/>
  <c r="B579" i="3"/>
  <c r="B580" i="3"/>
  <c r="B581" i="3"/>
  <c r="B582" i="3"/>
  <c r="B583" i="3"/>
  <c r="B584" i="3"/>
  <c r="B478" i="3"/>
  <c r="B479" i="3"/>
  <c r="B480" i="3"/>
  <c r="B481" i="3"/>
  <c r="B482" i="3"/>
  <c r="B483" i="3"/>
  <c r="B484" i="3"/>
  <c r="B455" i="3"/>
  <c r="B456" i="3"/>
  <c r="B457" i="3"/>
  <c r="B458" i="3"/>
  <c r="B459" i="3"/>
  <c r="B460" i="3"/>
  <c r="B461" i="3"/>
  <c r="B505" i="3"/>
  <c r="B506" i="3"/>
  <c r="B507" i="3"/>
  <c r="B508" i="3"/>
  <c r="B509" i="3"/>
  <c r="B510" i="3"/>
  <c r="B511" i="3"/>
  <c r="B542" i="3"/>
  <c r="B543" i="3"/>
  <c r="B544" i="3"/>
  <c r="B545" i="3"/>
  <c r="B546" i="3"/>
  <c r="B547" i="3"/>
  <c r="B548" i="3"/>
  <c r="B641" i="3"/>
  <c r="B642" i="3"/>
  <c r="B643" i="3"/>
  <c r="B644" i="3"/>
  <c r="B645" i="3"/>
  <c r="B646" i="3"/>
  <c r="B647" i="3"/>
  <c r="B557" i="3"/>
  <c r="B558" i="3"/>
  <c r="B559" i="3"/>
  <c r="B560" i="3"/>
  <c r="B561" i="3"/>
  <c r="B562" i="3"/>
  <c r="B563" i="3"/>
  <c r="B564" i="3"/>
  <c r="B565" i="3"/>
  <c r="B566" i="3"/>
  <c r="B567" i="3"/>
  <c r="C851" i="2"/>
  <c r="C844" i="2"/>
  <c r="C845" i="2"/>
  <c r="C846" i="2"/>
  <c r="C847" i="2"/>
  <c r="C848" i="2"/>
  <c r="C849" i="2"/>
  <c r="C850" i="2"/>
  <c r="C837" i="2"/>
  <c r="C838" i="2"/>
  <c r="C839" i="2"/>
  <c r="C840" i="2"/>
  <c r="C841" i="2"/>
  <c r="C842" i="2"/>
  <c r="C843" i="2"/>
  <c r="C830" i="2"/>
  <c r="C831" i="2"/>
  <c r="C832" i="2"/>
  <c r="C833" i="2"/>
  <c r="C834" i="2"/>
  <c r="C835" i="2"/>
  <c r="C836" i="2"/>
  <c r="C823" i="2"/>
  <c r="C824" i="2"/>
  <c r="C825" i="2"/>
  <c r="C826" i="2"/>
  <c r="C827" i="2"/>
  <c r="C828" i="2"/>
  <c r="C829" i="2"/>
  <c r="C819" i="2"/>
  <c r="C820" i="2"/>
  <c r="C821" i="2"/>
  <c r="C822" i="2"/>
  <c r="C812" i="2"/>
  <c r="C813" i="2"/>
  <c r="C814" i="2"/>
  <c r="C815" i="2"/>
  <c r="C816" i="2"/>
  <c r="C817" i="2"/>
  <c r="C818" i="2"/>
  <c r="C805" i="2"/>
  <c r="C806" i="2"/>
  <c r="C807" i="2"/>
  <c r="C808" i="2"/>
  <c r="C809" i="2"/>
  <c r="C810" i="2"/>
  <c r="C811" i="2"/>
  <c r="C798" i="2"/>
  <c r="C799" i="2"/>
  <c r="C800" i="2"/>
  <c r="C801" i="2"/>
  <c r="C802" i="2"/>
  <c r="C803" i="2"/>
  <c r="C804" i="2"/>
  <c r="C791" i="2"/>
  <c r="C792" i="2"/>
  <c r="C793" i="2"/>
  <c r="C794" i="2"/>
  <c r="C795" i="2"/>
  <c r="C796" i="2"/>
  <c r="C797" i="2"/>
  <c r="C784" i="2"/>
  <c r="C785" i="2"/>
  <c r="C786" i="2"/>
  <c r="C787" i="2"/>
  <c r="C788" i="2"/>
  <c r="C789" i="2"/>
  <c r="C790" i="2"/>
  <c r="C779" i="2"/>
  <c r="C780" i="2"/>
  <c r="C781" i="2"/>
  <c r="C782" i="2"/>
  <c r="C783" i="2"/>
  <c r="D851" i="2"/>
  <c r="D844" i="2"/>
  <c r="D845" i="2"/>
  <c r="D846" i="2"/>
  <c r="D847" i="2"/>
  <c r="D848" i="2"/>
  <c r="D849" i="2"/>
  <c r="D850" i="2"/>
  <c r="D837" i="2"/>
  <c r="D838" i="2"/>
  <c r="D839" i="2"/>
  <c r="D840" i="2"/>
  <c r="D841" i="2"/>
  <c r="D842" i="2"/>
  <c r="D843" i="2"/>
  <c r="D830" i="2"/>
  <c r="D831" i="2"/>
  <c r="D832" i="2"/>
  <c r="D833" i="2"/>
  <c r="D834" i="2"/>
  <c r="D835" i="2"/>
  <c r="D836" i="2"/>
  <c r="D819" i="2"/>
  <c r="D820" i="2"/>
  <c r="D821" i="2"/>
  <c r="D822" i="2"/>
  <c r="D812" i="2"/>
  <c r="D813" i="2"/>
  <c r="D814" i="2"/>
  <c r="D815" i="2"/>
  <c r="D816" i="2"/>
  <c r="D817" i="2"/>
  <c r="D818" i="2"/>
  <c r="D805" i="2"/>
  <c r="D806" i="2"/>
  <c r="D807" i="2"/>
  <c r="D808" i="2"/>
  <c r="D809" i="2"/>
  <c r="D810" i="2"/>
  <c r="D811" i="2"/>
  <c r="D798" i="2"/>
  <c r="D799" i="2"/>
  <c r="D800" i="2"/>
  <c r="D801" i="2"/>
  <c r="D802" i="2"/>
  <c r="D803" i="2"/>
  <c r="D804" i="2"/>
  <c r="D791" i="2"/>
  <c r="D792" i="2"/>
  <c r="D793" i="2"/>
  <c r="D794" i="2"/>
  <c r="D795" i="2"/>
  <c r="D796" i="2"/>
  <c r="D797" i="2"/>
  <c r="D784" i="2"/>
  <c r="D785" i="2"/>
  <c r="D786" i="2"/>
  <c r="D787" i="2"/>
  <c r="D788" i="2"/>
  <c r="D789" i="2"/>
  <c r="D790" i="2"/>
  <c r="D779" i="2"/>
  <c r="D780" i="2"/>
  <c r="D781" i="2"/>
  <c r="D782" i="2"/>
  <c r="D783" i="2"/>
  <c r="B851" i="2"/>
  <c r="B844" i="2"/>
  <c r="B845" i="2"/>
  <c r="B846" i="2"/>
  <c r="B847" i="2"/>
  <c r="B848" i="2"/>
  <c r="B849" i="2"/>
  <c r="B850" i="2"/>
  <c r="B837" i="2"/>
  <c r="B838" i="2"/>
  <c r="B839" i="2"/>
  <c r="B840" i="2"/>
  <c r="B841" i="2"/>
  <c r="B842" i="2"/>
  <c r="B843" i="2"/>
  <c r="B830" i="2"/>
  <c r="B831" i="2"/>
  <c r="B832" i="2"/>
  <c r="B833" i="2"/>
  <c r="B834" i="2"/>
  <c r="B835" i="2"/>
  <c r="B836" i="2"/>
  <c r="B823" i="2"/>
  <c r="B824" i="2"/>
  <c r="B825" i="2"/>
  <c r="B826" i="2"/>
  <c r="B827" i="2"/>
  <c r="B828" i="2"/>
  <c r="B829" i="2"/>
  <c r="B819" i="2"/>
  <c r="B820" i="2"/>
  <c r="B821" i="2"/>
  <c r="B822" i="2"/>
  <c r="B812" i="2"/>
  <c r="B813" i="2"/>
  <c r="B814" i="2"/>
  <c r="B815" i="2"/>
  <c r="B816" i="2"/>
  <c r="B817" i="2"/>
  <c r="B818" i="2"/>
  <c r="B805" i="2"/>
  <c r="B806" i="2"/>
  <c r="B807" i="2"/>
  <c r="B808" i="2"/>
  <c r="B809" i="2"/>
  <c r="B810" i="2"/>
  <c r="B811" i="2"/>
  <c r="B798" i="2"/>
  <c r="B799" i="2"/>
  <c r="B800" i="2"/>
  <c r="B801" i="2"/>
  <c r="B802" i="2"/>
  <c r="B803" i="2"/>
  <c r="B804" i="2"/>
  <c r="B791" i="2"/>
  <c r="B792" i="2"/>
  <c r="B793" i="2"/>
  <c r="B794" i="2"/>
  <c r="B795" i="2"/>
  <c r="B796" i="2"/>
  <c r="B797" i="2"/>
  <c r="B784" i="2"/>
  <c r="B785" i="2"/>
  <c r="B786" i="2"/>
  <c r="B787" i="2"/>
  <c r="B788" i="2"/>
  <c r="B789" i="2"/>
  <c r="B790" i="2"/>
  <c r="B779" i="2"/>
  <c r="B780" i="2"/>
  <c r="B781" i="2"/>
  <c r="B782" i="2"/>
  <c r="B783" i="2"/>
  <c r="B772" i="2"/>
  <c r="B773" i="2"/>
  <c r="B774" i="2"/>
  <c r="B765" i="2"/>
  <c r="B766" i="2"/>
  <c r="B767" i="2"/>
  <c r="B761" i="2"/>
  <c r="B762" i="2"/>
  <c r="B758" i="2"/>
  <c r="B759" i="2"/>
  <c r="B760" i="2"/>
  <c r="B751" i="2"/>
  <c r="B752" i="2"/>
  <c r="B753" i="2"/>
  <c r="B754" i="2"/>
  <c r="B755" i="2"/>
  <c r="B744" i="2"/>
  <c r="B745" i="2"/>
  <c r="B746" i="2"/>
  <c r="B737" i="2"/>
  <c r="B738" i="2"/>
  <c r="B739" i="2"/>
  <c r="B730" i="2"/>
  <c r="B731" i="2"/>
  <c r="B732" i="2"/>
  <c r="B845" i="1"/>
  <c r="B844" i="1"/>
  <c r="B835" i="1"/>
  <c r="B836" i="1"/>
  <c r="B837" i="1"/>
  <c r="B838" i="1"/>
  <c r="B753" i="1"/>
  <c r="B1212" i="6" l="1"/>
  <c r="B1192" i="6"/>
  <c r="B1256" i="6"/>
  <c r="B1276" i="6"/>
  <c r="B1128" i="6"/>
  <c r="B1148" i="6"/>
  <c r="B1451" i="6"/>
  <c r="B1706" i="6"/>
  <c r="B1702" i="6"/>
  <c r="B1698" i="6"/>
  <c r="B1694" i="6"/>
  <c r="B1690" i="6"/>
  <c r="B1686" i="6"/>
  <c r="B1682" i="6"/>
  <c r="B1678" i="6"/>
  <c r="B1674" i="6"/>
  <c r="B1670" i="6"/>
  <c r="B1666" i="6"/>
  <c r="B1662" i="6"/>
  <c r="B1658" i="6"/>
  <c r="B1654" i="6"/>
  <c r="B1650" i="6"/>
  <c r="B1646" i="6"/>
  <c r="B1642" i="6"/>
  <c r="B1638" i="6"/>
  <c r="B1634" i="6"/>
  <c r="B1630" i="6"/>
  <c r="B1626" i="6"/>
  <c r="B1622" i="6"/>
  <c r="B1618" i="6"/>
  <c r="B1614" i="6"/>
  <c r="B1610" i="6"/>
  <c r="B1606" i="6"/>
  <c r="B1602" i="6"/>
  <c r="B1598" i="6"/>
  <c r="B1594" i="6"/>
  <c r="B1590" i="6"/>
  <c r="B1586" i="6"/>
  <c r="B1582" i="6"/>
  <c r="B1578" i="6"/>
  <c r="B1574" i="6"/>
  <c r="B1570" i="6"/>
  <c r="B1566" i="6"/>
  <c r="B1562" i="6"/>
  <c r="B1558" i="6"/>
  <c r="B1554" i="6"/>
  <c r="B1550" i="6"/>
  <c r="B1546" i="6"/>
  <c r="B1542" i="6"/>
  <c r="B1538" i="6"/>
  <c r="B1534" i="6"/>
  <c r="B1530" i="6"/>
  <c r="B1526" i="6"/>
  <c r="B1522" i="6"/>
  <c r="B1518" i="6"/>
  <c r="B1514" i="6"/>
  <c r="B1510" i="6"/>
  <c r="B1506" i="6"/>
  <c r="B1502" i="6"/>
  <c r="B1498" i="6"/>
  <c r="B1494" i="6"/>
  <c r="B1490" i="6"/>
  <c r="B1486" i="6"/>
  <c r="B1482" i="6"/>
  <c r="B1478" i="6"/>
  <c r="B1474" i="6"/>
  <c r="B1470" i="6"/>
  <c r="B1466" i="6"/>
  <c r="B1462" i="6"/>
  <c r="B1458" i="6"/>
  <c r="B1454" i="6"/>
  <c r="B1450" i="6"/>
  <c r="B1446" i="6"/>
  <c r="B1442" i="6"/>
  <c r="B1438" i="6"/>
  <c r="B1434" i="6"/>
  <c r="B1430" i="6"/>
  <c r="B1426" i="6"/>
  <c r="B1422" i="6"/>
  <c r="B1418" i="6"/>
  <c r="B1414" i="6"/>
  <c r="B1410" i="6"/>
  <c r="B1406" i="6"/>
  <c r="B1402" i="6"/>
  <c r="B1398" i="6"/>
  <c r="B1394" i="6"/>
  <c r="B1390" i="6"/>
  <c r="B1386" i="6"/>
  <c r="B1382" i="6"/>
  <c r="B1378" i="6"/>
  <c r="B1374" i="6"/>
  <c r="B1370" i="6"/>
  <c r="B1705" i="6"/>
  <c r="B1701" i="6"/>
  <c r="B1697" i="6"/>
  <c r="B1693" i="6"/>
  <c r="B1689" i="6"/>
  <c r="B1685" i="6"/>
  <c r="B1681" i="6"/>
  <c r="B1677" i="6"/>
  <c r="B1673" i="6"/>
  <c r="B1669" i="6"/>
  <c r="B1665" i="6"/>
  <c r="B1661" i="6"/>
  <c r="B1657" i="6"/>
  <c r="B1653" i="6"/>
  <c r="B1649" i="6"/>
  <c r="B1645" i="6"/>
  <c r="B1641" i="6"/>
  <c r="B1637" i="6"/>
  <c r="B1633" i="6"/>
  <c r="B1629" i="6"/>
  <c r="B1625" i="6"/>
  <c r="B1621" i="6"/>
  <c r="B1617" i="6"/>
  <c r="B1613" i="6"/>
  <c r="B1609" i="6"/>
  <c r="B1605" i="6"/>
  <c r="B1601" i="6"/>
  <c r="B1597" i="6"/>
  <c r="B1593" i="6"/>
  <c r="B1589" i="6"/>
  <c r="B1585" i="6"/>
  <c r="B1581" i="6"/>
  <c r="B1577" i="6"/>
  <c r="B1573" i="6"/>
  <c r="B1569" i="6"/>
  <c r="B1565" i="6"/>
  <c r="B1561" i="6"/>
  <c r="B1557" i="6"/>
  <c r="B1553" i="6"/>
  <c r="B1549" i="6"/>
  <c r="B1545" i="6"/>
  <c r="B1541" i="6"/>
  <c r="B1537" i="6"/>
  <c r="B1533" i="6"/>
  <c r="B1529" i="6"/>
  <c r="B1525" i="6"/>
  <c r="B1521" i="6"/>
  <c r="B1517" i="6"/>
  <c r="B1513" i="6"/>
  <c r="B1509" i="6"/>
  <c r="B1505" i="6"/>
  <c r="B1501" i="6"/>
  <c r="B1497" i="6"/>
  <c r="B1493" i="6"/>
  <c r="B1489" i="6"/>
  <c r="B1485" i="6"/>
  <c r="B1481" i="6"/>
  <c r="B1477" i="6"/>
  <c r="B1473" i="6"/>
  <c r="B1469" i="6"/>
  <c r="B1465" i="6"/>
  <c r="B1461" i="6"/>
  <c r="B1457" i="6"/>
  <c r="B1453" i="6"/>
  <c r="B1449" i="6"/>
  <c r="B1445" i="6"/>
  <c r="B1441" i="6"/>
  <c r="B1437" i="6"/>
  <c r="B1433" i="6"/>
  <c r="B1429" i="6"/>
  <c r="B1425" i="6"/>
  <c r="B1421" i="6"/>
  <c r="B1417" i="6"/>
  <c r="B1413" i="6"/>
  <c r="B1409" i="6"/>
  <c r="B1405" i="6"/>
  <c r="B1401" i="6"/>
  <c r="B1397" i="6"/>
  <c r="B1393" i="6"/>
  <c r="B1389" i="6"/>
  <c r="B1385" i="6"/>
  <c r="B1381" i="6"/>
  <c r="B1377" i="6"/>
  <c r="B1373" i="6"/>
  <c r="B1369" i="6"/>
  <c r="B1704" i="6"/>
  <c r="B1700" i="6"/>
  <c r="B1696" i="6"/>
  <c r="B1692" i="6"/>
  <c r="B1688" i="6"/>
  <c r="B1684" i="6"/>
  <c r="B1680" i="6"/>
  <c r="B1676" i="6"/>
  <c r="B1672" i="6"/>
  <c r="B1668" i="6"/>
  <c r="B1664" i="6"/>
  <c r="B1660" i="6"/>
  <c r="B1656" i="6"/>
  <c r="B1652" i="6"/>
  <c r="B1648" i="6"/>
  <c r="B1644" i="6"/>
  <c r="B1640" i="6"/>
  <c r="B1636" i="6"/>
  <c r="B1632" i="6"/>
  <c r="B1628" i="6"/>
  <c r="B1624" i="6"/>
  <c r="B1620" i="6"/>
  <c r="B1616" i="6"/>
  <c r="B1612" i="6"/>
  <c r="B1608" i="6"/>
  <c r="B1604" i="6"/>
  <c r="B1600" i="6"/>
  <c r="B1596" i="6"/>
  <c r="B1592" i="6"/>
  <c r="B1588" i="6"/>
  <c r="B1584" i="6"/>
  <c r="B1580" i="6"/>
  <c r="B1576" i="6"/>
  <c r="B1572" i="6"/>
  <c r="B1568" i="6"/>
  <c r="B1564" i="6"/>
  <c r="B1560" i="6"/>
  <c r="B1556" i="6"/>
  <c r="B1552" i="6"/>
  <c r="B1548" i="6"/>
  <c r="B1544" i="6"/>
  <c r="B1540" i="6"/>
  <c r="B1536" i="6"/>
  <c r="B1532" i="6"/>
  <c r="B1528" i="6"/>
  <c r="B1524" i="6"/>
  <c r="B1520" i="6"/>
  <c r="B1516" i="6"/>
  <c r="B1512" i="6"/>
  <c r="B1508" i="6"/>
  <c r="B1504" i="6"/>
  <c r="B1500" i="6"/>
  <c r="B1496" i="6"/>
  <c r="B1492" i="6"/>
  <c r="B1488" i="6"/>
  <c r="B1484" i="6"/>
  <c r="B1480" i="6"/>
  <c r="B1476" i="6"/>
  <c r="B1472" i="6"/>
  <c r="B1468" i="6"/>
  <c r="B1464" i="6"/>
  <c r="B1460" i="6"/>
  <c r="B1456" i="6"/>
  <c r="B1452" i="6"/>
  <c r="B1448" i="6"/>
  <c r="B1444" i="6"/>
  <c r="B1440" i="6"/>
  <c r="B1436" i="6"/>
  <c r="B1432" i="6"/>
  <c r="B1428" i="6"/>
  <c r="B1424" i="6"/>
  <c r="B1420" i="6"/>
  <c r="B1416" i="6"/>
  <c r="B1412" i="6"/>
  <c r="B1408" i="6"/>
  <c r="B1404" i="6"/>
  <c r="B1400" i="6"/>
  <c r="B1396" i="6"/>
  <c r="B1392" i="6"/>
  <c r="B1388" i="6"/>
  <c r="B1384" i="6"/>
  <c r="B1380" i="6"/>
  <c r="B1403" i="6"/>
  <c r="B1368" i="6"/>
  <c r="B1364" i="6"/>
  <c r="B1360" i="6"/>
  <c r="B1356" i="6"/>
  <c r="B1352" i="6"/>
  <c r="B1348" i="6"/>
  <c r="B1344" i="6"/>
  <c r="B1340" i="6"/>
  <c r="B1336" i="6"/>
  <c r="B1332" i="6"/>
  <c r="B1328" i="6"/>
  <c r="B1324" i="6"/>
  <c r="B1320" i="6"/>
  <c r="B1316" i="6"/>
  <c r="B1703" i="6"/>
  <c r="B1671" i="6"/>
  <c r="B1639" i="6"/>
  <c r="B1607" i="6"/>
  <c r="B1575" i="6"/>
  <c r="B1543" i="6"/>
  <c r="B1511" i="6"/>
  <c r="B1479" i="6"/>
  <c r="B1447" i="6"/>
  <c r="B1423" i="6"/>
  <c r="B1383" i="6"/>
  <c r="B1699" i="6"/>
  <c r="B1667" i="6"/>
  <c r="B1635" i="6"/>
  <c r="B1603" i="6"/>
  <c r="B1571" i="6"/>
  <c r="B1539" i="6"/>
  <c r="B1507" i="6"/>
  <c r="B1475" i="6"/>
  <c r="B1443" i="6"/>
  <c r="B1399" i="6"/>
  <c r="B1419" i="6"/>
  <c r="B1367" i="6"/>
  <c r="B1363" i="6"/>
  <c r="B1359" i="6"/>
  <c r="B1355" i="6"/>
  <c r="B1351" i="6"/>
  <c r="B1347" i="6"/>
  <c r="B1343" i="6"/>
  <c r="B1339" i="6"/>
  <c r="B1335" i="6"/>
  <c r="B1331" i="6"/>
  <c r="B1327" i="6"/>
  <c r="B1323" i="6"/>
  <c r="B1319" i="6"/>
  <c r="B1315" i="6"/>
  <c r="B1311" i="6"/>
  <c r="B1307" i="6"/>
  <c r="B1303" i="6"/>
  <c r="B1299" i="6"/>
  <c r="B1295" i="6"/>
  <c r="B1291" i="6"/>
  <c r="B1287" i="6"/>
  <c r="B1283" i="6"/>
  <c r="B1279" i="6"/>
  <c r="B1275" i="6"/>
  <c r="B1271" i="6"/>
  <c r="B1267" i="6"/>
  <c r="B1263" i="6"/>
  <c r="B1259" i="6"/>
  <c r="B1255" i="6"/>
  <c r="B1251" i="6"/>
  <c r="B1247" i="6"/>
  <c r="B1243" i="6"/>
  <c r="B1239" i="6"/>
  <c r="B1235" i="6"/>
  <c r="B1231" i="6"/>
  <c r="B1227" i="6"/>
  <c r="B1223" i="6"/>
  <c r="B1219" i="6"/>
  <c r="B1215" i="6"/>
  <c r="B1211" i="6"/>
  <c r="B1207" i="6"/>
  <c r="B1203" i="6"/>
  <c r="B1199" i="6"/>
  <c r="B1195" i="6"/>
  <c r="B1191" i="6"/>
  <c r="B1187" i="6"/>
  <c r="B1183" i="6"/>
  <c r="B1179" i="6"/>
  <c r="B1175" i="6"/>
  <c r="B1171" i="6"/>
  <c r="B1167" i="6"/>
  <c r="B1163" i="6"/>
  <c r="B1159" i="6"/>
  <c r="B1155" i="6"/>
  <c r="B1151" i="6"/>
  <c r="B1147" i="6"/>
  <c r="B1143" i="6"/>
  <c r="B1139" i="6"/>
  <c r="B1135" i="6"/>
  <c r="B1131" i="6"/>
  <c r="B1127" i="6"/>
  <c r="B1123" i="6"/>
  <c r="B1119" i="6"/>
  <c r="B1115" i="6"/>
  <c r="B1111" i="6"/>
  <c r="B1107" i="6"/>
  <c r="B1103" i="6"/>
  <c r="B1099" i="6"/>
  <c r="B1095" i="6"/>
  <c r="B1091" i="6"/>
  <c r="B1087" i="6"/>
  <c r="B1083" i="6"/>
  <c r="B1079" i="6"/>
  <c r="B1695" i="6"/>
  <c r="B1663" i="6"/>
  <c r="B1631" i="6"/>
  <c r="B1599" i="6"/>
  <c r="B1567" i="6"/>
  <c r="B1535" i="6"/>
  <c r="B1503" i="6"/>
  <c r="B1471" i="6"/>
  <c r="B1439" i="6"/>
  <c r="B1379" i="6"/>
  <c r="B1395" i="6"/>
  <c r="B1376" i="6"/>
  <c r="B1691" i="6"/>
  <c r="B1659" i="6"/>
  <c r="B1627" i="6"/>
  <c r="B1595" i="6"/>
  <c r="B1563" i="6"/>
  <c r="B1531" i="6"/>
  <c r="B1499" i="6"/>
  <c r="B1467" i="6"/>
  <c r="B1415" i="6"/>
  <c r="B1435" i="6"/>
  <c r="B1366" i="6"/>
  <c r="B1362" i="6"/>
  <c r="B1358" i="6"/>
  <c r="B1354" i="6"/>
  <c r="B1350" i="6"/>
  <c r="B1346" i="6"/>
  <c r="B1342" i="6"/>
  <c r="B1338" i="6"/>
  <c r="B1334" i="6"/>
  <c r="B1330" i="6"/>
  <c r="B1326" i="6"/>
  <c r="B1322" i="6"/>
  <c r="B1318" i="6"/>
  <c r="B1314" i="6"/>
  <c r="B1310" i="6"/>
  <c r="B1306" i="6"/>
  <c r="B1302" i="6"/>
  <c r="B1298" i="6"/>
  <c r="B1294" i="6"/>
  <c r="B1290" i="6"/>
  <c r="B1286" i="6"/>
  <c r="B1282" i="6"/>
  <c r="B1278" i="6"/>
  <c r="B1274" i="6"/>
  <c r="B1270" i="6"/>
  <c r="B1266" i="6"/>
  <c r="B1262" i="6"/>
  <c r="B1258" i="6"/>
  <c r="B1254" i="6"/>
  <c r="B1250" i="6"/>
  <c r="B1246" i="6"/>
  <c r="B1242" i="6"/>
  <c r="B1238" i="6"/>
  <c r="B1234" i="6"/>
  <c r="B1230" i="6"/>
  <c r="B1226" i="6"/>
  <c r="B1222" i="6"/>
  <c r="B1218" i="6"/>
  <c r="B1214" i="6"/>
  <c r="B1210" i="6"/>
  <c r="B1206" i="6"/>
  <c r="B1202" i="6"/>
  <c r="B1198" i="6"/>
  <c r="B1194" i="6"/>
  <c r="B1190" i="6"/>
  <c r="B1186" i="6"/>
  <c r="B1182" i="6"/>
  <c r="B1178" i="6"/>
  <c r="B1174" i="6"/>
  <c r="B1170" i="6"/>
  <c r="B1166" i="6"/>
  <c r="B1162" i="6"/>
  <c r="B1158" i="6"/>
  <c r="B1154" i="6"/>
  <c r="B1150" i="6"/>
  <c r="B1146" i="6"/>
  <c r="B1142" i="6"/>
  <c r="B1138" i="6"/>
  <c r="B1134" i="6"/>
  <c r="B1130" i="6"/>
  <c r="B1126" i="6"/>
  <c r="B1122" i="6"/>
  <c r="B1118" i="6"/>
  <c r="B1114" i="6"/>
  <c r="B1110" i="6"/>
  <c r="B1106" i="6"/>
  <c r="B1102" i="6"/>
  <c r="B1098" i="6"/>
  <c r="B1094" i="6"/>
  <c r="B1090" i="6"/>
  <c r="B1086" i="6"/>
  <c r="B1082" i="6"/>
  <c r="B1078" i="6"/>
  <c r="B1687" i="6"/>
  <c r="B1655" i="6"/>
  <c r="B1623" i="6"/>
  <c r="B1591" i="6"/>
  <c r="B1559" i="6"/>
  <c r="B1527" i="6"/>
  <c r="B1495" i="6"/>
  <c r="B1463" i="6"/>
  <c r="B1391" i="6"/>
  <c r="B1411" i="6"/>
  <c r="B1375" i="6"/>
  <c r="B1683" i="6"/>
  <c r="B1651" i="6"/>
  <c r="B1619" i="6"/>
  <c r="B1587" i="6"/>
  <c r="B1555" i="6"/>
  <c r="B1523" i="6"/>
  <c r="B1491" i="6"/>
  <c r="B1459" i="6"/>
  <c r="B1431" i="6"/>
  <c r="B1372" i="6"/>
  <c r="B1365" i="6"/>
  <c r="B1361" i="6"/>
  <c r="B1357" i="6"/>
  <c r="B1353" i="6"/>
  <c r="B1349" i="6"/>
  <c r="B1345" i="6"/>
  <c r="B1341" i="6"/>
  <c r="B1337" i="6"/>
  <c r="B1333" i="6"/>
  <c r="B1329" i="6"/>
  <c r="B1325" i="6"/>
  <c r="B1321" i="6"/>
  <c r="B1317" i="6"/>
  <c r="B1313" i="6"/>
  <c r="B1309" i="6"/>
  <c r="B1305" i="6"/>
  <c r="B1301" i="6"/>
  <c r="B1297" i="6"/>
  <c r="B1293" i="6"/>
  <c r="B1289" i="6"/>
  <c r="B1285" i="6"/>
  <c r="B1281" i="6"/>
  <c r="B1277" i="6"/>
  <c r="B1273" i="6"/>
  <c r="B1269" i="6"/>
  <c r="B1265" i="6"/>
  <c r="B1261" i="6"/>
  <c r="B1257" i="6"/>
  <c r="B1253" i="6"/>
  <c r="B1249" i="6"/>
  <c r="B1245" i="6"/>
  <c r="B1241" i="6"/>
  <c r="B1237" i="6"/>
  <c r="B1233" i="6"/>
  <c r="B1229" i="6"/>
  <c r="B1225" i="6"/>
  <c r="B1221" i="6"/>
  <c r="B1217" i="6"/>
  <c r="B1213" i="6"/>
  <c r="B1209" i="6"/>
  <c r="B1205" i="6"/>
  <c r="B1201" i="6"/>
  <c r="B1197" i="6"/>
  <c r="B1193" i="6"/>
  <c r="B1189" i="6"/>
  <c r="B1185" i="6"/>
  <c r="B1181" i="6"/>
  <c r="B1177" i="6"/>
  <c r="B1173" i="6"/>
  <c r="B1169" i="6"/>
  <c r="B1165" i="6"/>
  <c r="B1161" i="6"/>
  <c r="B1157" i="6"/>
  <c r="B1153" i="6"/>
  <c r="B1149" i="6"/>
  <c r="B1145" i="6"/>
  <c r="B1141" i="6"/>
  <c r="B1137" i="6"/>
  <c r="B1133" i="6"/>
  <c r="B1129" i="6"/>
  <c r="B1125" i="6"/>
  <c r="B1121" i="6"/>
  <c r="B1117" i="6"/>
  <c r="B1113" i="6"/>
  <c r="B1109" i="6"/>
  <c r="B1105" i="6"/>
  <c r="B1101" i="6"/>
  <c r="B1097" i="6"/>
  <c r="B1093" i="6"/>
  <c r="B1089" i="6"/>
  <c r="B1085" i="6"/>
  <c r="B1081" i="6"/>
  <c r="B1077" i="6"/>
  <c r="B1679" i="6"/>
  <c r="B1647" i="6"/>
  <c r="B1615" i="6"/>
  <c r="B1583" i="6"/>
  <c r="B1551" i="6"/>
  <c r="B1519" i="6"/>
  <c r="B1487" i="6"/>
  <c r="B1455" i="6"/>
  <c r="B1407" i="6"/>
  <c r="B1387" i="6"/>
  <c r="B856" i="6"/>
  <c r="B860" i="6"/>
  <c r="B864" i="6"/>
  <c r="B868" i="6"/>
  <c r="B872" i="6"/>
  <c r="B876" i="6"/>
  <c r="B880" i="6"/>
  <c r="B884" i="6"/>
  <c r="B888" i="6"/>
  <c r="B892" i="6"/>
  <c r="B896" i="6"/>
  <c r="B900" i="6"/>
  <c r="B904" i="6"/>
  <c r="B908" i="6"/>
  <c r="B912" i="6"/>
  <c r="B916" i="6"/>
  <c r="B920" i="6"/>
  <c r="B924" i="6"/>
  <c r="B928" i="6"/>
  <c r="B932" i="6"/>
  <c r="B936" i="6"/>
  <c r="B940" i="6"/>
  <c r="B944" i="6"/>
  <c r="B948" i="6"/>
  <c r="B952" i="6"/>
  <c r="B956" i="6"/>
  <c r="B960" i="6"/>
  <c r="B964" i="6"/>
  <c r="B968" i="6"/>
  <c r="B972" i="6"/>
  <c r="B976" i="6"/>
  <c r="B980" i="6"/>
  <c r="B984" i="6"/>
  <c r="B988" i="6"/>
  <c r="B992" i="6"/>
  <c r="B996" i="6"/>
  <c r="B1000" i="6"/>
  <c r="B1004" i="6"/>
  <c r="B1008" i="6"/>
  <c r="B1012" i="6"/>
  <c r="B1016" i="6"/>
  <c r="B1020" i="6"/>
  <c r="B1024" i="6"/>
  <c r="B1028" i="6"/>
  <c r="B1032" i="6"/>
  <c r="B1036" i="6"/>
  <c r="B1040" i="6"/>
  <c r="B1044" i="6"/>
  <c r="B1048" i="6"/>
  <c r="B1052" i="6"/>
  <c r="B1056" i="6"/>
  <c r="B1060" i="6"/>
  <c r="B1064" i="6"/>
  <c r="B1068" i="6"/>
  <c r="B1072" i="6"/>
  <c r="B1076" i="6"/>
  <c r="B1092" i="6"/>
  <c r="B1108" i="6"/>
  <c r="B1172" i="6"/>
  <c r="B1236" i="6"/>
  <c r="B1300" i="6"/>
  <c r="B1483" i="6"/>
  <c r="B1152" i="6"/>
  <c r="B1216" i="6"/>
  <c r="B1280" i="6"/>
  <c r="B1132" i="6"/>
  <c r="B1196" i="6"/>
  <c r="B1260" i="6"/>
  <c r="B1515" i="6"/>
  <c r="B1112" i="6"/>
  <c r="B1176" i="6"/>
  <c r="B1240" i="6"/>
  <c r="B1304" i="6"/>
  <c r="B857" i="6"/>
  <c r="B861" i="6"/>
  <c r="B865" i="6"/>
  <c r="B869" i="6"/>
  <c r="B873" i="6"/>
  <c r="B877" i="6"/>
  <c r="B881" i="6"/>
  <c r="B885" i="6"/>
  <c r="B889" i="6"/>
  <c r="B893" i="6"/>
  <c r="B897" i="6"/>
  <c r="B901" i="6"/>
  <c r="B905" i="6"/>
  <c r="B909" i="6"/>
  <c r="B913" i="6"/>
  <c r="B917" i="6"/>
  <c r="B921" i="6"/>
  <c r="B925" i="6"/>
  <c r="B929" i="6"/>
  <c r="B933" i="6"/>
  <c r="B937" i="6"/>
  <c r="B941" i="6"/>
  <c r="B945" i="6"/>
  <c r="B949" i="6"/>
  <c r="B953" i="6"/>
  <c r="B957" i="6"/>
  <c r="B961" i="6"/>
  <c r="B965" i="6"/>
  <c r="B969" i="6"/>
  <c r="B973" i="6"/>
  <c r="B977" i="6"/>
  <c r="B981" i="6"/>
  <c r="B985" i="6"/>
  <c r="B989" i="6"/>
  <c r="B993" i="6"/>
  <c r="B997" i="6"/>
  <c r="B1001" i="6"/>
  <c r="B1005" i="6"/>
  <c r="B1009" i="6"/>
  <c r="B1013" i="6"/>
  <c r="B1017" i="6"/>
  <c r="B1021" i="6"/>
  <c r="B1025" i="6"/>
  <c r="B1029" i="6"/>
  <c r="B1033" i="6"/>
  <c r="B1037" i="6"/>
  <c r="B1041" i="6"/>
  <c r="B1045" i="6"/>
  <c r="B1049" i="6"/>
  <c r="B1053" i="6"/>
  <c r="B1057" i="6"/>
  <c r="B1061" i="6"/>
  <c r="B1065" i="6"/>
  <c r="B1069" i="6"/>
  <c r="B1073" i="6"/>
  <c r="B1080" i="6"/>
  <c r="B1096" i="6"/>
  <c r="B1156" i="6"/>
  <c r="B1220" i="6"/>
  <c r="B1284" i="6"/>
  <c r="B1547" i="6"/>
  <c r="B1136" i="6"/>
  <c r="B1200" i="6"/>
  <c r="B1264" i="6"/>
  <c r="B1116" i="6"/>
  <c r="B1180" i="6"/>
  <c r="B1244" i="6"/>
  <c r="B1308" i="6"/>
  <c r="B1371" i="6"/>
  <c r="B1579" i="6"/>
  <c r="B1160" i="6"/>
  <c r="B1224" i="6"/>
  <c r="B1288" i="6"/>
  <c r="B854" i="6"/>
  <c r="B858" i="6"/>
  <c r="B862" i="6"/>
  <c r="B866" i="6"/>
  <c r="B870" i="6"/>
  <c r="B874" i="6"/>
  <c r="B878" i="6"/>
  <c r="B882" i="6"/>
  <c r="B886" i="6"/>
  <c r="B890" i="6"/>
  <c r="B894" i="6"/>
  <c r="B898" i="6"/>
  <c r="B902" i="6"/>
  <c r="B906" i="6"/>
  <c r="B910" i="6"/>
  <c r="B914" i="6"/>
  <c r="B918" i="6"/>
  <c r="B922" i="6"/>
  <c r="B926" i="6"/>
  <c r="B930" i="6"/>
  <c r="B934" i="6"/>
  <c r="B938" i="6"/>
  <c r="B942" i="6"/>
  <c r="B946" i="6"/>
  <c r="B950" i="6"/>
  <c r="B954" i="6"/>
  <c r="B958" i="6"/>
  <c r="B962" i="6"/>
  <c r="B966" i="6"/>
  <c r="B970" i="6"/>
  <c r="B974" i="6"/>
  <c r="B978" i="6"/>
  <c r="B982" i="6"/>
  <c r="B986" i="6"/>
  <c r="B990" i="6"/>
  <c r="B994" i="6"/>
  <c r="B998" i="6"/>
  <c r="B1002" i="6"/>
  <c r="B1006" i="6"/>
  <c r="B1010" i="6"/>
  <c r="B1014" i="6"/>
  <c r="B1018" i="6"/>
  <c r="B1022" i="6"/>
  <c r="B1026" i="6"/>
  <c r="B1030" i="6"/>
  <c r="B1034" i="6"/>
  <c r="B1038" i="6"/>
  <c r="B1042" i="6"/>
  <c r="B1046" i="6"/>
  <c r="B1050" i="6"/>
  <c r="B1054" i="6"/>
  <c r="B1058" i="6"/>
  <c r="B1062" i="6"/>
  <c r="B1066" i="6"/>
  <c r="B1070" i="6"/>
  <c r="B1074" i="6"/>
  <c r="B1084" i="6"/>
  <c r="B1100" i="6"/>
  <c r="B1140" i="6"/>
  <c r="B1204" i="6"/>
  <c r="B1268" i="6"/>
  <c r="B1611" i="6"/>
  <c r="B1120" i="6"/>
  <c r="B1184" i="6"/>
  <c r="B1248" i="6"/>
  <c r="B1312" i="6"/>
  <c r="B1164" i="6"/>
  <c r="B1228" i="6"/>
  <c r="B1292" i="6"/>
  <c r="B1643" i="6"/>
  <c r="B1144" i="6"/>
  <c r="B1208" i="6"/>
  <c r="B1272" i="6"/>
  <c r="B855" i="6"/>
  <c r="B859" i="6"/>
  <c r="B863" i="6"/>
  <c r="B867" i="6"/>
  <c r="B871" i="6"/>
  <c r="B875" i="6"/>
  <c r="B879" i="6"/>
  <c r="B883" i="6"/>
  <c r="B887" i="6"/>
  <c r="B891" i="6"/>
  <c r="B895" i="6"/>
  <c r="B899" i="6"/>
  <c r="B903" i="6"/>
  <c r="B907" i="6"/>
  <c r="B911" i="6"/>
  <c r="B915" i="6"/>
  <c r="B919" i="6"/>
  <c r="B923" i="6"/>
  <c r="B927" i="6"/>
  <c r="B931" i="6"/>
  <c r="B935" i="6"/>
  <c r="B939" i="6"/>
  <c r="B943" i="6"/>
  <c r="B947" i="6"/>
  <c r="B951" i="6"/>
  <c r="B955" i="6"/>
  <c r="B959" i="6"/>
  <c r="B963" i="6"/>
  <c r="B967" i="6"/>
  <c r="B971" i="6"/>
  <c r="B975" i="6"/>
  <c r="B979" i="6"/>
  <c r="B983" i="6"/>
  <c r="B987" i="6"/>
  <c r="B991" i="6"/>
  <c r="B995" i="6"/>
  <c r="B999" i="6"/>
  <c r="B1003" i="6"/>
  <c r="B1007" i="6"/>
  <c r="B1011" i="6"/>
  <c r="B1015" i="6"/>
  <c r="B1019" i="6"/>
  <c r="B1023" i="6"/>
  <c r="B1027" i="6"/>
  <c r="B1031" i="6"/>
  <c r="B1035" i="6"/>
  <c r="B1039" i="6"/>
  <c r="B1043" i="6"/>
  <c r="B1047" i="6"/>
  <c r="B1051" i="6"/>
  <c r="B1055" i="6"/>
  <c r="B1059" i="6"/>
  <c r="B1063" i="6"/>
  <c r="B1067" i="6"/>
  <c r="B1071" i="6"/>
  <c r="B1075" i="6"/>
  <c r="B1088" i="6"/>
  <c r="B1104" i="6"/>
  <c r="B1124" i="6"/>
  <c r="B1188" i="6"/>
  <c r="B1252" i="6"/>
  <c r="B1675" i="6"/>
  <c r="B1168" i="6"/>
  <c r="B1232" i="6"/>
  <c r="B1296" i="6"/>
  <c r="B142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BC7D6-874B-4E11-B9BA-54A42762C722}" keepAlive="1" name="Query - 35100169" description="Connection to the '35100169' query in the workbook." type="5" refreshedVersion="8" background="1" saveData="1">
    <dbPr connection="Provider=Microsoft.Mashup.OleDb.1;Data Source=$Workbook$;Location=35100169;Extended Properties=&quot;&quot;" command="SELECT * FROM [35100169]"/>
  </connection>
  <connection id="2" xr16:uid="{4A8CA876-686B-4D23-92D1-E23837F34C26}" keepAlive="1" name="Query - covid19-download" description="Connection to the 'covid19-download' query in the workbook." type="5" refreshedVersion="8" background="1" saveData="1">
    <dbPr connection="Provider=Microsoft.Mashup.OleDb.1;Data Source=$Workbook$;Location=covid19-download;Extended Properties=&quot;&quot;" command="SELECT * FROM [covid19-download]"/>
  </connection>
</connections>
</file>

<file path=xl/sharedStrings.xml><?xml version="1.0" encoding="utf-8"?>
<sst xmlns="http://schemas.openxmlformats.org/spreadsheetml/2006/main" count="32" uniqueCount="6">
  <si>
    <t>Average of fear_intensity</t>
  </si>
  <si>
    <t>Date</t>
  </si>
  <si>
    <t>date</t>
  </si>
  <si>
    <t>change_cases</t>
  </si>
  <si>
    <t>change_hospitalizations</t>
  </si>
  <si>
    <t>change_fatalities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</si>
</sst>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2" borderId="2" xfId="0" applyNumberFormat="1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0" xfId="0" applyNumberFormat="1" applyAlignment="1">
      <alignment horizontal="left" indent="1"/>
    </xf>
    <xf numFmtId="0" fontId="3" fillId="3" borderId="3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0" fillId="5" borderId="0" xfId="0" applyFill="1"/>
    <xf numFmtId="14" fontId="0" fillId="5" borderId="0" xfId="0" applyNumberFormat="1" applyFill="1"/>
    <xf numFmtId="0" fontId="0" fillId="2" borderId="0" xfId="0" applyFill="1"/>
    <xf numFmtId="0" fontId="0" fillId="2" borderId="3" xfId="0" applyFont="1" applyFill="1" applyBorder="1"/>
    <xf numFmtId="0" fontId="0" fillId="0" borderId="3" xfId="0" applyFont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3" borderId="5" xfId="0" applyFont="1" applyFill="1" applyBorder="1"/>
    <xf numFmtId="14" fontId="0" fillId="2" borderId="4" xfId="0" applyNumberFormat="1" applyFont="1" applyFill="1" applyBorder="1" applyAlignment="1">
      <alignment horizontal="left" indent="1"/>
    </xf>
    <xf numFmtId="0" fontId="0" fillId="2" borderId="5" xfId="0" applyFont="1" applyFill="1" applyBorder="1"/>
    <xf numFmtId="0" fontId="0" fillId="2" borderId="4" xfId="0" applyFont="1" applyFill="1" applyBorder="1"/>
    <xf numFmtId="14" fontId="0" fillId="0" borderId="4" xfId="0" applyNumberFormat="1" applyFont="1" applyBorder="1" applyAlignment="1">
      <alignment horizontal="left" indent="1"/>
    </xf>
    <xf numFmtId="0" fontId="0" fillId="0" borderId="5" xfId="0" applyFont="1" applyBorder="1"/>
    <xf numFmtId="0" fontId="0" fillId="0" borderId="4" xfId="0" applyFont="1" applyBorder="1"/>
    <xf numFmtId="0" fontId="0" fillId="0" borderId="2" xfId="0" applyFont="1" applyBorder="1"/>
    <xf numFmtId="14" fontId="0" fillId="2" borderId="4" xfId="0" applyNumberFormat="1" applyFont="1" applyFill="1" applyBorder="1" applyAlignment="1">
      <alignment horizontal="left"/>
    </xf>
    <xf numFmtId="14" fontId="0" fillId="0" borderId="4" xfId="0" applyNumberFormat="1" applyFont="1" applyBorder="1" applyAlignment="1">
      <alignment horizontal="left"/>
    </xf>
    <xf numFmtId="14" fontId="0" fillId="2" borderId="2" xfId="0" applyNumberFormat="1" applyFont="1" applyFill="1" applyBorder="1" applyAlignment="1">
      <alignment horizontal="left"/>
    </xf>
    <xf numFmtId="14" fontId="0" fillId="0" borderId="2" xfId="0" applyNumberFormat="1" applyFont="1" applyBorder="1" applyAlignment="1">
      <alignment horizontal="left"/>
    </xf>
  </cellXfs>
  <cellStyles count="1">
    <cellStyle name="Normal" xfId="0" builtinId="0"/>
  </cellStyles>
  <dxfs count="14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9" formatCode="yyyy/mm/dd"/>
      <alignment horizontal="left" vertical="bottom" textRotation="0" wrapText="0" indent="1" justifyLastLine="0" shrinkToFit="0" readingOrder="0"/>
    </dxf>
    <dxf>
      <fill>
        <patternFill>
          <bgColor theme="4"/>
        </patternFill>
      </fill>
    </dxf>
    <dxf>
      <numFmt numFmtId="19" formatCode="yyyy/mm/dd"/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9" formatCode="yyyy/mm/dd"/>
      <alignment horizontal="left" vertical="bottom" textRotation="0" wrapText="0" indent="0" justifyLastLine="0" shrinkToFit="0" readingOrder="0"/>
    </dxf>
    <dxf>
      <fill>
        <patternFill>
          <bgColor theme="4"/>
        </patternFill>
      </fill>
    </dxf>
    <dxf>
      <numFmt numFmtId="19" formatCode="yyyy/mm/dd"/>
      <alignment horizontal="left" vertical="bottom" textRotation="0" wrapText="0" indent="1" justifyLastLine="0" shrinkToFit="0" readingOrder="0"/>
    </dxf>
    <dxf>
      <fill>
        <patternFill>
          <bgColor theme="4"/>
        </patternFill>
      </fill>
    </dxf>
    <dxf>
      <numFmt numFmtId="19" formatCode="yyyy/mm/dd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Ontario!$B$855:$B$1222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5C-4BF1-A7A2-E404FAFD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[2]Sheet1!$B$2:$B$852</c:f>
              <c:numCache>
                <c:formatCode>General</c:formatCode>
                <c:ptCount val="851"/>
                <c:pt idx="0">
                  <c:v>0.51094736842105259</c:v>
                </c:pt>
                <c:pt idx="1">
                  <c:v>0.48500000000000004</c:v>
                </c:pt>
                <c:pt idx="2">
                  <c:v>0.5013684210526318</c:v>
                </c:pt>
                <c:pt idx="3">
                  <c:v>0.48960000000000004</c:v>
                </c:pt>
                <c:pt idx="4">
                  <c:v>0.54866666666666675</c:v>
                </c:pt>
                <c:pt idx="5">
                  <c:v>0.4849</c:v>
                </c:pt>
                <c:pt idx="6">
                  <c:v>0.45999999999999996</c:v>
                </c:pt>
                <c:pt idx="7">
                  <c:v>0.46038888888888885</c:v>
                </c:pt>
                <c:pt idx="8">
                  <c:v>0.48100000000000009</c:v>
                </c:pt>
                <c:pt idx="9">
                  <c:v>0.44900000000000007</c:v>
                </c:pt>
                <c:pt idx="10">
                  <c:v>0.50270370370370365</c:v>
                </c:pt>
                <c:pt idx="11">
                  <c:v>0.44593333333333335</c:v>
                </c:pt>
                <c:pt idx="12">
                  <c:v>0.50890000000000002</c:v>
                </c:pt>
                <c:pt idx="13">
                  <c:v>0.49086666666666667</c:v>
                </c:pt>
                <c:pt idx="14">
                  <c:v>0.49742857142857144</c:v>
                </c:pt>
                <c:pt idx="15">
                  <c:v>0.55149999999999999</c:v>
                </c:pt>
                <c:pt idx="16">
                  <c:v>0.49033333333333334</c:v>
                </c:pt>
                <c:pt idx="17">
                  <c:v>0.56120000000000003</c:v>
                </c:pt>
                <c:pt idx="18">
                  <c:v>0.51781818181818184</c:v>
                </c:pt>
                <c:pt idx="19">
                  <c:v>0.433</c:v>
                </c:pt>
                <c:pt idx="20">
                  <c:v>0.48125000000000001</c:v>
                </c:pt>
                <c:pt idx="21">
                  <c:v>0.53133333333333332</c:v>
                </c:pt>
                <c:pt idx="22">
                  <c:v>0.44233333333333341</c:v>
                </c:pt>
                <c:pt idx="23">
                  <c:v>0.49842105263157888</c:v>
                </c:pt>
                <c:pt idx="24">
                  <c:v>0.46925</c:v>
                </c:pt>
                <c:pt idx="25">
                  <c:v>0.49480000000000002</c:v>
                </c:pt>
                <c:pt idx="26">
                  <c:v>0.48349999999999999</c:v>
                </c:pt>
                <c:pt idx="27">
                  <c:v>0.47195833333333331</c:v>
                </c:pt>
                <c:pt idx="28">
                  <c:v>0.48369999999999991</c:v>
                </c:pt>
                <c:pt idx="29">
                  <c:v>0.45092857142857146</c:v>
                </c:pt>
                <c:pt idx="30">
                  <c:v>0.48010526315789476</c:v>
                </c:pt>
                <c:pt idx="31">
                  <c:v>0.48249056603773577</c:v>
                </c:pt>
                <c:pt idx="32">
                  <c:v>0.43661904761904757</c:v>
                </c:pt>
                <c:pt idx="33">
                  <c:v>0.46524137931034498</c:v>
                </c:pt>
                <c:pt idx="34">
                  <c:v>0.46489873417721517</c:v>
                </c:pt>
                <c:pt idx="35">
                  <c:v>0.46325714285714281</c:v>
                </c:pt>
                <c:pt idx="36">
                  <c:v>0.4851428571428571</c:v>
                </c:pt>
                <c:pt idx="37">
                  <c:v>0.47662096774193563</c:v>
                </c:pt>
                <c:pt idx="38">
                  <c:v>0.4606474358974359</c:v>
                </c:pt>
                <c:pt idx="39">
                  <c:v>0.46280508474576249</c:v>
                </c:pt>
                <c:pt idx="40">
                  <c:v>0.44488579017264235</c:v>
                </c:pt>
                <c:pt idx="41">
                  <c:v>0.44326370757180211</c:v>
                </c:pt>
                <c:pt idx="42">
                  <c:v>0.43128409090909092</c:v>
                </c:pt>
                <c:pt idx="43">
                  <c:v>0.43635333333333398</c:v>
                </c:pt>
                <c:pt idx="44">
                  <c:v>0.43960826210826187</c:v>
                </c:pt>
                <c:pt idx="45">
                  <c:v>0.4267447698744774</c:v>
                </c:pt>
                <c:pt idx="46">
                  <c:v>0.43651760104302467</c:v>
                </c:pt>
                <c:pt idx="47">
                  <c:v>0.4281125954198472</c:v>
                </c:pt>
                <c:pt idx="48">
                  <c:v>0.43747388059701497</c:v>
                </c:pt>
                <c:pt idx="49">
                  <c:v>0.42956997971602434</c:v>
                </c:pt>
                <c:pt idx="50">
                  <c:v>0.4339389920424403</c:v>
                </c:pt>
                <c:pt idx="51">
                  <c:v>0.4220629251700681</c:v>
                </c:pt>
                <c:pt idx="52">
                  <c:v>0.4386786324786327</c:v>
                </c:pt>
                <c:pt idx="53">
                  <c:v>0.43943793584379343</c:v>
                </c:pt>
                <c:pt idx="54">
                  <c:v>0.43221044045676987</c:v>
                </c:pt>
                <c:pt idx="55">
                  <c:v>0.43015490533562811</c:v>
                </c:pt>
                <c:pt idx="56">
                  <c:v>0.43246185567010315</c:v>
                </c:pt>
                <c:pt idx="57">
                  <c:v>0.43711989100817444</c:v>
                </c:pt>
                <c:pt idx="58">
                  <c:v>0.44173285198555939</c:v>
                </c:pt>
                <c:pt idx="59">
                  <c:v>0.44530661322645299</c:v>
                </c:pt>
                <c:pt idx="60">
                  <c:v>0.44443580470162769</c:v>
                </c:pt>
                <c:pt idx="61">
                  <c:v>0.42970224719101169</c:v>
                </c:pt>
                <c:pt idx="62">
                  <c:v>0.42612750455373405</c:v>
                </c:pt>
                <c:pt idx="63">
                  <c:v>0.43503225806451612</c:v>
                </c:pt>
                <c:pt idx="64">
                  <c:v>0.43103618421052586</c:v>
                </c:pt>
                <c:pt idx="65">
                  <c:v>0.43010109890109888</c:v>
                </c:pt>
                <c:pt idx="66">
                  <c:v>0.41796746203904528</c:v>
                </c:pt>
                <c:pt idx="67">
                  <c:v>0.43189373814041732</c:v>
                </c:pt>
                <c:pt idx="68">
                  <c:v>0.43333333333333324</c:v>
                </c:pt>
                <c:pt idx="69">
                  <c:v>0.43354374999999995</c:v>
                </c:pt>
                <c:pt idx="70">
                  <c:v>0.44453649635036502</c:v>
                </c:pt>
                <c:pt idx="71">
                  <c:v>0.42734509803921578</c:v>
                </c:pt>
                <c:pt idx="72">
                  <c:v>0.42800000000000005</c:v>
                </c:pt>
                <c:pt idx="73">
                  <c:v>0.43245177664974654</c:v>
                </c:pt>
                <c:pt idx="74">
                  <c:v>0.4271325581395346</c:v>
                </c:pt>
                <c:pt idx="75">
                  <c:v>0.43269179600886976</c:v>
                </c:pt>
                <c:pt idx="76">
                  <c:v>0.43179093198992446</c:v>
                </c:pt>
                <c:pt idx="77">
                  <c:v>0.43594755244755268</c:v>
                </c:pt>
                <c:pt idx="78">
                  <c:v>0.44382758620689661</c:v>
                </c:pt>
                <c:pt idx="79">
                  <c:v>0.43013937282229958</c:v>
                </c:pt>
                <c:pt idx="80">
                  <c:v>0.42579999999999996</c:v>
                </c:pt>
                <c:pt idx="81">
                  <c:v>0.41926283987915414</c:v>
                </c:pt>
                <c:pt idx="82">
                  <c:v>0.4237692307692304</c:v>
                </c:pt>
                <c:pt idx="83">
                  <c:v>0.42576373626373631</c:v>
                </c:pt>
                <c:pt idx="84">
                  <c:v>0.42909999999999981</c:v>
                </c:pt>
                <c:pt idx="85">
                  <c:v>0.45182914572864324</c:v>
                </c:pt>
                <c:pt idx="86">
                  <c:v>0.43984161490683199</c:v>
                </c:pt>
                <c:pt idx="87">
                  <c:v>0.42886173633440527</c:v>
                </c:pt>
                <c:pt idx="88">
                  <c:v>0.4402439613526572</c:v>
                </c:pt>
                <c:pt idx="89">
                  <c:v>0.42986930091185416</c:v>
                </c:pt>
                <c:pt idx="90">
                  <c:v>0.43232934131736472</c:v>
                </c:pt>
                <c:pt idx="91">
                  <c:v>0.43589686098654706</c:v>
                </c:pt>
                <c:pt idx="92">
                  <c:v>0.44001376146788979</c:v>
                </c:pt>
                <c:pt idx="93">
                  <c:v>0.42902140672782857</c:v>
                </c:pt>
                <c:pt idx="94">
                  <c:v>0.41852121212121213</c:v>
                </c:pt>
                <c:pt idx="95">
                  <c:v>0.44103703703703706</c:v>
                </c:pt>
                <c:pt idx="96">
                  <c:v>0.42643312101910846</c:v>
                </c:pt>
                <c:pt idx="97">
                  <c:v>0.43661643835616443</c:v>
                </c:pt>
                <c:pt idx="98">
                  <c:v>0.44473113207547149</c:v>
                </c:pt>
                <c:pt idx="99">
                  <c:v>0.45276630434782622</c:v>
                </c:pt>
                <c:pt idx="100">
                  <c:v>0.42385324232081917</c:v>
                </c:pt>
                <c:pt idx="101">
                  <c:v>0.4230630914826497</c:v>
                </c:pt>
                <c:pt idx="102">
                  <c:v>0.42263356164383559</c:v>
                </c:pt>
                <c:pt idx="103">
                  <c:v>0.42913620071684583</c:v>
                </c:pt>
                <c:pt idx="104">
                  <c:v>0.43445945945945963</c:v>
                </c:pt>
                <c:pt idx="105">
                  <c:v>0.43730622009569381</c:v>
                </c:pt>
                <c:pt idx="106">
                  <c:v>0.40777685950413223</c:v>
                </c:pt>
                <c:pt idx="107">
                  <c:v>0.43941025641025644</c:v>
                </c:pt>
                <c:pt idx="108">
                  <c:v>0.42669834710743776</c:v>
                </c:pt>
                <c:pt idx="109">
                  <c:v>0.42663362068965482</c:v>
                </c:pt>
                <c:pt idx="110">
                  <c:v>0.42698684210526328</c:v>
                </c:pt>
                <c:pt idx="111">
                  <c:v>0.42007456140350863</c:v>
                </c:pt>
                <c:pt idx="112">
                  <c:v>0.42493421052631569</c:v>
                </c:pt>
                <c:pt idx="113">
                  <c:v>0.42450632911392405</c:v>
                </c:pt>
                <c:pt idx="114">
                  <c:v>0.41541379310344823</c:v>
                </c:pt>
                <c:pt idx="115">
                  <c:v>0.43833557046979843</c:v>
                </c:pt>
                <c:pt idx="116">
                  <c:v>0.44982786885245912</c:v>
                </c:pt>
                <c:pt idx="117">
                  <c:v>0.4391902834008099</c:v>
                </c:pt>
                <c:pt idx="118">
                  <c:v>0.43332558139534871</c:v>
                </c:pt>
                <c:pt idx="119">
                  <c:v>0.43373291925465851</c:v>
                </c:pt>
                <c:pt idx="120">
                  <c:v>0.44454074074074057</c:v>
                </c:pt>
                <c:pt idx="121">
                  <c:v>0.42752173913043495</c:v>
                </c:pt>
                <c:pt idx="122">
                  <c:v>0.4296681222707423</c:v>
                </c:pt>
                <c:pt idx="123">
                  <c:v>0.42625789473684178</c:v>
                </c:pt>
                <c:pt idx="124">
                  <c:v>0.42791079812206556</c:v>
                </c:pt>
                <c:pt idx="125">
                  <c:v>0.41981212121212136</c:v>
                </c:pt>
                <c:pt idx="126">
                  <c:v>0.43668907563025194</c:v>
                </c:pt>
                <c:pt idx="127">
                  <c:v>0.43556603773584912</c:v>
                </c:pt>
                <c:pt idx="128">
                  <c:v>0.45465972222222195</c:v>
                </c:pt>
                <c:pt idx="129">
                  <c:v>0.42778260869565227</c:v>
                </c:pt>
                <c:pt idx="130">
                  <c:v>0.42021634615384645</c:v>
                </c:pt>
                <c:pt idx="131">
                  <c:v>0.41395979899497509</c:v>
                </c:pt>
                <c:pt idx="132">
                  <c:v>0.4312606382978722</c:v>
                </c:pt>
                <c:pt idx="133">
                  <c:v>0.44040517241379312</c:v>
                </c:pt>
                <c:pt idx="134">
                  <c:v>0.44306382978723408</c:v>
                </c:pt>
                <c:pt idx="135">
                  <c:v>0.43739344262295055</c:v>
                </c:pt>
                <c:pt idx="136">
                  <c:v>0.42655434782608703</c:v>
                </c:pt>
                <c:pt idx="137">
                  <c:v>0.41273480662983414</c:v>
                </c:pt>
                <c:pt idx="138">
                  <c:v>0.43670476190476171</c:v>
                </c:pt>
                <c:pt idx="139">
                  <c:v>0.41886826347305384</c:v>
                </c:pt>
                <c:pt idx="140">
                  <c:v>0.44336231884057975</c:v>
                </c:pt>
                <c:pt idx="141">
                  <c:v>0.43984962406015021</c:v>
                </c:pt>
                <c:pt idx="142">
                  <c:v>0.43543529411764725</c:v>
                </c:pt>
                <c:pt idx="143">
                  <c:v>0.40813103448275878</c:v>
                </c:pt>
                <c:pt idx="144">
                  <c:v>0.41825773195876265</c:v>
                </c:pt>
                <c:pt idx="145">
                  <c:v>0.42018421052631577</c:v>
                </c:pt>
                <c:pt idx="146">
                  <c:v>0.43797969543147186</c:v>
                </c:pt>
                <c:pt idx="147">
                  <c:v>0.41718354430379734</c:v>
                </c:pt>
                <c:pt idx="148">
                  <c:v>0.44032456140350879</c:v>
                </c:pt>
                <c:pt idx="149">
                  <c:v>0.42917582417582395</c:v>
                </c:pt>
                <c:pt idx="150">
                  <c:v>0.42361538461538467</c:v>
                </c:pt>
                <c:pt idx="151">
                  <c:v>0.39958441558441554</c:v>
                </c:pt>
                <c:pt idx="152">
                  <c:v>0.44275510204081597</c:v>
                </c:pt>
                <c:pt idx="153">
                  <c:v>0.41951724137931018</c:v>
                </c:pt>
                <c:pt idx="154">
                  <c:v>0.41708849557522126</c:v>
                </c:pt>
                <c:pt idx="155">
                  <c:v>0.42425714285714305</c:v>
                </c:pt>
                <c:pt idx="156">
                  <c:v>0.42253299492385799</c:v>
                </c:pt>
                <c:pt idx="157">
                  <c:v>0.45821390374331522</c:v>
                </c:pt>
                <c:pt idx="158">
                  <c:v>0.44733760683760698</c:v>
                </c:pt>
                <c:pt idx="159">
                  <c:v>0.44272380952380969</c:v>
                </c:pt>
                <c:pt idx="160">
                  <c:v>0.44935159817351578</c:v>
                </c:pt>
                <c:pt idx="161">
                  <c:v>0.42083471074380152</c:v>
                </c:pt>
                <c:pt idx="162">
                  <c:v>0.43110810810810796</c:v>
                </c:pt>
                <c:pt idx="163">
                  <c:v>0.44383613445378156</c:v>
                </c:pt>
                <c:pt idx="164">
                  <c:v>0.42852016129032261</c:v>
                </c:pt>
                <c:pt idx="165">
                  <c:v>0.44233469387755092</c:v>
                </c:pt>
                <c:pt idx="166">
                  <c:v>0.45114641744548306</c:v>
                </c:pt>
                <c:pt idx="167">
                  <c:v>0.44332679738562114</c:v>
                </c:pt>
                <c:pt idx="168">
                  <c:v>0.45060606060606045</c:v>
                </c:pt>
                <c:pt idx="169">
                  <c:v>0.44404697986577152</c:v>
                </c:pt>
                <c:pt idx="170">
                  <c:v>0.44226754385964934</c:v>
                </c:pt>
                <c:pt idx="171">
                  <c:v>0.42810194174757277</c:v>
                </c:pt>
                <c:pt idx="172">
                  <c:v>0.43859489051094891</c:v>
                </c:pt>
                <c:pt idx="173">
                  <c:v>0.46254307116104848</c:v>
                </c:pt>
                <c:pt idx="174">
                  <c:v>0.44051724137931009</c:v>
                </c:pt>
                <c:pt idx="175">
                  <c:v>0.45048447204968939</c:v>
                </c:pt>
                <c:pt idx="176">
                  <c:v>0.44392537313432823</c:v>
                </c:pt>
                <c:pt idx="177">
                  <c:v>0.43888211382113829</c:v>
                </c:pt>
                <c:pt idx="178">
                  <c:v>0.45066521739130444</c:v>
                </c:pt>
                <c:pt idx="179">
                  <c:v>0.44242857142857134</c:v>
                </c:pt>
                <c:pt idx="180">
                  <c:v>0.453655172413793</c:v>
                </c:pt>
                <c:pt idx="181">
                  <c:v>0.43804641350210966</c:v>
                </c:pt>
                <c:pt idx="182">
                  <c:v>0.42375816993464066</c:v>
                </c:pt>
                <c:pt idx="183">
                  <c:v>0.42463025210084021</c:v>
                </c:pt>
                <c:pt idx="184">
                  <c:v>0.44395238095238082</c:v>
                </c:pt>
                <c:pt idx="185">
                  <c:v>0.43182178217821793</c:v>
                </c:pt>
                <c:pt idx="186">
                  <c:v>0.44215999999999983</c:v>
                </c:pt>
                <c:pt idx="187">
                  <c:v>0.43981018518518539</c:v>
                </c:pt>
                <c:pt idx="188">
                  <c:v>0.4379387755102041</c:v>
                </c:pt>
                <c:pt idx="189">
                  <c:v>0.4650978260869566</c:v>
                </c:pt>
                <c:pt idx="190">
                  <c:v>0.44176168224299073</c:v>
                </c:pt>
                <c:pt idx="191">
                  <c:v>0.43790909090909108</c:v>
                </c:pt>
                <c:pt idx="192">
                  <c:v>0.44127999999999989</c:v>
                </c:pt>
                <c:pt idx="193">
                  <c:v>0.4450363636363639</c:v>
                </c:pt>
                <c:pt idx="194">
                  <c:v>0.43167179487179502</c:v>
                </c:pt>
                <c:pt idx="195">
                  <c:v>0.45225120772946842</c:v>
                </c:pt>
                <c:pt idx="196">
                  <c:v>0.45774719101123579</c:v>
                </c:pt>
                <c:pt idx="197">
                  <c:v>0.4609869281045752</c:v>
                </c:pt>
                <c:pt idx="198">
                  <c:v>0.44426108374384243</c:v>
                </c:pt>
                <c:pt idx="199">
                  <c:v>0.44087165775401094</c:v>
                </c:pt>
                <c:pt idx="200">
                  <c:v>0.4343891891891894</c:v>
                </c:pt>
                <c:pt idx="201">
                  <c:v>0.44623118279569907</c:v>
                </c:pt>
                <c:pt idx="202">
                  <c:v>0.44162694300518118</c:v>
                </c:pt>
                <c:pt idx="203">
                  <c:v>0.42459166666666676</c:v>
                </c:pt>
                <c:pt idx="204">
                  <c:v>0.43124603174603193</c:v>
                </c:pt>
                <c:pt idx="205">
                  <c:v>0.42693333333333316</c:v>
                </c:pt>
                <c:pt idx="206">
                  <c:v>0.44444117647058834</c:v>
                </c:pt>
                <c:pt idx="207">
                  <c:v>0.44402463054187169</c:v>
                </c:pt>
                <c:pt idx="208">
                  <c:v>0.42970786516853943</c:v>
                </c:pt>
                <c:pt idx="209">
                  <c:v>0.43962999999999985</c:v>
                </c:pt>
                <c:pt idx="210">
                  <c:v>0.42392941176470594</c:v>
                </c:pt>
                <c:pt idx="211">
                  <c:v>0.45361290322580661</c:v>
                </c:pt>
                <c:pt idx="212">
                  <c:v>0.44541450777202068</c:v>
                </c:pt>
                <c:pt idx="213">
                  <c:v>0.43904166666666694</c:v>
                </c:pt>
                <c:pt idx="214">
                  <c:v>0.43938860103626948</c:v>
                </c:pt>
                <c:pt idx="215">
                  <c:v>0.42683838383838391</c:v>
                </c:pt>
                <c:pt idx="216">
                  <c:v>0.43977433628318613</c:v>
                </c:pt>
                <c:pt idx="217">
                  <c:v>0.43773722627737233</c:v>
                </c:pt>
                <c:pt idx="218">
                  <c:v>0.4547410071942446</c:v>
                </c:pt>
                <c:pt idx="219">
                  <c:v>0.43274336283185844</c:v>
                </c:pt>
                <c:pt idx="220">
                  <c:v>0.44516831683168329</c:v>
                </c:pt>
                <c:pt idx="221">
                  <c:v>0.439470588235294</c:v>
                </c:pt>
                <c:pt idx="222">
                  <c:v>0.43178968253968281</c:v>
                </c:pt>
                <c:pt idx="223">
                  <c:v>0.42670781893004112</c:v>
                </c:pt>
                <c:pt idx="224">
                  <c:v>0.42094482758620672</c:v>
                </c:pt>
                <c:pt idx="225">
                  <c:v>0.42297163120567366</c:v>
                </c:pt>
                <c:pt idx="226">
                  <c:v>0.45078205128205123</c:v>
                </c:pt>
                <c:pt idx="227">
                  <c:v>0.441036866359447</c:v>
                </c:pt>
                <c:pt idx="228">
                  <c:v>0.42802459016393468</c:v>
                </c:pt>
                <c:pt idx="229">
                  <c:v>0.43597202797202833</c:v>
                </c:pt>
                <c:pt idx="230">
                  <c:v>0.41486363636363643</c:v>
                </c:pt>
                <c:pt idx="231">
                  <c:v>0.43136286919831185</c:v>
                </c:pt>
                <c:pt idx="232">
                  <c:v>0.42299421965317885</c:v>
                </c:pt>
                <c:pt idx="233">
                  <c:v>0.44132487309644658</c:v>
                </c:pt>
                <c:pt idx="234">
                  <c:v>0.4358089430894308</c:v>
                </c:pt>
                <c:pt idx="235">
                  <c:v>0.4416494023904381</c:v>
                </c:pt>
                <c:pt idx="236">
                  <c:v>0.43183408071748874</c:v>
                </c:pt>
                <c:pt idx="237">
                  <c:v>0.42983467741935494</c:v>
                </c:pt>
                <c:pt idx="238">
                  <c:v>0.42298255813953506</c:v>
                </c:pt>
                <c:pt idx="239">
                  <c:v>0.43852564102564101</c:v>
                </c:pt>
                <c:pt idx="240">
                  <c:v>0.43388188976377962</c:v>
                </c:pt>
                <c:pt idx="241">
                  <c:v>0.42951304347826125</c:v>
                </c:pt>
                <c:pt idx="242">
                  <c:v>0.41431553398058296</c:v>
                </c:pt>
                <c:pt idx="243">
                  <c:v>0.4281206225680933</c:v>
                </c:pt>
                <c:pt idx="244">
                  <c:v>0.43160307692307726</c:v>
                </c:pt>
                <c:pt idx="245">
                  <c:v>0.43903603603603614</c:v>
                </c:pt>
                <c:pt idx="246">
                  <c:v>0.43378536585365834</c:v>
                </c:pt>
                <c:pt idx="247">
                  <c:v>0.4299217081850536</c:v>
                </c:pt>
                <c:pt idx="248">
                  <c:v>0.41954063604240271</c:v>
                </c:pt>
                <c:pt idx="249">
                  <c:v>0.43472108843537427</c:v>
                </c:pt>
                <c:pt idx="250">
                  <c:v>0.41577846153846165</c:v>
                </c:pt>
                <c:pt idx="251">
                  <c:v>0.41687543252595149</c:v>
                </c:pt>
                <c:pt idx="252">
                  <c:v>0.43042944785276083</c:v>
                </c:pt>
                <c:pt idx="253">
                  <c:v>0.4368730964467003</c:v>
                </c:pt>
                <c:pt idx="254">
                  <c:v>0.42710628019323676</c:v>
                </c:pt>
                <c:pt idx="255">
                  <c:v>0.42279766536964991</c:v>
                </c:pt>
                <c:pt idx="256">
                  <c:v>0.42475833333333335</c:v>
                </c:pt>
                <c:pt idx="257">
                  <c:v>0.42938034188034202</c:v>
                </c:pt>
                <c:pt idx="258">
                  <c:v>0.41190476190476216</c:v>
                </c:pt>
                <c:pt idx="259">
                  <c:v>0.42730841121495355</c:v>
                </c:pt>
                <c:pt idx="260">
                  <c:v>0.43393421052631559</c:v>
                </c:pt>
                <c:pt idx="261">
                  <c:v>0.4293576923076925</c:v>
                </c:pt>
                <c:pt idx="262">
                  <c:v>0.42801167315175087</c:v>
                </c:pt>
                <c:pt idx="263">
                  <c:v>0.4287992831541218</c:v>
                </c:pt>
                <c:pt idx="264">
                  <c:v>0.42683629893238417</c:v>
                </c:pt>
                <c:pt idx="265">
                  <c:v>0.43343866171003703</c:v>
                </c:pt>
                <c:pt idx="266">
                  <c:v>0.45230769230769208</c:v>
                </c:pt>
                <c:pt idx="267">
                  <c:v>0.42794957983193266</c:v>
                </c:pt>
                <c:pt idx="268">
                  <c:v>0.42625925925925923</c:v>
                </c:pt>
                <c:pt idx="269">
                  <c:v>0.41983870967741926</c:v>
                </c:pt>
                <c:pt idx="270">
                  <c:v>0.42646527777777793</c:v>
                </c:pt>
                <c:pt idx="271">
                  <c:v>0.43399999999999972</c:v>
                </c:pt>
                <c:pt idx="272">
                  <c:v>0.42611382113821111</c:v>
                </c:pt>
                <c:pt idx="273">
                  <c:v>0.43121011673151749</c:v>
                </c:pt>
                <c:pt idx="274">
                  <c:v>0.43883243243243242</c:v>
                </c:pt>
                <c:pt idx="275">
                  <c:v>0.427986842105263</c:v>
                </c:pt>
                <c:pt idx="276">
                  <c:v>0.42064814814814822</c:v>
                </c:pt>
                <c:pt idx="277">
                  <c:v>0.43073214285714295</c:v>
                </c:pt>
                <c:pt idx="278">
                  <c:v>0.43234166666666685</c:v>
                </c:pt>
                <c:pt idx="279">
                  <c:v>0.43306349206349204</c:v>
                </c:pt>
                <c:pt idx="280">
                  <c:v>0.44075833333333353</c:v>
                </c:pt>
                <c:pt idx="281">
                  <c:v>0.43507784431137742</c:v>
                </c:pt>
                <c:pt idx="282">
                  <c:v>0.44000383141762445</c:v>
                </c:pt>
                <c:pt idx="283">
                  <c:v>0.43820391061452563</c:v>
                </c:pt>
                <c:pt idx="284">
                  <c:v>0.44722222222222224</c:v>
                </c:pt>
                <c:pt idx="285">
                  <c:v>0.44069069069069094</c:v>
                </c:pt>
                <c:pt idx="286">
                  <c:v>0.42371938775510226</c:v>
                </c:pt>
                <c:pt idx="287">
                  <c:v>0.42868945868945885</c:v>
                </c:pt>
                <c:pt idx="288">
                  <c:v>0.44839197530864172</c:v>
                </c:pt>
                <c:pt idx="289">
                  <c:v>0.43384116331096145</c:v>
                </c:pt>
                <c:pt idx="290">
                  <c:v>0.43060073260073251</c:v>
                </c:pt>
                <c:pt idx="291">
                  <c:v>0.44376247030878874</c:v>
                </c:pt>
                <c:pt idx="292">
                  <c:v>0.44298064516129015</c:v>
                </c:pt>
                <c:pt idx="293">
                  <c:v>0.4392938005390834</c:v>
                </c:pt>
                <c:pt idx="294">
                  <c:v>0.42945283018867908</c:v>
                </c:pt>
                <c:pt idx="295">
                  <c:v>0.44136090225563862</c:v>
                </c:pt>
                <c:pt idx="296">
                  <c:v>0.4557590361445783</c:v>
                </c:pt>
                <c:pt idx="297">
                  <c:v>0.43284518828451857</c:v>
                </c:pt>
                <c:pt idx="298">
                  <c:v>0.41757194899817851</c:v>
                </c:pt>
                <c:pt idx="299">
                  <c:v>0.43108863198458575</c:v>
                </c:pt>
                <c:pt idx="300">
                  <c:v>0.44662931034482789</c:v>
                </c:pt>
                <c:pt idx="301">
                  <c:v>0.45215950920245407</c:v>
                </c:pt>
                <c:pt idx="302">
                  <c:v>0.45103745318352045</c:v>
                </c:pt>
                <c:pt idx="303">
                  <c:v>0.44228895184135997</c:v>
                </c:pt>
                <c:pt idx="304">
                  <c:v>0.44400963855421705</c:v>
                </c:pt>
                <c:pt idx="305">
                  <c:v>0.43710287081339677</c:v>
                </c:pt>
                <c:pt idx="306">
                  <c:v>0.43803166226912948</c:v>
                </c:pt>
                <c:pt idx="307">
                  <c:v>0.43783862433862425</c:v>
                </c:pt>
                <c:pt idx="308">
                  <c:v>0.43323758865248208</c:v>
                </c:pt>
                <c:pt idx="309">
                  <c:v>0.43863983050847438</c:v>
                </c:pt>
                <c:pt idx="310">
                  <c:v>0.43979895561357718</c:v>
                </c:pt>
                <c:pt idx="311">
                  <c:v>0.44410594315245433</c:v>
                </c:pt>
                <c:pt idx="312">
                  <c:v>0.43839436619718281</c:v>
                </c:pt>
                <c:pt idx="313">
                  <c:v>0.4371373626373623</c:v>
                </c:pt>
                <c:pt idx="314">
                  <c:v>0.42496583850931652</c:v>
                </c:pt>
                <c:pt idx="315">
                  <c:v>0.43313377926421376</c:v>
                </c:pt>
                <c:pt idx="316">
                  <c:v>0.44417322834645678</c:v>
                </c:pt>
                <c:pt idx="317">
                  <c:v>0.43315877437325911</c:v>
                </c:pt>
                <c:pt idx="318">
                  <c:v>0.43280053191489387</c:v>
                </c:pt>
                <c:pt idx="319">
                  <c:v>0.42813736263736252</c:v>
                </c:pt>
                <c:pt idx="320">
                  <c:v>0.44660857142857124</c:v>
                </c:pt>
                <c:pt idx="321">
                  <c:v>0.44495379537953766</c:v>
                </c:pt>
                <c:pt idx="322">
                  <c:v>0.44290000000000002</c:v>
                </c:pt>
                <c:pt idx="323">
                  <c:v>0.44150704225352122</c:v>
                </c:pt>
                <c:pt idx="324">
                  <c:v>0.43928015564202316</c:v>
                </c:pt>
                <c:pt idx="325">
                  <c:v>0.42555595667870072</c:v>
                </c:pt>
                <c:pt idx="326">
                  <c:v>0.42531386861313908</c:v>
                </c:pt>
                <c:pt idx="327">
                  <c:v>0.43730733944954109</c:v>
                </c:pt>
                <c:pt idx="328">
                  <c:v>0.39539449541284383</c:v>
                </c:pt>
                <c:pt idx="329">
                  <c:v>0.42357983193277288</c:v>
                </c:pt>
                <c:pt idx="330">
                  <c:v>0.43531736526946097</c:v>
                </c:pt>
                <c:pt idx="331">
                  <c:v>0.44053293413173661</c:v>
                </c:pt>
                <c:pt idx="332">
                  <c:v>0.45212406015037587</c:v>
                </c:pt>
                <c:pt idx="333">
                  <c:v>0.43771069182389938</c:v>
                </c:pt>
                <c:pt idx="334">
                  <c:v>0.43770786516853943</c:v>
                </c:pt>
                <c:pt idx="335">
                  <c:v>0.42732258064516138</c:v>
                </c:pt>
                <c:pt idx="336">
                  <c:v>0.4352659574468089</c:v>
                </c:pt>
                <c:pt idx="337">
                  <c:v>0.43347159090909071</c:v>
                </c:pt>
                <c:pt idx="338">
                  <c:v>0.44516170212765949</c:v>
                </c:pt>
                <c:pt idx="339">
                  <c:v>0.45271794871794918</c:v>
                </c:pt>
                <c:pt idx="340">
                  <c:v>0.44930819672131145</c:v>
                </c:pt>
                <c:pt idx="341">
                  <c:v>0.44233073929961109</c:v>
                </c:pt>
                <c:pt idx="342">
                  <c:v>0.45397520661157015</c:v>
                </c:pt>
                <c:pt idx="343">
                  <c:v>0.45425510204081637</c:v>
                </c:pt>
                <c:pt idx="344">
                  <c:v>0.43830000000000024</c:v>
                </c:pt>
                <c:pt idx="345">
                  <c:v>0.46069262295081959</c:v>
                </c:pt>
                <c:pt idx="346">
                  <c:v>0.4362529069767444</c:v>
                </c:pt>
                <c:pt idx="347">
                  <c:v>0.4389146341463418</c:v>
                </c:pt>
                <c:pt idx="348">
                  <c:v>0.43695600000000018</c:v>
                </c:pt>
                <c:pt idx="349">
                  <c:v>0.43882666666666675</c:v>
                </c:pt>
                <c:pt idx="350">
                  <c:v>0.44204694835680797</c:v>
                </c:pt>
                <c:pt idx="351">
                  <c:v>0.4268503401360545</c:v>
                </c:pt>
                <c:pt idx="352">
                  <c:v>0.4568792270531401</c:v>
                </c:pt>
                <c:pt idx="353">
                  <c:v>0.4436681034482759</c:v>
                </c:pt>
                <c:pt idx="354">
                  <c:v>0.43920769230769252</c:v>
                </c:pt>
                <c:pt idx="355">
                  <c:v>0.44336307692307725</c:v>
                </c:pt>
                <c:pt idx="356">
                  <c:v>0.43996442687747062</c:v>
                </c:pt>
                <c:pt idx="357">
                  <c:v>0.45454028436018978</c:v>
                </c:pt>
                <c:pt idx="358">
                  <c:v>0.46289417989417986</c:v>
                </c:pt>
                <c:pt idx="359">
                  <c:v>0.44597881355932217</c:v>
                </c:pt>
                <c:pt idx="360">
                  <c:v>0.43174769230769233</c:v>
                </c:pt>
                <c:pt idx="361">
                  <c:v>0.43987671232876668</c:v>
                </c:pt>
                <c:pt idx="362">
                  <c:v>0.45831707317073184</c:v>
                </c:pt>
                <c:pt idx="363">
                  <c:v>0.46031861198738178</c:v>
                </c:pt>
                <c:pt idx="364">
                  <c:v>0.44306584362139922</c:v>
                </c:pt>
                <c:pt idx="365">
                  <c:v>0.45593925233644872</c:v>
                </c:pt>
                <c:pt idx="366">
                  <c:v>0.45487982832618046</c:v>
                </c:pt>
                <c:pt idx="367">
                  <c:v>0.44577777777777783</c:v>
                </c:pt>
                <c:pt idx="368">
                  <c:v>0.43707968127490027</c:v>
                </c:pt>
                <c:pt idx="369">
                  <c:v>0.44272425249169434</c:v>
                </c:pt>
                <c:pt idx="370">
                  <c:v>0.44262096774193521</c:v>
                </c:pt>
                <c:pt idx="371">
                  <c:v>0.43667039106145261</c:v>
                </c:pt>
                <c:pt idx="372">
                  <c:v>0.44856050955414001</c:v>
                </c:pt>
                <c:pt idx="373">
                  <c:v>0.44450617283950611</c:v>
                </c:pt>
                <c:pt idx="374">
                  <c:v>0.43647653429602867</c:v>
                </c:pt>
                <c:pt idx="375">
                  <c:v>0.43856097560975599</c:v>
                </c:pt>
                <c:pt idx="376">
                  <c:v>0.42704444444444484</c:v>
                </c:pt>
                <c:pt idx="377">
                  <c:v>0.43373275862068961</c:v>
                </c:pt>
                <c:pt idx="378">
                  <c:v>0.43034199134199147</c:v>
                </c:pt>
                <c:pt idx="379">
                  <c:v>0.42869298245614035</c:v>
                </c:pt>
                <c:pt idx="380">
                  <c:v>0.43543684210526296</c:v>
                </c:pt>
                <c:pt idx="381">
                  <c:v>0.44362561576354687</c:v>
                </c:pt>
                <c:pt idx="382">
                  <c:v>0.42934482758620723</c:v>
                </c:pt>
                <c:pt idx="383">
                  <c:v>0.44696059113300524</c:v>
                </c:pt>
                <c:pt idx="384">
                  <c:v>0.44363775510204062</c:v>
                </c:pt>
                <c:pt idx="385">
                  <c:v>0.42719871794871805</c:v>
                </c:pt>
                <c:pt idx="386">
                  <c:v>0.4427007874015747</c:v>
                </c:pt>
                <c:pt idx="387">
                  <c:v>0.44409189189189197</c:v>
                </c:pt>
                <c:pt idx="388">
                  <c:v>0.43075362318840565</c:v>
                </c:pt>
                <c:pt idx="389">
                  <c:v>0.4434482758620692</c:v>
                </c:pt>
                <c:pt idx="390">
                  <c:v>0.4404354066985644</c:v>
                </c:pt>
                <c:pt idx="391">
                  <c:v>0.43306639004149405</c:v>
                </c:pt>
                <c:pt idx="392">
                  <c:v>0.44477173913043483</c:v>
                </c:pt>
                <c:pt idx="393">
                  <c:v>0.43336496350364956</c:v>
                </c:pt>
                <c:pt idx="394">
                  <c:v>0.42002840909090922</c:v>
                </c:pt>
                <c:pt idx="395">
                  <c:v>0.41774545454545464</c:v>
                </c:pt>
                <c:pt idx="396">
                  <c:v>0.43970886075949356</c:v>
                </c:pt>
                <c:pt idx="397">
                  <c:v>0.43745381526104404</c:v>
                </c:pt>
                <c:pt idx="398">
                  <c:v>0.42409448818897655</c:v>
                </c:pt>
                <c:pt idx="399">
                  <c:v>0.44583333333333314</c:v>
                </c:pt>
                <c:pt idx="400">
                  <c:v>0.44599999999999984</c:v>
                </c:pt>
                <c:pt idx="401">
                  <c:v>0.4440283018867926</c:v>
                </c:pt>
                <c:pt idx="402">
                  <c:v>0.44348943661971851</c:v>
                </c:pt>
                <c:pt idx="403">
                  <c:v>0.43822077922077907</c:v>
                </c:pt>
                <c:pt idx="404">
                  <c:v>0.43089403973509921</c:v>
                </c:pt>
                <c:pt idx="405">
                  <c:v>0.43799290780141859</c:v>
                </c:pt>
                <c:pt idx="406">
                  <c:v>0.44293801652892617</c:v>
                </c:pt>
                <c:pt idx="407">
                  <c:v>0.44011486486486517</c:v>
                </c:pt>
                <c:pt idx="408">
                  <c:v>0.44366051660516609</c:v>
                </c:pt>
                <c:pt idx="409">
                  <c:v>0.44375581395348834</c:v>
                </c:pt>
                <c:pt idx="410">
                  <c:v>0.44373546511627909</c:v>
                </c:pt>
                <c:pt idx="411">
                  <c:v>0.44077044025157247</c:v>
                </c:pt>
                <c:pt idx="412">
                  <c:v>0.45480830670926503</c:v>
                </c:pt>
                <c:pt idx="413">
                  <c:v>0.45066509433962276</c:v>
                </c:pt>
                <c:pt idx="414">
                  <c:v>0.44740000000000002</c:v>
                </c:pt>
                <c:pt idx="415">
                  <c:v>0.46244866920152111</c:v>
                </c:pt>
                <c:pt idx="416">
                  <c:v>0.46743915343915343</c:v>
                </c:pt>
                <c:pt idx="417">
                  <c:v>0.44428181818181794</c:v>
                </c:pt>
                <c:pt idx="418">
                  <c:v>0.46241281138790064</c:v>
                </c:pt>
                <c:pt idx="419">
                  <c:v>0.46546278317152112</c:v>
                </c:pt>
                <c:pt idx="420">
                  <c:v>0.46317703349282313</c:v>
                </c:pt>
                <c:pt idx="421">
                  <c:v>0.4539526627218935</c:v>
                </c:pt>
                <c:pt idx="422">
                  <c:v>0.45959581881533101</c:v>
                </c:pt>
                <c:pt idx="423">
                  <c:v>0.47381481481481458</c:v>
                </c:pt>
                <c:pt idx="424">
                  <c:v>0.46233006535947707</c:v>
                </c:pt>
                <c:pt idx="425">
                  <c:v>0.45776323119777179</c:v>
                </c:pt>
                <c:pt idx="426">
                  <c:v>0.44995535714285723</c:v>
                </c:pt>
                <c:pt idx="427">
                  <c:v>0.44509569377990416</c:v>
                </c:pt>
                <c:pt idx="428">
                  <c:v>0.4507752293577984</c:v>
                </c:pt>
                <c:pt idx="429">
                  <c:v>0.46708914728682183</c:v>
                </c:pt>
                <c:pt idx="430">
                  <c:v>0.46433602150537689</c:v>
                </c:pt>
                <c:pt idx="431">
                  <c:v>0.46665306122449002</c:v>
                </c:pt>
                <c:pt idx="432">
                  <c:v>0.47030891719745277</c:v>
                </c:pt>
                <c:pt idx="433">
                  <c:v>0.46088544891640865</c:v>
                </c:pt>
                <c:pt idx="434">
                  <c:v>0.45547440273037565</c:v>
                </c:pt>
                <c:pt idx="435">
                  <c:v>0.46384761904761918</c:v>
                </c:pt>
                <c:pt idx="436">
                  <c:v>0.46480136986301362</c:v>
                </c:pt>
                <c:pt idx="437">
                  <c:v>0.46622598870056503</c:v>
                </c:pt>
                <c:pt idx="438">
                  <c:v>0.45853666666666676</c:v>
                </c:pt>
                <c:pt idx="439">
                  <c:v>0.45197476340694037</c:v>
                </c:pt>
                <c:pt idx="440">
                  <c:v>0.45478688524590166</c:v>
                </c:pt>
                <c:pt idx="441">
                  <c:v>0.46753633217993129</c:v>
                </c:pt>
                <c:pt idx="442">
                  <c:v>0.47018749999999987</c:v>
                </c:pt>
                <c:pt idx="443">
                  <c:v>0.46493498452012388</c:v>
                </c:pt>
                <c:pt idx="444">
                  <c:v>0.44932307692307683</c:v>
                </c:pt>
                <c:pt idx="445">
                  <c:v>0.45491111111111093</c:v>
                </c:pt>
                <c:pt idx="446">
                  <c:v>0.45563636363636401</c:v>
                </c:pt>
                <c:pt idx="447">
                  <c:v>0.4721028571428571</c:v>
                </c:pt>
                <c:pt idx="448">
                  <c:v>0.47513245033112594</c:v>
                </c:pt>
                <c:pt idx="449">
                  <c:v>0.4807379912663754</c:v>
                </c:pt>
                <c:pt idx="450">
                  <c:v>0.47086928104575176</c:v>
                </c:pt>
                <c:pt idx="451">
                  <c:v>0.47671801566579636</c:v>
                </c:pt>
                <c:pt idx="452">
                  <c:v>0.46757104557640783</c:v>
                </c:pt>
                <c:pt idx="453">
                  <c:v>0.46223913043478254</c:v>
                </c:pt>
                <c:pt idx="454">
                  <c:v>0.4619857954545456</c:v>
                </c:pt>
                <c:pt idx="455">
                  <c:v>0.46543877551020429</c:v>
                </c:pt>
                <c:pt idx="456">
                  <c:v>0.45919911504424782</c:v>
                </c:pt>
                <c:pt idx="457">
                  <c:v>0.46430985915492989</c:v>
                </c:pt>
                <c:pt idx="458">
                  <c:v>0.45528660436137042</c:v>
                </c:pt>
                <c:pt idx="459">
                  <c:v>0.46145047923322657</c:v>
                </c:pt>
                <c:pt idx="460">
                  <c:v>0.44556534954407323</c:v>
                </c:pt>
                <c:pt idx="461">
                  <c:v>0.45108080808080836</c:v>
                </c:pt>
                <c:pt idx="462">
                  <c:v>0.45181909547738675</c:v>
                </c:pt>
                <c:pt idx="463">
                  <c:v>0.46064497041420105</c:v>
                </c:pt>
                <c:pt idx="464">
                  <c:v>0.45156809338521409</c:v>
                </c:pt>
                <c:pt idx="465">
                  <c:v>0.45433455882352985</c:v>
                </c:pt>
                <c:pt idx="466">
                  <c:v>0.45365313653136496</c:v>
                </c:pt>
                <c:pt idx="467">
                  <c:v>0.46109999999999979</c:v>
                </c:pt>
                <c:pt idx="468">
                  <c:v>0.44462857142857137</c:v>
                </c:pt>
                <c:pt idx="469">
                  <c:v>0.45479651162790702</c:v>
                </c:pt>
                <c:pt idx="470">
                  <c:v>0.45906428571428587</c:v>
                </c:pt>
                <c:pt idx="471">
                  <c:v>0.44241463414634152</c:v>
                </c:pt>
                <c:pt idx="472">
                  <c:v>0.45625110132158581</c:v>
                </c:pt>
                <c:pt idx="473">
                  <c:v>0.4386560000000001</c:v>
                </c:pt>
                <c:pt idx="474">
                  <c:v>0.44021875000000027</c:v>
                </c:pt>
                <c:pt idx="475">
                  <c:v>0.46008370044052821</c:v>
                </c:pt>
                <c:pt idx="476">
                  <c:v>0.43731288343558278</c:v>
                </c:pt>
                <c:pt idx="477">
                  <c:v>0.45515873015873032</c:v>
                </c:pt>
                <c:pt idx="478">
                  <c:v>0.45184126984126982</c:v>
                </c:pt>
                <c:pt idx="479">
                  <c:v>0.43739719626168228</c:v>
                </c:pt>
                <c:pt idx="480">
                  <c:v>0.4436952789699567</c:v>
                </c:pt>
                <c:pt idx="481">
                  <c:v>0.45948120300751905</c:v>
                </c:pt>
                <c:pt idx="482">
                  <c:v>0.45566836734693889</c:v>
                </c:pt>
                <c:pt idx="483">
                  <c:v>0.453198757763975</c:v>
                </c:pt>
                <c:pt idx="484">
                  <c:v>0.43882653061224464</c:v>
                </c:pt>
                <c:pt idx="485">
                  <c:v>0.43715217391304367</c:v>
                </c:pt>
                <c:pt idx="486">
                  <c:v>0.44739153439153434</c:v>
                </c:pt>
                <c:pt idx="487">
                  <c:v>0.45074585635359105</c:v>
                </c:pt>
                <c:pt idx="488">
                  <c:v>0.44213223140495878</c:v>
                </c:pt>
                <c:pt idx="489">
                  <c:v>0.45772142857142861</c:v>
                </c:pt>
                <c:pt idx="490">
                  <c:v>0.47107258064516155</c:v>
                </c:pt>
                <c:pt idx="491">
                  <c:v>0.45183333333333331</c:v>
                </c:pt>
                <c:pt idx="492">
                  <c:v>0.45257499999999984</c:v>
                </c:pt>
                <c:pt idx="493">
                  <c:v>0.44584153005464472</c:v>
                </c:pt>
                <c:pt idx="494">
                  <c:v>0.45352095808383214</c:v>
                </c:pt>
                <c:pt idx="495">
                  <c:v>0.45138125000000012</c:v>
                </c:pt>
                <c:pt idx="496">
                  <c:v>0.4608662790697674</c:v>
                </c:pt>
                <c:pt idx="497">
                  <c:v>0.46425833333333344</c:v>
                </c:pt>
                <c:pt idx="498">
                  <c:v>0.46423214285714265</c:v>
                </c:pt>
                <c:pt idx="499">
                  <c:v>0.45142528735632204</c:v>
                </c:pt>
                <c:pt idx="500">
                  <c:v>0.46490960451977409</c:v>
                </c:pt>
                <c:pt idx="501">
                  <c:v>0.45022950819672131</c:v>
                </c:pt>
                <c:pt idx="502">
                  <c:v>0.44455092592592604</c:v>
                </c:pt>
                <c:pt idx="503">
                  <c:v>0.43710909090909067</c:v>
                </c:pt>
                <c:pt idx="504">
                  <c:v>0.43584756097560967</c:v>
                </c:pt>
                <c:pt idx="505">
                  <c:v>0.41692125984251971</c:v>
                </c:pt>
                <c:pt idx="506">
                  <c:v>0.43913983050847466</c:v>
                </c:pt>
                <c:pt idx="507">
                  <c:v>0.43650224215246625</c:v>
                </c:pt>
                <c:pt idx="508">
                  <c:v>0.45300515463917496</c:v>
                </c:pt>
                <c:pt idx="509">
                  <c:v>0.45027096774193531</c:v>
                </c:pt>
                <c:pt idx="510">
                  <c:v>0.44075342465753442</c:v>
                </c:pt>
                <c:pt idx="511">
                  <c:v>0.45337606837606848</c:v>
                </c:pt>
                <c:pt idx="512">
                  <c:v>0.4515185185185186</c:v>
                </c:pt>
                <c:pt idx="513">
                  <c:v>0.43848275862068964</c:v>
                </c:pt>
                <c:pt idx="514">
                  <c:v>0.45240506329113955</c:v>
                </c:pt>
                <c:pt idx="515">
                  <c:v>0.4428639455782315</c:v>
                </c:pt>
                <c:pt idx="516">
                  <c:v>0.45133009708737848</c:v>
                </c:pt>
                <c:pt idx="517">
                  <c:v>0.44732258064516128</c:v>
                </c:pt>
                <c:pt idx="518">
                  <c:v>0.4498586956521739</c:v>
                </c:pt>
                <c:pt idx="519">
                  <c:v>0.44220731707317068</c:v>
                </c:pt>
                <c:pt idx="520">
                  <c:v>0.45781690140845072</c:v>
                </c:pt>
                <c:pt idx="521">
                  <c:v>0.45961142857142845</c:v>
                </c:pt>
                <c:pt idx="522">
                  <c:v>0.47448717948717967</c:v>
                </c:pt>
                <c:pt idx="523">
                  <c:v>0.45789999999999992</c:v>
                </c:pt>
                <c:pt idx="524">
                  <c:v>0.45524647887323932</c:v>
                </c:pt>
                <c:pt idx="525">
                  <c:v>0.45679439252336423</c:v>
                </c:pt>
                <c:pt idx="526">
                  <c:v>0.43496527777777788</c:v>
                </c:pt>
                <c:pt idx="527">
                  <c:v>0.4397875</c:v>
                </c:pt>
                <c:pt idx="528">
                  <c:v>0.4323178807947019</c:v>
                </c:pt>
                <c:pt idx="529">
                  <c:v>0.46139215686274504</c:v>
                </c:pt>
                <c:pt idx="530">
                  <c:v>0.44937583892617433</c:v>
                </c:pt>
                <c:pt idx="531">
                  <c:v>0.46615625000000005</c:v>
                </c:pt>
                <c:pt idx="532">
                  <c:v>0.44715107913669061</c:v>
                </c:pt>
                <c:pt idx="533">
                  <c:v>0.47236956521739121</c:v>
                </c:pt>
                <c:pt idx="534">
                  <c:v>0.44889516129032275</c:v>
                </c:pt>
                <c:pt idx="535">
                  <c:v>0.46712345679012335</c:v>
                </c:pt>
                <c:pt idx="536">
                  <c:v>0.46360389610389618</c:v>
                </c:pt>
                <c:pt idx="537">
                  <c:v>0.46679761904761935</c:v>
                </c:pt>
                <c:pt idx="538">
                  <c:v>0.45573333333333382</c:v>
                </c:pt>
                <c:pt idx="539">
                  <c:v>0.46254545454545481</c:v>
                </c:pt>
                <c:pt idx="540">
                  <c:v>0.46571134020618549</c:v>
                </c:pt>
                <c:pt idx="541">
                  <c:v>0.47527848101265818</c:v>
                </c:pt>
                <c:pt idx="542">
                  <c:v>0.45766499999999999</c:v>
                </c:pt>
                <c:pt idx="543">
                  <c:v>0.46969230769230752</c:v>
                </c:pt>
                <c:pt idx="544">
                  <c:v>0.47339194139194124</c:v>
                </c:pt>
                <c:pt idx="545">
                  <c:v>0.47807346938775547</c:v>
                </c:pt>
                <c:pt idx="546">
                  <c:v>0.46765641025641008</c:v>
                </c:pt>
                <c:pt idx="547">
                  <c:v>0.47841269841269829</c:v>
                </c:pt>
                <c:pt idx="548">
                  <c:v>0.46120512820512832</c:v>
                </c:pt>
                <c:pt idx="549">
                  <c:v>0.46029473684210498</c:v>
                </c:pt>
                <c:pt idx="550">
                  <c:v>0.46215611814345969</c:v>
                </c:pt>
                <c:pt idx="551">
                  <c:v>0.4818339100346023</c:v>
                </c:pt>
                <c:pt idx="552">
                  <c:v>0.4794475806451613</c:v>
                </c:pt>
                <c:pt idx="553">
                  <c:v>0.47038461538461535</c:v>
                </c:pt>
                <c:pt idx="554">
                  <c:v>0.46474358974358981</c:v>
                </c:pt>
                <c:pt idx="555">
                  <c:v>0.46801063829787237</c:v>
                </c:pt>
                <c:pt idx="556">
                  <c:v>0.45449019607843111</c:v>
                </c:pt>
                <c:pt idx="557">
                  <c:v>0.48074210526315792</c:v>
                </c:pt>
                <c:pt idx="558">
                  <c:v>0.46552863436123332</c:v>
                </c:pt>
                <c:pt idx="559">
                  <c:v>0.45965836298932389</c:v>
                </c:pt>
                <c:pt idx="560">
                  <c:v>0.46120348837209307</c:v>
                </c:pt>
                <c:pt idx="561">
                  <c:v>0.45986440677966089</c:v>
                </c:pt>
                <c:pt idx="562">
                  <c:v>0.45625342465753416</c:v>
                </c:pt>
                <c:pt idx="563">
                  <c:v>0.46187096774193581</c:v>
                </c:pt>
                <c:pt idx="564">
                  <c:v>0.45658525345622109</c:v>
                </c:pt>
                <c:pt idx="565">
                  <c:v>0.45994849785407749</c:v>
                </c:pt>
                <c:pt idx="566">
                  <c:v>0.45936933797909429</c:v>
                </c:pt>
                <c:pt idx="567">
                  <c:v>0.44104571428571432</c:v>
                </c:pt>
                <c:pt idx="568">
                  <c:v>0.46622314049586788</c:v>
                </c:pt>
                <c:pt idx="569">
                  <c:v>0.46286062717770038</c:v>
                </c:pt>
                <c:pt idx="570">
                  <c:v>0.47496024464831815</c:v>
                </c:pt>
                <c:pt idx="571">
                  <c:v>0.47281666666666683</c:v>
                </c:pt>
                <c:pt idx="572">
                  <c:v>0.47236016949152504</c:v>
                </c:pt>
                <c:pt idx="573">
                  <c:v>0.48360156249999975</c:v>
                </c:pt>
                <c:pt idx="574">
                  <c:v>0.47796956521739103</c:v>
                </c:pt>
                <c:pt idx="575">
                  <c:v>0.47768888888888889</c:v>
                </c:pt>
                <c:pt idx="576">
                  <c:v>0.46716578947368437</c:v>
                </c:pt>
                <c:pt idx="577">
                  <c:v>0.45833870967741958</c:v>
                </c:pt>
                <c:pt idx="578">
                  <c:v>0.46849163879598643</c:v>
                </c:pt>
                <c:pt idx="579">
                  <c:v>0.46888102893890687</c:v>
                </c:pt>
                <c:pt idx="580">
                  <c:v>0.46382122905027917</c:v>
                </c:pt>
                <c:pt idx="581">
                  <c:v>0.47601948051948006</c:v>
                </c:pt>
                <c:pt idx="582">
                  <c:v>0.47220765027322442</c:v>
                </c:pt>
                <c:pt idx="583">
                  <c:v>0.45691666666666653</c:v>
                </c:pt>
                <c:pt idx="584">
                  <c:v>0.47206504065040689</c:v>
                </c:pt>
                <c:pt idx="585">
                  <c:v>0.47100000000000025</c:v>
                </c:pt>
                <c:pt idx="586">
                  <c:v>0.48199493670886012</c:v>
                </c:pt>
                <c:pt idx="587">
                  <c:v>0.48690147783251247</c:v>
                </c:pt>
                <c:pt idx="588">
                  <c:v>0.47109243697479025</c:v>
                </c:pt>
                <c:pt idx="589">
                  <c:v>0.47400602409638548</c:v>
                </c:pt>
                <c:pt idx="590">
                  <c:v>0.48995967741935476</c:v>
                </c:pt>
                <c:pt idx="591">
                  <c:v>0.47367975830815695</c:v>
                </c:pt>
                <c:pt idx="592">
                  <c:v>0.48392452830188698</c:v>
                </c:pt>
                <c:pt idx="593">
                  <c:v>0.46594020618556675</c:v>
                </c:pt>
                <c:pt idx="594">
                  <c:v>0.46672155688622763</c:v>
                </c:pt>
                <c:pt idx="595">
                  <c:v>0.47395471698113206</c:v>
                </c:pt>
                <c:pt idx="596">
                  <c:v>0.46806508875739633</c:v>
                </c:pt>
                <c:pt idx="597">
                  <c:v>0.46354940711462456</c:v>
                </c:pt>
                <c:pt idx="598">
                  <c:v>0.47134909090909105</c:v>
                </c:pt>
                <c:pt idx="599">
                  <c:v>0.47900406504065041</c:v>
                </c:pt>
                <c:pt idx="600">
                  <c:v>0.48167385444743888</c:v>
                </c:pt>
                <c:pt idx="601">
                  <c:v>0.47106906906906909</c:v>
                </c:pt>
                <c:pt idx="602">
                  <c:v>0.46745588235294122</c:v>
                </c:pt>
                <c:pt idx="603">
                  <c:v>0.46074853801169557</c:v>
                </c:pt>
                <c:pt idx="604">
                  <c:v>0.47243795620437951</c:v>
                </c:pt>
                <c:pt idx="605">
                  <c:v>0.4747813267813269</c:v>
                </c:pt>
                <c:pt idx="606">
                  <c:v>0.47023214285714293</c:v>
                </c:pt>
                <c:pt idx="607">
                  <c:v>0.47947252747252772</c:v>
                </c:pt>
                <c:pt idx="608">
                  <c:v>0.4939409722222225</c:v>
                </c:pt>
                <c:pt idx="609">
                  <c:v>0.479974683544304</c:v>
                </c:pt>
                <c:pt idx="610">
                  <c:v>0.49191447368421065</c:v>
                </c:pt>
                <c:pt idx="611">
                  <c:v>0.47513333333333335</c:v>
                </c:pt>
                <c:pt idx="612">
                  <c:v>0.4691137123745816</c:v>
                </c:pt>
                <c:pt idx="613">
                  <c:v>0.47505864197530895</c:v>
                </c:pt>
                <c:pt idx="614">
                  <c:v>0.48137783375314885</c:v>
                </c:pt>
                <c:pt idx="615">
                  <c:v>0.47535989010989038</c:v>
                </c:pt>
                <c:pt idx="616">
                  <c:v>0.48825819672131138</c:v>
                </c:pt>
                <c:pt idx="617">
                  <c:v>0.47584126984126979</c:v>
                </c:pt>
                <c:pt idx="618">
                  <c:v>0.47413043478260886</c:v>
                </c:pt>
                <c:pt idx="619">
                  <c:v>0.47277405857740568</c:v>
                </c:pt>
                <c:pt idx="620">
                  <c:v>0.48394495412844035</c:v>
                </c:pt>
                <c:pt idx="621">
                  <c:v>0.49352336448598155</c:v>
                </c:pt>
                <c:pt idx="622">
                  <c:v>0.47217333333333383</c:v>
                </c:pt>
                <c:pt idx="623">
                  <c:v>0.46242325581395299</c:v>
                </c:pt>
                <c:pt idx="624">
                  <c:v>0.49236507936507928</c:v>
                </c:pt>
                <c:pt idx="625">
                  <c:v>0.46879003558718857</c:v>
                </c:pt>
                <c:pt idx="626">
                  <c:v>0.46352978056426347</c:v>
                </c:pt>
                <c:pt idx="627">
                  <c:v>0.47944604316546741</c:v>
                </c:pt>
                <c:pt idx="628">
                  <c:v>0.48016012084592141</c:v>
                </c:pt>
                <c:pt idx="629">
                  <c:v>0.48157928802588984</c:v>
                </c:pt>
                <c:pt idx="630">
                  <c:v>0.48423076923076941</c:v>
                </c:pt>
                <c:pt idx="631">
                  <c:v>0.46798190045248877</c:v>
                </c:pt>
                <c:pt idx="632">
                  <c:v>0.47142857142857153</c:v>
                </c:pt>
                <c:pt idx="633">
                  <c:v>0.47326934984520108</c:v>
                </c:pt>
                <c:pt idx="634">
                  <c:v>0.48047967479674791</c:v>
                </c:pt>
                <c:pt idx="635">
                  <c:v>0.47462222222222256</c:v>
                </c:pt>
                <c:pt idx="636">
                  <c:v>0.47483555555555523</c:v>
                </c:pt>
                <c:pt idx="637">
                  <c:v>0.4765481927710844</c:v>
                </c:pt>
                <c:pt idx="638">
                  <c:v>0.4794420289855072</c:v>
                </c:pt>
                <c:pt idx="639">
                  <c:v>0.48107065217391309</c:v>
                </c:pt>
                <c:pt idx="640">
                  <c:v>0.48608715596330254</c:v>
                </c:pt>
                <c:pt idx="641">
                  <c:v>0.46937398373983735</c:v>
                </c:pt>
                <c:pt idx="642">
                  <c:v>0.46849282296650696</c:v>
                </c:pt>
                <c:pt idx="643">
                  <c:v>0.49218987341772164</c:v>
                </c:pt>
                <c:pt idx="644">
                  <c:v>0.48737999999999981</c:v>
                </c:pt>
                <c:pt idx="645">
                  <c:v>0.47570629370629369</c:v>
                </c:pt>
                <c:pt idx="646">
                  <c:v>0.46951162790697698</c:v>
                </c:pt>
                <c:pt idx="647">
                  <c:v>0.47906726457399118</c:v>
                </c:pt>
                <c:pt idx="648">
                  <c:v>0.46794170403587465</c:v>
                </c:pt>
                <c:pt idx="649">
                  <c:v>0.48511940298507483</c:v>
                </c:pt>
                <c:pt idx="650">
                  <c:v>0.49320886075949372</c:v>
                </c:pt>
                <c:pt idx="651">
                  <c:v>0.48492248062015503</c:v>
                </c:pt>
                <c:pt idx="652">
                  <c:v>0.4791263157894734</c:v>
                </c:pt>
                <c:pt idx="653">
                  <c:v>0.47417213114754098</c:v>
                </c:pt>
                <c:pt idx="654">
                  <c:v>0.46709941520467824</c:v>
                </c:pt>
                <c:pt idx="655">
                  <c:v>0.47357999999999995</c:v>
                </c:pt>
                <c:pt idx="656">
                  <c:v>0.47830769230769232</c:v>
                </c:pt>
                <c:pt idx="657">
                  <c:v>0.47034615384615375</c:v>
                </c:pt>
                <c:pt idx="658">
                  <c:v>0.49318750000000022</c:v>
                </c:pt>
                <c:pt idx="659">
                  <c:v>0.45020000000000027</c:v>
                </c:pt>
                <c:pt idx="660">
                  <c:v>0.45488144329896907</c:v>
                </c:pt>
                <c:pt idx="661">
                  <c:v>0.45068181818181835</c:v>
                </c:pt>
                <c:pt idx="662">
                  <c:v>0.46684729064039415</c:v>
                </c:pt>
                <c:pt idx="663">
                  <c:v>0.45027102803738334</c:v>
                </c:pt>
                <c:pt idx="664">
                  <c:v>0.45606842105263151</c:v>
                </c:pt>
                <c:pt idx="665">
                  <c:v>0.47184337349397593</c:v>
                </c:pt>
                <c:pt idx="666">
                  <c:v>0.47771052631578942</c:v>
                </c:pt>
                <c:pt idx="667">
                  <c:v>0.44840259740259725</c:v>
                </c:pt>
                <c:pt idx="668">
                  <c:v>0.46300523560209422</c:v>
                </c:pt>
                <c:pt idx="669">
                  <c:v>0.45011557788944739</c:v>
                </c:pt>
                <c:pt idx="670">
                  <c:v>0.46166463414634168</c:v>
                </c:pt>
                <c:pt idx="671">
                  <c:v>0.43866071428571424</c:v>
                </c:pt>
                <c:pt idx="672">
                  <c:v>0.46230158730158732</c:v>
                </c:pt>
                <c:pt idx="673">
                  <c:v>0.47089743589743588</c:v>
                </c:pt>
                <c:pt idx="674">
                  <c:v>0.47512781954887229</c:v>
                </c:pt>
                <c:pt idx="675">
                  <c:v>0.45927868852459031</c:v>
                </c:pt>
                <c:pt idx="676">
                  <c:v>0.46647465437788016</c:v>
                </c:pt>
                <c:pt idx="677">
                  <c:v>0.4684217687074832</c:v>
                </c:pt>
                <c:pt idx="678">
                  <c:v>0.47004605263157906</c:v>
                </c:pt>
                <c:pt idx="679">
                  <c:v>0.4973265306122448</c:v>
                </c:pt>
                <c:pt idx="680">
                  <c:v>0.44987692307692306</c:v>
                </c:pt>
                <c:pt idx="681">
                  <c:v>0.45009285714285718</c:v>
                </c:pt>
                <c:pt idx="682">
                  <c:v>0.45506249999999987</c:v>
                </c:pt>
                <c:pt idx="683">
                  <c:v>0.45438766519823781</c:v>
                </c:pt>
                <c:pt idx="684">
                  <c:v>0.44313135593220365</c:v>
                </c:pt>
                <c:pt idx="685">
                  <c:v>0.47187341772151919</c:v>
                </c:pt>
                <c:pt idx="686">
                  <c:v>0.4519512195121953</c:v>
                </c:pt>
                <c:pt idx="687">
                  <c:v>0.47031472081218245</c:v>
                </c:pt>
                <c:pt idx="688">
                  <c:v>0.4600418410041841</c:v>
                </c:pt>
                <c:pt idx="689">
                  <c:v>0.45707751937984503</c:v>
                </c:pt>
                <c:pt idx="690">
                  <c:v>0.45303623188405784</c:v>
                </c:pt>
                <c:pt idx="691">
                  <c:v>0.46064609053497924</c:v>
                </c:pt>
                <c:pt idx="692">
                  <c:v>0.47606748466257665</c:v>
                </c:pt>
                <c:pt idx="693">
                  <c:v>0.48198360655737688</c:v>
                </c:pt>
                <c:pt idx="694">
                  <c:v>0.45200000000000007</c:v>
                </c:pt>
                <c:pt idx="695">
                  <c:v>0.46649382716049392</c:v>
                </c:pt>
                <c:pt idx="696">
                  <c:v>0.45082539682539691</c:v>
                </c:pt>
                <c:pt idx="697">
                  <c:v>0.46473734177215181</c:v>
                </c:pt>
                <c:pt idx="698">
                  <c:v>0.46954749999999995</c:v>
                </c:pt>
                <c:pt idx="699">
                  <c:v>0.47230153846153816</c:v>
                </c:pt>
                <c:pt idx="700">
                  <c:v>0.46669999999999989</c:v>
                </c:pt>
                <c:pt idx="701">
                  <c:v>0.4721000000000003</c:v>
                </c:pt>
                <c:pt idx="702">
                  <c:v>0.48933472803347289</c:v>
                </c:pt>
                <c:pt idx="703">
                  <c:v>0.47406936416185003</c:v>
                </c:pt>
                <c:pt idx="704">
                  <c:v>0.46903381642512043</c:v>
                </c:pt>
                <c:pt idx="705">
                  <c:v>0.47722641509433938</c:v>
                </c:pt>
                <c:pt idx="706">
                  <c:v>0.4622724867724865</c:v>
                </c:pt>
                <c:pt idx="707">
                  <c:v>0.47157377049180349</c:v>
                </c:pt>
                <c:pt idx="708">
                  <c:v>0.46906956521739124</c:v>
                </c:pt>
                <c:pt idx="709">
                  <c:v>0.47188050314465407</c:v>
                </c:pt>
                <c:pt idx="710">
                  <c:v>0.47228385416666624</c:v>
                </c:pt>
                <c:pt idx="711">
                  <c:v>0.47708999999999979</c:v>
                </c:pt>
                <c:pt idx="712">
                  <c:v>0.4611690721649484</c:v>
                </c:pt>
                <c:pt idx="713">
                  <c:v>0.46630913348946168</c:v>
                </c:pt>
                <c:pt idx="714">
                  <c:v>0.47414473684210501</c:v>
                </c:pt>
                <c:pt idx="715">
                  <c:v>0.46204597701149441</c:v>
                </c:pt>
                <c:pt idx="716">
                  <c:v>0.46693069306930707</c:v>
                </c:pt>
                <c:pt idx="717">
                  <c:v>0.472698170731707</c:v>
                </c:pt>
                <c:pt idx="718">
                  <c:v>0.47090822784810143</c:v>
                </c:pt>
                <c:pt idx="719">
                  <c:v>0.48209090909090913</c:v>
                </c:pt>
                <c:pt idx="720">
                  <c:v>0.48069747899159665</c:v>
                </c:pt>
                <c:pt idx="721">
                  <c:v>0.4984160305343513</c:v>
                </c:pt>
                <c:pt idx="722">
                  <c:v>0.48850793650793628</c:v>
                </c:pt>
                <c:pt idx="723">
                  <c:v>0.46997909407665478</c:v>
                </c:pt>
                <c:pt idx="724">
                  <c:v>0.48113761467889915</c:v>
                </c:pt>
                <c:pt idx="725">
                  <c:v>0.47725732899022771</c:v>
                </c:pt>
                <c:pt idx="726">
                  <c:v>0.4774940898345158</c:v>
                </c:pt>
                <c:pt idx="727">
                  <c:v>0.48129396984924594</c:v>
                </c:pt>
                <c:pt idx="728">
                  <c:v>0.48944482758620655</c:v>
                </c:pt>
                <c:pt idx="729">
                  <c:v>0.48194029850746289</c:v>
                </c:pt>
                <c:pt idx="730">
                  <c:v>0.46856851311953385</c:v>
                </c:pt>
                <c:pt idx="731">
                  <c:v>0.47444897959183679</c:v>
                </c:pt>
                <c:pt idx="732">
                  <c:v>0.48144758064516147</c:v>
                </c:pt>
                <c:pt idx="733">
                  <c:v>0.4833825000000001</c:v>
                </c:pt>
                <c:pt idx="734">
                  <c:v>0.46723076923076917</c:v>
                </c:pt>
                <c:pt idx="735">
                  <c:v>0.47413913043478267</c:v>
                </c:pt>
                <c:pt idx="736">
                  <c:v>0.49552631578947376</c:v>
                </c:pt>
                <c:pt idx="737">
                  <c:v>0.49083555555555541</c:v>
                </c:pt>
                <c:pt idx="738">
                  <c:v>0.46378251121076242</c:v>
                </c:pt>
                <c:pt idx="739">
                  <c:v>0.47788698630136967</c:v>
                </c:pt>
                <c:pt idx="740">
                  <c:v>0.47517058823529401</c:v>
                </c:pt>
                <c:pt idx="741">
                  <c:v>0.46388256227757996</c:v>
                </c:pt>
                <c:pt idx="742">
                  <c:v>0.4729605911330047</c:v>
                </c:pt>
                <c:pt idx="743">
                  <c:v>0.47895609756097562</c:v>
                </c:pt>
                <c:pt idx="744">
                  <c:v>0.44451063829787213</c:v>
                </c:pt>
                <c:pt idx="745">
                  <c:v>0.4620099502487563</c:v>
                </c:pt>
                <c:pt idx="746">
                  <c:v>0.47398148148148145</c:v>
                </c:pt>
                <c:pt idx="747">
                  <c:v>0.48588205128205142</c:v>
                </c:pt>
                <c:pt idx="748">
                  <c:v>0.4784882352941176</c:v>
                </c:pt>
                <c:pt idx="749">
                  <c:v>0.50297692307692321</c:v>
                </c:pt>
                <c:pt idx="750">
                  <c:v>0.47868686868686872</c:v>
                </c:pt>
                <c:pt idx="751">
                  <c:v>0.46555555555555561</c:v>
                </c:pt>
                <c:pt idx="752">
                  <c:v>0.45785074626865652</c:v>
                </c:pt>
                <c:pt idx="753">
                  <c:v>0.4742589928057554</c:v>
                </c:pt>
                <c:pt idx="754">
                  <c:v>0.47450505050505037</c:v>
                </c:pt>
                <c:pt idx="755">
                  <c:v>0.47459748427672954</c:v>
                </c:pt>
                <c:pt idx="756">
                  <c:v>0.46707692307692306</c:v>
                </c:pt>
                <c:pt idx="757">
                  <c:v>0.47388043478260872</c:v>
                </c:pt>
                <c:pt idx="758">
                  <c:v>0.47183673469387744</c:v>
                </c:pt>
                <c:pt idx="759">
                  <c:v>0.47810687022900777</c:v>
                </c:pt>
                <c:pt idx="760">
                  <c:v>0.47602649006622533</c:v>
                </c:pt>
                <c:pt idx="761">
                  <c:v>0.48088732394366179</c:v>
                </c:pt>
                <c:pt idx="762">
                  <c:v>0.48444186046511623</c:v>
                </c:pt>
                <c:pt idx="763">
                  <c:v>0.46961728395061703</c:v>
                </c:pt>
                <c:pt idx="764">
                  <c:v>0.48708000000000007</c:v>
                </c:pt>
                <c:pt idx="765">
                  <c:v>0.45189256198347111</c:v>
                </c:pt>
                <c:pt idx="766">
                  <c:v>0.45876842105263155</c:v>
                </c:pt>
                <c:pt idx="767">
                  <c:v>0.4703742331288342</c:v>
                </c:pt>
                <c:pt idx="768">
                  <c:v>0.48260869565217396</c:v>
                </c:pt>
                <c:pt idx="769">
                  <c:v>0.46984444444444434</c:v>
                </c:pt>
                <c:pt idx="770">
                  <c:v>0.46892857142857147</c:v>
                </c:pt>
                <c:pt idx="771">
                  <c:v>0.47445098039215683</c:v>
                </c:pt>
                <c:pt idx="772">
                  <c:v>0.47498400000000002</c:v>
                </c:pt>
                <c:pt idx="773">
                  <c:v>0.46081818181818185</c:v>
                </c:pt>
                <c:pt idx="774">
                  <c:v>0.44298437499999999</c:v>
                </c:pt>
                <c:pt idx="775">
                  <c:v>0.47895454545454547</c:v>
                </c:pt>
                <c:pt idx="776">
                  <c:v>0.47430246913580243</c:v>
                </c:pt>
                <c:pt idx="777">
                  <c:v>0.46389189189189201</c:v>
                </c:pt>
                <c:pt idx="778">
                  <c:v>0.48206666666666687</c:v>
                </c:pt>
                <c:pt idx="779">
                  <c:v>0.46376000000000001</c:v>
                </c:pt>
                <c:pt idx="780">
                  <c:v>0.47535172413793098</c:v>
                </c:pt>
                <c:pt idx="781">
                  <c:v>0.47156296296296296</c:v>
                </c:pt>
                <c:pt idx="782">
                  <c:v>0.48213333333333314</c:v>
                </c:pt>
                <c:pt idx="783">
                  <c:v>0.48945138888888884</c:v>
                </c:pt>
                <c:pt idx="784">
                  <c:v>0.46728431372549029</c:v>
                </c:pt>
                <c:pt idx="785">
                  <c:v>0.47190909090909083</c:v>
                </c:pt>
                <c:pt idx="786">
                  <c:v>0.48365625000000012</c:v>
                </c:pt>
                <c:pt idx="787">
                  <c:v>0.47711965811965823</c:v>
                </c:pt>
                <c:pt idx="788">
                  <c:v>0.47454140127388544</c:v>
                </c:pt>
                <c:pt idx="789">
                  <c:v>0.48539552238805994</c:v>
                </c:pt>
                <c:pt idx="790">
                  <c:v>0.48737864077669901</c:v>
                </c:pt>
                <c:pt idx="791">
                  <c:v>0.48041758241758215</c:v>
                </c:pt>
                <c:pt idx="792">
                  <c:v>0.48489719626168221</c:v>
                </c:pt>
                <c:pt idx="793">
                  <c:v>0.48312499999999986</c:v>
                </c:pt>
                <c:pt idx="794">
                  <c:v>0.4840451612903226</c:v>
                </c:pt>
                <c:pt idx="795">
                  <c:v>0.48068085106382974</c:v>
                </c:pt>
                <c:pt idx="796">
                  <c:v>0.49469491525423731</c:v>
                </c:pt>
                <c:pt idx="797">
                  <c:v>0.46776146788990836</c:v>
                </c:pt>
                <c:pt idx="798">
                  <c:v>0.4712424242424243</c:v>
                </c:pt>
                <c:pt idx="799">
                  <c:v>0.48902325581395356</c:v>
                </c:pt>
                <c:pt idx="800">
                  <c:v>0.46669753086419757</c:v>
                </c:pt>
                <c:pt idx="801">
                  <c:v>0.48325641025641025</c:v>
                </c:pt>
                <c:pt idx="802">
                  <c:v>0.47917687074829918</c:v>
                </c:pt>
                <c:pt idx="803">
                  <c:v>0.46912820512820519</c:v>
                </c:pt>
                <c:pt idx="804">
                  <c:v>0.46121705426356607</c:v>
                </c:pt>
                <c:pt idx="805">
                  <c:v>0.47709638554216871</c:v>
                </c:pt>
                <c:pt idx="806">
                  <c:v>0.45686021505376351</c:v>
                </c:pt>
                <c:pt idx="807">
                  <c:v>0.46327350427350422</c:v>
                </c:pt>
                <c:pt idx="808">
                  <c:v>0.47840559440559433</c:v>
                </c:pt>
                <c:pt idx="809">
                  <c:v>0.46066964285714285</c:v>
                </c:pt>
                <c:pt idx="810">
                  <c:v>0.48092907801418416</c:v>
                </c:pt>
                <c:pt idx="811">
                  <c:v>0.48915306122448976</c:v>
                </c:pt>
                <c:pt idx="812">
                  <c:v>0.49794059405940588</c:v>
                </c:pt>
                <c:pt idx="813">
                  <c:v>0.48097979797979795</c:v>
                </c:pt>
                <c:pt idx="814">
                  <c:v>0.46284482758620699</c:v>
                </c:pt>
                <c:pt idx="815">
                  <c:v>0.46056034482758607</c:v>
                </c:pt>
                <c:pt idx="816">
                  <c:v>0.45887254901960778</c:v>
                </c:pt>
                <c:pt idx="817">
                  <c:v>0.48571014492753617</c:v>
                </c:pt>
                <c:pt idx="818">
                  <c:v>0.47828571428571426</c:v>
                </c:pt>
                <c:pt idx="819">
                  <c:v>0.315</c:v>
                </c:pt>
                <c:pt idx="820">
                  <c:v>0.44350000000000001</c:v>
                </c:pt>
                <c:pt idx="821">
                  <c:v>0.48432432432432426</c:v>
                </c:pt>
                <c:pt idx="822">
                  <c:v>0.48518750000000005</c:v>
                </c:pt>
                <c:pt idx="823">
                  <c:v>0.49229166666666685</c:v>
                </c:pt>
                <c:pt idx="824">
                  <c:v>0.48066304347826116</c:v>
                </c:pt>
                <c:pt idx="825">
                  <c:v>0.48288505747126431</c:v>
                </c:pt>
                <c:pt idx="826">
                  <c:v>0.48829310344827576</c:v>
                </c:pt>
                <c:pt idx="827">
                  <c:v>0.4842972972972972</c:v>
                </c:pt>
                <c:pt idx="828">
                  <c:v>0.47225742574257429</c:v>
                </c:pt>
                <c:pt idx="829">
                  <c:v>0.47207246376811585</c:v>
                </c:pt>
                <c:pt idx="830">
                  <c:v>0.49407246376811609</c:v>
                </c:pt>
                <c:pt idx="831">
                  <c:v>0.48713750000000011</c:v>
                </c:pt>
                <c:pt idx="832">
                  <c:v>0.48226666666666651</c:v>
                </c:pt>
                <c:pt idx="833">
                  <c:v>0.4987894736842105</c:v>
                </c:pt>
                <c:pt idx="834">
                  <c:v>0.45960784313725495</c:v>
                </c:pt>
                <c:pt idx="835">
                  <c:v>0.47472727272727261</c:v>
                </c:pt>
                <c:pt idx="836">
                  <c:v>0.46936363636363632</c:v>
                </c:pt>
                <c:pt idx="837">
                  <c:v>0.49036708860759515</c:v>
                </c:pt>
                <c:pt idx="838">
                  <c:v>0.47376271186440672</c:v>
                </c:pt>
                <c:pt idx="839">
                  <c:v>0.44837142857142859</c:v>
                </c:pt>
                <c:pt idx="840">
                  <c:v>0.50236363636363635</c:v>
                </c:pt>
                <c:pt idx="841">
                  <c:v>0.45925581395348841</c:v>
                </c:pt>
                <c:pt idx="842">
                  <c:v>0.47683333333333344</c:v>
                </c:pt>
                <c:pt idx="843">
                  <c:v>0.44871153846153855</c:v>
                </c:pt>
                <c:pt idx="844">
                  <c:v>0.46178181818181829</c:v>
                </c:pt>
                <c:pt idx="845">
                  <c:v>0.48511904761904762</c:v>
                </c:pt>
                <c:pt idx="846">
                  <c:v>0.47409259259259245</c:v>
                </c:pt>
                <c:pt idx="847">
                  <c:v>0.48044444444444451</c:v>
                </c:pt>
                <c:pt idx="848">
                  <c:v>0.47074509803921588</c:v>
                </c:pt>
                <c:pt idx="849">
                  <c:v>0.46418749999999998</c:v>
                </c:pt>
                <c:pt idx="850">
                  <c:v>0.47009433962264169</c:v>
                </c:pt>
              </c:numCache>
            </c:numRef>
          </c:xVal>
          <c:yVal>
            <c:numRef>
              <c:f>[2]Sheet1!$B$858:$B$1708</c:f>
              <c:numCache>
                <c:formatCode>General</c:formatCode>
                <c:ptCount val="851"/>
                <c:pt idx="0">
                  <c:v>0.68421393933473262</c:v>
                </c:pt>
                <c:pt idx="1">
                  <c:v>6.8387860754676817</c:v>
                </c:pt>
                <c:pt idx="2">
                  <c:v>1.8756927734596025</c:v>
                </c:pt>
                <c:pt idx="3">
                  <c:v>5.0219674925877413</c:v>
                </c:pt>
                <c:pt idx="4">
                  <c:v>2.1224426025966909E-3</c:v>
                </c:pt>
                <c:pt idx="5">
                  <c:v>6.881575403008787</c:v>
                </c:pt>
                <c:pt idx="6">
                  <c:v>17.32700772546271</c:v>
                </c:pt>
                <c:pt idx="7">
                  <c:v>17.244384824301953</c:v>
                </c:pt>
                <c:pt idx="8">
                  <c:v>8.6393284658344527</c:v>
                </c:pt>
                <c:pt idx="9">
                  <c:v>17.474524106010922</c:v>
                </c:pt>
                <c:pt idx="10">
                  <c:v>1.6479555107417518</c:v>
                </c:pt>
                <c:pt idx="11">
                  <c:v>16.767991339280961</c:v>
                </c:pt>
                <c:pt idx="12">
                  <c:v>0.86213649704268358</c:v>
                </c:pt>
                <c:pt idx="13">
                  <c:v>4.5780639638854934</c:v>
                </c:pt>
                <c:pt idx="14">
                  <c:v>2.6909248616261991</c:v>
                </c:pt>
                <c:pt idx="15">
                  <c:v>1.2244513340223871E-3</c:v>
                </c:pt>
                <c:pt idx="16">
                  <c:v>4.7618601761970458</c:v>
                </c:pt>
                <c:pt idx="17">
                  <c:v>1.6469156078988031E-4</c:v>
                </c:pt>
                <c:pt idx="18">
                  <c:v>0.29606821844847298</c:v>
                </c:pt>
                <c:pt idx="19">
                  <c:v>11.428251714578357</c:v>
                </c:pt>
                <c:pt idx="20">
                  <c:v>8.5221274829594833</c:v>
                </c:pt>
                <c:pt idx="21">
                  <c:v>4.3126609768815362E-2</c:v>
                </c:pt>
                <c:pt idx="22">
                  <c:v>15.591793337098977</c:v>
                </c:pt>
                <c:pt idx="23">
                  <c:v>2.4643509088363329</c:v>
                </c:pt>
                <c:pt idx="24">
                  <c:v>14.234417937155531</c:v>
                </c:pt>
                <c:pt idx="25">
                  <c:v>3.364261048725353</c:v>
                </c:pt>
                <c:pt idx="26">
                  <c:v>7.4935789119875009</c:v>
                </c:pt>
                <c:pt idx="27">
                  <c:v>13.005049592212194</c:v>
                </c:pt>
                <c:pt idx="28">
                  <c:v>7.404722761807105</c:v>
                </c:pt>
                <c:pt idx="29">
                  <c:v>17.760103431428796</c:v>
                </c:pt>
                <c:pt idx="30">
                  <c:v>9.0627542076679806</c:v>
                </c:pt>
                <c:pt idx="31">
                  <c:v>7.948766371248797</c:v>
                </c:pt>
                <c:pt idx="32">
                  <c:v>13.163739255817685</c:v>
                </c:pt>
                <c:pt idx="33">
                  <c:v>15.833327596602935</c:v>
                </c:pt>
                <c:pt idx="34">
                  <c:v>15.953979634972697</c:v>
                </c:pt>
                <c:pt idx="35">
                  <c:v>16.490469006341318</c:v>
                </c:pt>
                <c:pt idx="36">
                  <c:v>6.7778817211328333</c:v>
                </c:pt>
                <c:pt idx="37">
                  <c:v>10.751768150746681</c:v>
                </c:pt>
                <c:pt idx="38">
                  <c:v>17.186761976357392</c:v>
                </c:pt>
                <c:pt idx="39">
                  <c:v>16.625424640146633</c:v>
                </c:pt>
                <c:pt idx="40">
                  <c:v>16.461330616381577</c:v>
                </c:pt>
                <c:pt idx="41">
                  <c:v>15.927585123510793</c:v>
                </c:pt>
                <c:pt idx="42">
                  <c:v>10.588799878870251</c:v>
                </c:pt>
                <c:pt idx="43">
                  <c:v>13.039552670870245</c:v>
                </c:pt>
                <c:pt idx="44">
                  <c:v>14.501580973191535</c:v>
                </c:pt>
                <c:pt idx="45">
                  <c:v>8.4085588553881045</c:v>
                </c:pt>
                <c:pt idx="46">
                  <c:v>13.116408413639361</c:v>
                </c:pt>
                <c:pt idx="47">
                  <c:v>9.0531110600082254</c:v>
                </c:pt>
                <c:pt idx="48">
                  <c:v>13.558197823089195</c:v>
                </c:pt>
                <c:pt idx="49">
                  <c:v>9.7536129755333274</c:v>
                </c:pt>
                <c:pt idx="50">
                  <c:v>11.88545856044176</c:v>
                </c:pt>
                <c:pt idx="51">
                  <c:v>6.3458074685006585</c:v>
                </c:pt>
                <c:pt idx="52">
                  <c:v>14.098843108118791</c:v>
                </c:pt>
                <c:pt idx="53">
                  <c:v>14.428827772397266</c:v>
                </c:pt>
                <c:pt idx="54">
                  <c:v>11.042190717508253</c:v>
                </c:pt>
                <c:pt idx="55">
                  <c:v>10.037639295417858</c:v>
                </c:pt>
                <c:pt idx="56">
                  <c:v>11.16521336497591</c:v>
                </c:pt>
                <c:pt idx="57">
                  <c:v>13.395839201877086</c:v>
                </c:pt>
                <c:pt idx="58">
                  <c:v>15.364541840347611</c:v>
                </c:pt>
                <c:pt idx="59">
                  <c:v>16.588268625471176</c:v>
                </c:pt>
                <c:pt idx="60">
                  <c:v>16.320200276824909</c:v>
                </c:pt>
                <c:pt idx="61">
                  <c:v>9.8177221071939549</c:v>
                </c:pt>
                <c:pt idx="62">
                  <c:v>8.1228428835004411</c:v>
                </c:pt>
                <c:pt idx="63">
                  <c:v>12.412950646642527</c:v>
                </c:pt>
                <c:pt idx="64">
                  <c:v>10.467571934278441</c:v>
                </c:pt>
                <c:pt idx="65">
                  <c:v>10.011459727665274</c:v>
                </c:pt>
                <c:pt idx="66">
                  <c:v>4.7837640079557113</c:v>
                </c:pt>
                <c:pt idx="67">
                  <c:v>10.887167454412666</c:v>
                </c:pt>
                <c:pt idx="68">
                  <c:v>11.590873299587567</c:v>
                </c:pt>
                <c:pt idx="69">
                  <c:v>11.693364124189978</c:v>
                </c:pt>
                <c:pt idx="70">
                  <c:v>16.352256811763489</c:v>
                </c:pt>
                <c:pt idx="71">
                  <c:v>8.6896445744126627</c:v>
                </c:pt>
                <c:pt idx="72">
                  <c:v>8.9995234067197263</c:v>
                </c:pt>
                <c:pt idx="73">
                  <c:v>11.160282681786697</c:v>
                </c:pt>
                <c:pt idx="74">
                  <c:v>8.5897866913829457</c:v>
                </c:pt>
                <c:pt idx="75">
                  <c:v>11.277664812911045</c:v>
                </c:pt>
                <c:pt idx="76">
                  <c:v>10.836841286386386</c:v>
                </c:pt>
                <c:pt idx="77">
                  <c:v>12.848618384604814</c:v>
                </c:pt>
                <c:pt idx="78">
                  <c:v>16.120864997415211</c:v>
                </c:pt>
                <c:pt idx="79">
                  <c:v>10.030080948295906</c:v>
                </c:pt>
                <c:pt idx="80">
                  <c:v>7.9727170655014241</c:v>
                </c:pt>
                <c:pt idx="81">
                  <c:v>5.2502273332791471</c:v>
                </c:pt>
                <c:pt idx="82">
                  <c:v>7.0675022165819188</c:v>
                </c:pt>
                <c:pt idx="83">
                  <c:v>7.9561594185771511</c:v>
                </c:pt>
                <c:pt idx="84">
                  <c:v>9.5264568254786806</c:v>
                </c:pt>
                <c:pt idx="85">
                  <c:v>17.848991810586586</c:v>
                </c:pt>
                <c:pt idx="86">
                  <c:v>14.600459977410669</c:v>
                </c:pt>
                <c:pt idx="87">
                  <c:v>9.4117183899686765</c:v>
                </c:pt>
                <c:pt idx="88">
                  <c:v>14.768711453213136</c:v>
                </c:pt>
                <c:pt idx="89">
                  <c:v>9.8987937333587404</c:v>
                </c:pt>
                <c:pt idx="90">
                  <c:v>11.100378413541032</c:v>
                </c:pt>
                <c:pt idx="91">
                  <c:v>12.824663363779699</c:v>
                </c:pt>
                <c:pt idx="92">
                  <c:v>14.672799736450438</c:v>
                </c:pt>
                <c:pt idx="93">
                  <c:v>9.4885760627569393</c:v>
                </c:pt>
                <c:pt idx="94">
                  <c:v>4.9799385971170773</c:v>
                </c:pt>
                <c:pt idx="95">
                  <c:v>15.091575224381078</c:v>
                </c:pt>
                <c:pt idx="96">
                  <c:v>8.2638664626904301</c:v>
                </c:pt>
                <c:pt idx="97">
                  <c:v>13.162523176353</c:v>
                </c:pt>
                <c:pt idx="98">
                  <c:v>16.413445918100464</c:v>
                </c:pt>
                <c:pt idx="99">
                  <c:v>17.910733545160554</c:v>
                </c:pt>
                <c:pt idx="100">
                  <c:v>7.1040022306530997</c:v>
                </c:pt>
                <c:pt idx="101">
                  <c:v>6.7642106151122254</c:v>
                </c:pt>
                <c:pt idx="102">
                  <c:v>6.5828781698526013</c:v>
                </c:pt>
                <c:pt idx="103">
                  <c:v>9.5439157367285858</c:v>
                </c:pt>
                <c:pt idx="104">
                  <c:v>12.137383956058565</c:v>
                </c:pt>
                <c:pt idx="105">
                  <c:v>13.481481895580981</c:v>
                </c:pt>
                <c:pt idx="106">
                  <c:v>2.043905590097792</c:v>
                </c:pt>
                <c:pt idx="107">
                  <c:v>14.416959370982626</c:v>
                </c:pt>
                <c:pt idx="108">
                  <c:v>8.3869506255134088</c:v>
                </c:pt>
                <c:pt idx="109">
                  <c:v>8.356854503047046</c:v>
                </c:pt>
                <c:pt idx="110">
                  <c:v>8.5215386062746781</c:v>
                </c:pt>
                <c:pt idx="111">
                  <c:v>5.5558151056530729</c:v>
                </c:pt>
                <c:pt idx="112">
                  <c:v>7.5811461290875251</c:v>
                </c:pt>
                <c:pt idx="113">
                  <c:v>7.3906493645968157</c:v>
                </c:pt>
                <c:pt idx="114">
                  <c:v>3.9426831687555484</c:v>
                </c:pt>
                <c:pt idx="115">
                  <c:v>13.946901439106485</c:v>
                </c:pt>
                <c:pt idx="116">
                  <c:v>17.612773736359497</c:v>
                </c:pt>
                <c:pt idx="117">
                  <c:v>14.322196390135284</c:v>
                </c:pt>
                <c:pt idx="118">
                  <c:v>11.58709482893137</c:v>
                </c:pt>
                <c:pt idx="119">
                  <c:v>11.785377868111183</c:v>
                </c:pt>
                <c:pt idx="120">
                  <c:v>16.35360208464375</c:v>
                </c:pt>
                <c:pt idx="121">
                  <c:v>8.7729087335157718</c:v>
                </c:pt>
                <c:pt idx="122">
                  <c:v>9.8011749751872834</c:v>
                </c:pt>
                <c:pt idx="123">
                  <c:v>8.1829024499472709</c:v>
                </c:pt>
                <c:pt idx="124">
                  <c:v>8.9571316511911867</c:v>
                </c:pt>
                <c:pt idx="125">
                  <c:v>5.4559127219719166</c:v>
                </c:pt>
                <c:pt idx="126">
                  <c:v>13.196350787004816</c:v>
                </c:pt>
                <c:pt idx="127">
                  <c:v>12.667803476765936</c:v>
                </c:pt>
                <c:pt idx="128">
                  <c:v>17.938612590603434</c:v>
                </c:pt>
                <c:pt idx="129">
                  <c:v>8.8963103411043978</c:v>
                </c:pt>
                <c:pt idx="130">
                  <c:v>5.6102216424809166</c:v>
                </c:pt>
                <c:pt idx="131">
                  <c:v>3.5108891717120976</c:v>
                </c:pt>
                <c:pt idx="132">
                  <c:v>10.577327850779858</c:v>
                </c:pt>
                <c:pt idx="133">
                  <c:v>14.835305377966703</c:v>
                </c:pt>
                <c:pt idx="134">
                  <c:v>15.857182178859095</c:v>
                </c:pt>
                <c:pt idx="135">
                  <c:v>13.521433687656719</c:v>
                </c:pt>
                <c:pt idx="136">
                  <c:v>8.3200456775724643</c:v>
                </c:pt>
                <c:pt idx="137">
                  <c:v>3.1734715778365836</c:v>
                </c:pt>
                <c:pt idx="138">
                  <c:v>13.203648880640174</c:v>
                </c:pt>
                <c:pt idx="139">
                  <c:v>5.105352487392091</c:v>
                </c:pt>
                <c:pt idx="140">
                  <c:v>15.961958766747191</c:v>
                </c:pt>
                <c:pt idx="141">
                  <c:v>14.603837094824188</c:v>
                </c:pt>
                <c:pt idx="142">
                  <c:v>12.605572117554425</c:v>
                </c:pt>
                <c:pt idx="143">
                  <c:v>2.1126456083649834</c:v>
                </c:pt>
                <c:pt idx="144">
                  <c:v>4.8859911201187414</c:v>
                </c:pt>
                <c:pt idx="145">
                  <c:v>5.5978638021027098</c:v>
                </c:pt>
                <c:pt idx="146">
                  <c:v>13.787545544127784</c:v>
                </c:pt>
                <c:pt idx="147">
                  <c:v>4.5143989700505216</c:v>
                </c:pt>
                <c:pt idx="148">
                  <c:v>14.80206598393389</c:v>
                </c:pt>
                <c:pt idx="149">
                  <c:v>9.5630329873484712</c:v>
                </c:pt>
                <c:pt idx="150">
                  <c:v>7.0008878841693072</c:v>
                </c:pt>
                <c:pt idx="151">
                  <c:v>0.88594107127394472</c:v>
                </c:pt>
                <c:pt idx="152">
                  <c:v>15.746548798987599</c:v>
                </c:pt>
                <c:pt idx="153">
                  <c:v>5.344914626920807</c:v>
                </c:pt>
                <c:pt idx="154">
                  <c:v>4.4824085587412714</c:v>
                </c:pt>
                <c:pt idx="155">
                  <c:v>7.2806800335260986</c:v>
                </c:pt>
                <c:pt idx="156">
                  <c:v>6.5407768715507579</c:v>
                </c:pt>
                <c:pt idx="157">
                  <c:v>17.642130876466986</c:v>
                </c:pt>
                <c:pt idx="158">
                  <c:v>17.128305595400221</c:v>
                </c:pt>
                <c:pt idx="159">
                  <c:v>15.735208861471859</c:v>
                </c:pt>
                <c:pt idx="160">
                  <c:v>17.536076200733788</c:v>
                </c:pt>
                <c:pt idx="161">
                  <c:v>5.8510193224608846</c:v>
                </c:pt>
                <c:pt idx="162">
                  <c:v>10.502734016850846</c:v>
                </c:pt>
                <c:pt idx="163">
                  <c:v>16.123733235583977</c:v>
                </c:pt>
                <c:pt idx="164">
                  <c:v>9.247782763832836</c:v>
                </c:pt>
                <c:pt idx="165">
                  <c:v>15.592299116495072</c:v>
                </c:pt>
                <c:pt idx="166">
                  <c:v>17.784239945372189</c:v>
                </c:pt>
                <c:pt idx="167">
                  <c:v>15.949604412827901</c:v>
                </c:pt>
                <c:pt idx="168">
                  <c:v>17.721306353861696</c:v>
                </c:pt>
                <c:pt idx="169">
                  <c:v>16.193883294545881</c:v>
                </c:pt>
                <c:pt idx="170">
                  <c:v>15.567286242261829</c:v>
                </c:pt>
                <c:pt idx="171">
                  <c:v>9.0480369490273365</c:v>
                </c:pt>
                <c:pt idx="172">
                  <c:v>14.061910772282925</c:v>
                </c:pt>
                <c:pt idx="173">
                  <c:v>16.700989080280259</c:v>
                </c:pt>
                <c:pt idx="174">
                  <c:v>14.881315246044146</c:v>
                </c:pt>
                <c:pt idx="175">
                  <c:v>17.705734500988392</c:v>
                </c:pt>
                <c:pt idx="176">
                  <c:v>16.153563857283718</c:v>
                </c:pt>
                <c:pt idx="177">
                  <c:v>14.188149440926523</c:v>
                </c:pt>
                <c:pt idx="178">
                  <c:v>17.728695768290031</c:v>
                </c:pt>
                <c:pt idx="179">
                  <c:v>15.62709621571461</c:v>
                </c:pt>
                <c:pt idx="180">
                  <c:v>17.940012457404684</c:v>
                </c:pt>
                <c:pt idx="181">
                  <c:v>13.817551301095744</c:v>
                </c:pt>
                <c:pt idx="182">
                  <c:v>7.0627031583644397</c:v>
                </c:pt>
                <c:pt idx="183">
                  <c:v>7.4456069042921538</c:v>
                </c:pt>
                <c:pt idx="184">
                  <c:v>16.162551550362561</c:v>
                </c:pt>
                <c:pt idx="185">
                  <c:v>10.851943109361528</c:v>
                </c:pt>
                <c:pt idx="186">
                  <c:v>15.527015451015625</c:v>
                </c:pt>
                <c:pt idx="187">
                  <c:v>14.587196661452623</c:v>
                </c:pt>
                <c:pt idx="188">
                  <c:v>13.769113135751761</c:v>
                </c:pt>
                <c:pt idx="189">
                  <c:v>15.884223240891224</c:v>
                </c:pt>
                <c:pt idx="190">
                  <c:v>15.375632862101591</c:v>
                </c:pt>
                <c:pt idx="191">
                  <c:v>13.755727946444861</c:v>
                </c:pt>
                <c:pt idx="192">
                  <c:v>15.188023834051487</c:v>
                </c:pt>
                <c:pt idx="193">
                  <c:v>16.507317406965992</c:v>
                </c:pt>
                <c:pt idx="194">
                  <c:v>10.778523336679447</c:v>
                </c:pt>
                <c:pt idx="195">
                  <c:v>17.880703398602414</c:v>
                </c:pt>
                <c:pt idx="196">
                  <c:v>17.706571947674536</c:v>
                </c:pt>
                <c:pt idx="197">
                  <c:v>17.107877169614557</c:v>
                </c:pt>
                <c:pt idx="198">
                  <c:v>16.263932899569415</c:v>
                </c:pt>
                <c:pt idx="199">
                  <c:v>15.025249032447901</c:v>
                </c:pt>
                <c:pt idx="200">
                  <c:v>12.103448535609024</c:v>
                </c:pt>
                <c:pt idx="201">
                  <c:v>16.849391834170881</c:v>
                </c:pt>
                <c:pt idx="202">
                  <c:v>15.323646012829618</c:v>
                </c:pt>
                <c:pt idx="203">
                  <c:v>7.4284760535547854</c:v>
                </c:pt>
                <c:pt idx="204">
                  <c:v>10.57018327969099</c:v>
                </c:pt>
                <c:pt idx="205">
                  <c:v>8.4965217733877889</c:v>
                </c:pt>
                <c:pt idx="206">
                  <c:v>16.321917317345584</c:v>
                </c:pt>
                <c:pt idx="207">
                  <c:v>16.186502023657543</c:v>
                </c:pt>
                <c:pt idx="208">
                  <c:v>9.8204467165262823</c:v>
                </c:pt>
                <c:pt idx="209">
                  <c:v>14.510831175932177</c:v>
                </c:pt>
                <c:pt idx="210">
                  <c:v>7.13716994875438</c:v>
                </c:pt>
                <c:pt idx="211">
                  <c:v>17.939268402198337</c:v>
                </c:pt>
                <c:pt idx="212">
                  <c:v>16.620012461702952</c:v>
                </c:pt>
                <c:pt idx="213">
                  <c:v>14.257736006671358</c:v>
                </c:pt>
                <c:pt idx="214">
                  <c:v>14.407665205506548</c:v>
                </c:pt>
                <c:pt idx="215">
                  <c:v>8.452190384710514</c:v>
                </c:pt>
                <c:pt idx="216">
                  <c:v>14.572047611830108</c:v>
                </c:pt>
                <c:pt idx="217">
                  <c:v>13.678007935158357</c:v>
                </c:pt>
                <c:pt idx="218">
                  <c:v>17.936897829239523</c:v>
                </c:pt>
                <c:pt idx="219">
                  <c:v>11.30287247158928</c:v>
                </c:pt>
                <c:pt idx="220">
                  <c:v>16.547098959381611</c:v>
                </c:pt>
                <c:pt idx="221">
                  <c:v>14.442812262466804</c:v>
                </c:pt>
                <c:pt idx="222">
                  <c:v>10.836229657322919</c:v>
                </c:pt>
                <c:pt idx="223">
                  <c:v>8.3913578960934494</c:v>
                </c:pt>
                <c:pt idx="224">
                  <c:v>5.8944932729402471</c:v>
                </c:pt>
                <c:pt idx="225">
                  <c:v>6.7253956695889654</c:v>
                </c:pt>
                <c:pt idx="226">
                  <c:v>17.742929780622166</c:v>
                </c:pt>
                <c:pt idx="227">
                  <c:v>15.091507053025298</c:v>
                </c:pt>
                <c:pt idx="228">
                  <c:v>9.0112192166021234</c:v>
                </c:pt>
                <c:pt idx="229">
                  <c:v>12.860176746054675</c:v>
                </c:pt>
                <c:pt idx="230">
                  <c:v>3.7752847757750767</c:v>
                </c:pt>
                <c:pt idx="231">
                  <c:v>10.627339488236437</c:v>
                </c:pt>
                <c:pt idx="232">
                  <c:v>6.7349718475271017</c:v>
                </c:pt>
                <c:pt idx="233">
                  <c:v>15.205705684136543</c:v>
                </c:pt>
                <c:pt idx="234">
                  <c:v>12.783064702081019</c:v>
                </c:pt>
                <c:pt idx="235">
                  <c:v>15.33233847218775</c:v>
                </c:pt>
                <c:pt idx="236">
                  <c:v>10.857963542881526</c:v>
                </c:pt>
                <c:pt idx="237">
                  <c:v>9.8819818762707072</c:v>
                </c:pt>
                <c:pt idx="238">
                  <c:v>6.7300272152461575</c:v>
                </c:pt>
                <c:pt idx="239">
                  <c:v>14.031292707931494</c:v>
                </c:pt>
                <c:pt idx="240">
                  <c:v>11.857743656113186</c:v>
                </c:pt>
                <c:pt idx="241">
                  <c:v>9.7260394379320001</c:v>
                </c:pt>
                <c:pt idx="242">
                  <c:v>3.6133786049016026</c:v>
                </c:pt>
                <c:pt idx="243">
                  <c:v>9.0569347209074103</c:v>
                </c:pt>
                <c:pt idx="244">
                  <c:v>10.744888226182558</c:v>
                </c:pt>
                <c:pt idx="245">
                  <c:v>14.255286989696035</c:v>
                </c:pt>
                <c:pt idx="246">
                  <c:v>11.81086495769002</c:v>
                </c:pt>
                <c:pt idx="247">
                  <c:v>9.924249359492002</c:v>
                </c:pt>
                <c:pt idx="248">
                  <c:v>5.3536721137423333</c:v>
                </c:pt>
                <c:pt idx="249">
                  <c:v>12.263493183624098</c:v>
                </c:pt>
                <c:pt idx="250">
                  <c:v>4.0563437178273523</c:v>
                </c:pt>
                <c:pt idx="251">
                  <c:v>4.4112265212214714</c:v>
                </c:pt>
                <c:pt idx="252">
                  <c:v>10.171360281534215</c:v>
                </c:pt>
                <c:pt idx="253">
                  <c:v>13.281805439158418</c:v>
                </c:pt>
                <c:pt idx="254">
                  <c:v>8.5774660193519381</c:v>
                </c:pt>
                <c:pt idx="255">
                  <c:v>6.6518690614932838</c:v>
                </c:pt>
                <c:pt idx="256">
                  <c:v>7.502593092345843</c:v>
                </c:pt>
                <c:pt idx="257">
                  <c:v>9.6618298741186415</c:v>
                </c:pt>
                <c:pt idx="258">
                  <c:v>2.9583586874624563</c:v>
                </c:pt>
                <c:pt idx="259">
                  <c:v>8.672382032709713</c:v>
                </c:pt>
                <c:pt idx="260">
                  <c:v>11.883138349589316</c:v>
                </c:pt>
                <c:pt idx="261">
                  <c:v>9.6508786325944076</c:v>
                </c:pt>
                <c:pt idx="262">
                  <c:v>9.0050749828419612</c:v>
                </c:pt>
                <c:pt idx="263">
                  <c:v>9.3816944260856072</c:v>
                </c:pt>
                <c:pt idx="264">
                  <c:v>8.4512178239377587</c:v>
                </c:pt>
                <c:pt idx="265">
                  <c:v>11.642194750174495</c:v>
                </c:pt>
                <c:pt idx="266">
                  <c:v>17.884462621427655</c:v>
                </c:pt>
                <c:pt idx="267">
                  <c:v>8.9755551962393962</c:v>
                </c:pt>
                <c:pt idx="268">
                  <c:v>8.1835318222913163</c:v>
                </c:pt>
                <c:pt idx="269">
                  <c:v>5.4659864274072278</c:v>
                </c:pt>
                <c:pt idx="270">
                  <c:v>8.2787555382505538</c:v>
                </c:pt>
                <c:pt idx="271">
                  <c:v>11.915053839111305</c:v>
                </c:pt>
                <c:pt idx="272">
                  <c:v>8.1165495360576045</c:v>
                </c:pt>
                <c:pt idx="273">
                  <c:v>10.552617146415848</c:v>
                </c:pt>
                <c:pt idx="274">
                  <c:v>14.166402110381387</c:v>
                </c:pt>
                <c:pt idx="275">
                  <c:v>8.9932668399077471</c:v>
                </c:pt>
                <c:pt idx="276">
                  <c:v>5.7777717567413633</c:v>
                </c:pt>
                <c:pt idx="277">
                  <c:v>10.319035206064042</c:v>
                </c:pt>
                <c:pt idx="278">
                  <c:v>11.106409533611966</c:v>
                </c:pt>
                <c:pt idx="279">
                  <c:v>11.459248954983906</c:v>
                </c:pt>
                <c:pt idx="280">
                  <c:v>14.979489511981287</c:v>
                </c:pt>
                <c:pt idx="281">
                  <c:v>12.434793990955624</c:v>
                </c:pt>
                <c:pt idx="282">
                  <c:v>14.668641088753136</c:v>
                </c:pt>
                <c:pt idx="283">
                  <c:v>13.88814716192101</c:v>
                </c:pt>
                <c:pt idx="284">
                  <c:v>17.100982409588656</c:v>
                </c:pt>
                <c:pt idx="285">
                  <c:v>14.952057240127145</c:v>
                </c:pt>
                <c:pt idx="286">
                  <c:v>7.0458883572089492</c:v>
                </c:pt>
                <c:pt idx="287">
                  <c:v>9.3289505931203411</c:v>
                </c:pt>
                <c:pt idx="288">
                  <c:v>17.358342366281235</c:v>
                </c:pt>
                <c:pt idx="289">
                  <c:v>11.837968631588222</c:v>
                </c:pt>
                <c:pt idx="290">
                  <c:v>10.254896410938512</c:v>
                </c:pt>
                <c:pt idx="291">
                  <c:v>16.09895494454473</c:v>
                </c:pt>
                <c:pt idx="292">
                  <c:v>15.82759685620206</c:v>
                </c:pt>
                <c:pt idx="293">
                  <c:v>14.366888270443546</c:v>
                </c:pt>
                <c:pt idx="294">
                  <c:v>9.6968944770617718</c:v>
                </c:pt>
                <c:pt idx="295">
                  <c:v>15.21987268084948</c:v>
                </c:pt>
                <c:pt idx="296">
                  <c:v>17.895165973421431</c:v>
                </c:pt>
                <c:pt idx="297">
                  <c:v>11.352634526884872</c:v>
                </c:pt>
                <c:pt idx="298">
                  <c:v>4.6466312860125329</c:v>
                </c:pt>
                <c:pt idx="299">
                  <c:v>10.493211746538167</c:v>
                </c:pt>
                <c:pt idx="300">
                  <c:v>16.954062534232243</c:v>
                </c:pt>
                <c:pt idx="301">
                  <c:v>17.874356576358128</c:v>
                </c:pt>
                <c:pt idx="302">
                  <c:v>17.772376308212475</c:v>
                </c:pt>
                <c:pt idx="303">
                  <c:v>15.575271621665165</c:v>
                </c:pt>
                <c:pt idx="304">
                  <c:v>16.181543369094999</c:v>
                </c:pt>
                <c:pt idx="305">
                  <c:v>13.387996485450856</c:v>
                </c:pt>
                <c:pt idx="306">
                  <c:v>13.810922179185022</c:v>
                </c:pt>
                <c:pt idx="307">
                  <c:v>13.72390772479732</c:v>
                </c:pt>
                <c:pt idx="308">
                  <c:v>11.544193032214157</c:v>
                </c:pt>
                <c:pt idx="309">
                  <c:v>14.081743247471593</c:v>
                </c:pt>
                <c:pt idx="310">
                  <c:v>14.582453647483778</c:v>
                </c:pt>
                <c:pt idx="311">
                  <c:v>16.213294519811985</c:v>
                </c:pt>
                <c:pt idx="312">
                  <c:v>13.97306145479986</c:v>
                </c:pt>
                <c:pt idx="313">
                  <c:v>13.403886542157498</c:v>
                </c:pt>
                <c:pt idx="314">
                  <c:v>7.5953088942364007</c:v>
                </c:pt>
                <c:pt idx="315">
                  <c:v>11.493552367075193</c:v>
                </c:pt>
                <c:pt idx="316">
                  <c:v>16.235334310075999</c:v>
                </c:pt>
                <c:pt idx="317">
                  <c:v>11.505748156301758</c:v>
                </c:pt>
                <c:pt idx="318">
                  <c:v>11.330813324119934</c:v>
                </c:pt>
                <c:pt idx="319">
                  <c:v>9.0649100992263474</c:v>
                </c:pt>
                <c:pt idx="320">
                  <c:v>16.94872828218913</c:v>
                </c:pt>
                <c:pt idx="321">
                  <c:v>16.482177884950705</c:v>
                </c:pt>
                <c:pt idx="322">
                  <c:v>15.798756268033625</c:v>
                </c:pt>
                <c:pt idx="323">
                  <c:v>15.277060340110296</c:v>
                </c:pt>
                <c:pt idx="324">
                  <c:v>14.361007146632405</c:v>
                </c:pt>
                <c:pt idx="325">
                  <c:v>7.8615469508346001</c:v>
                </c:pt>
                <c:pt idx="326">
                  <c:v>7.7518762581056713</c:v>
                </c:pt>
                <c:pt idx="327">
                  <c:v>13.481995175275264</c:v>
                </c:pt>
                <c:pt idx="328">
                  <c:v>0.5481920614307032</c:v>
                </c:pt>
                <c:pt idx="329">
                  <c:v>6.9855357644605762</c:v>
                </c:pt>
                <c:pt idx="330">
                  <c:v>12.549330341943536</c:v>
                </c:pt>
                <c:pt idx="331">
                  <c:v>14.887739085038703</c:v>
                </c:pt>
                <c:pt idx="332">
                  <c:v>17.871822126357863</c:v>
                </c:pt>
                <c:pt idx="333">
                  <c:v>13.665975039410602</c:v>
                </c:pt>
                <c:pt idx="334">
                  <c:v>13.664692679106325</c:v>
                </c:pt>
                <c:pt idx="335">
                  <c:v>8.6790480194810868</c:v>
                </c:pt>
                <c:pt idx="336">
                  <c:v>12.524781605266305</c:v>
                </c:pt>
                <c:pt idx="337">
                  <c:v>11.658232454371388</c:v>
                </c:pt>
                <c:pt idx="338">
                  <c:v>16.545116338144972</c:v>
                </c:pt>
                <c:pt idx="339">
                  <c:v>17.908321110580172</c:v>
                </c:pt>
                <c:pt idx="340">
                  <c:v>17.528703637509626</c:v>
                </c:pt>
                <c:pt idx="341">
                  <c:v>15.590828894302037</c:v>
                </c:pt>
                <c:pt idx="342">
                  <c:v>17.943542266616689</c:v>
                </c:pt>
                <c:pt idx="343">
                  <c:v>17.943581854220159</c:v>
                </c:pt>
                <c:pt idx="344">
                  <c:v>13.931051532186782</c:v>
                </c:pt>
                <c:pt idx="345">
                  <c:v>17.176472372373663</c:v>
                </c:pt>
                <c:pt idx="346">
                  <c:v>12.992438934105502</c:v>
                </c:pt>
                <c:pt idx="347">
                  <c:v>14.202364428019823</c:v>
                </c:pt>
                <c:pt idx="348">
                  <c:v>13.320186195255799</c:v>
                </c:pt>
                <c:pt idx="349">
                  <c:v>14.163875806694056</c:v>
                </c:pt>
                <c:pt idx="350">
                  <c:v>15.484403906811172</c:v>
                </c:pt>
                <c:pt idx="351">
                  <c:v>8.4577684484106115</c:v>
                </c:pt>
                <c:pt idx="352">
                  <c:v>17.806164203323217</c:v>
                </c:pt>
                <c:pt idx="353">
                  <c:v>16.067010830128655</c:v>
                </c:pt>
                <c:pt idx="354">
                  <c:v>14.329724402046743</c:v>
                </c:pt>
                <c:pt idx="355">
                  <c:v>15.962222087859049</c:v>
                </c:pt>
                <c:pt idx="356">
                  <c:v>14.652121497688455</c:v>
                </c:pt>
                <c:pt idx="357">
                  <c:v>17.940697431667353</c:v>
                </c:pt>
                <c:pt idx="358">
                  <c:v>16.599282404302123</c:v>
                </c:pt>
                <c:pt idx="359">
                  <c:v>16.780590155720645</c:v>
                </c:pt>
                <c:pt idx="360">
                  <c:v>10.815674857773768</c:v>
                </c:pt>
                <c:pt idx="361">
                  <c:v>14.615250793372898</c:v>
                </c:pt>
                <c:pt idx="362">
                  <c:v>17.626869147899896</c:v>
                </c:pt>
                <c:pt idx="363">
                  <c:v>17.259677475316217</c:v>
                </c:pt>
                <c:pt idx="364">
                  <c:v>15.857896349137594</c:v>
                </c:pt>
                <c:pt idx="365">
                  <c:v>17.883881621641834</c:v>
                </c:pt>
                <c:pt idx="366">
                  <c:v>17.933415386667409</c:v>
                </c:pt>
                <c:pt idx="367">
                  <c:v>16.724442140639823</c:v>
                </c:pt>
                <c:pt idx="368">
                  <c:v>13.377305775656568</c:v>
                </c:pt>
                <c:pt idx="369">
                  <c:v>15.735369546885538</c:v>
                </c:pt>
                <c:pt idx="370">
                  <c:v>15.69777899109425</c:v>
                </c:pt>
                <c:pt idx="371">
                  <c:v>13.187654423584243</c:v>
                </c:pt>
                <c:pt idx="372">
                  <c:v>17.391771410082338</c:v>
                </c:pt>
                <c:pt idx="373">
                  <c:v>16.342631570225059</c:v>
                </c:pt>
                <c:pt idx="374">
                  <c:v>13.097219228121586</c:v>
                </c:pt>
                <c:pt idx="375">
                  <c:v>14.046924279082317</c:v>
                </c:pt>
                <c:pt idx="376">
                  <c:v>8.5484962838530532</c:v>
                </c:pt>
                <c:pt idx="377">
                  <c:v>11.785299789801609</c:v>
                </c:pt>
                <c:pt idx="378">
                  <c:v>10.128738385243341</c:v>
                </c:pt>
                <c:pt idx="379">
                  <c:v>9.3306418244349665</c:v>
                </c:pt>
                <c:pt idx="380">
                  <c:v>12.606309687760636</c:v>
                </c:pt>
                <c:pt idx="381">
                  <c:v>16.052554612932461</c:v>
                </c:pt>
                <c:pt idx="382">
                  <c:v>9.6446595123802439</c:v>
                </c:pt>
                <c:pt idx="383">
                  <c:v>17.037489229099457</c:v>
                </c:pt>
                <c:pt idx="384">
                  <c:v>16.05668961666272</c:v>
                </c:pt>
                <c:pt idx="385">
                  <c:v>8.6208314591694872</c:v>
                </c:pt>
                <c:pt idx="386">
                  <c:v>15.726851312686863</c:v>
                </c:pt>
                <c:pt idx="387">
                  <c:v>16.208676959189386</c:v>
                </c:pt>
                <c:pt idx="388">
                  <c:v>10.329523102696317</c:v>
                </c:pt>
                <c:pt idx="389">
                  <c:v>15.991725297570916</c:v>
                </c:pt>
                <c:pt idx="390">
                  <c:v>14.847741181460862</c:v>
                </c:pt>
                <c:pt idx="391">
                  <c:v>11.460663540907092</c:v>
                </c:pt>
                <c:pt idx="392">
                  <c:v>16.426081982266929</c:v>
                </c:pt>
                <c:pt idx="393">
                  <c:v>11.606288713414926</c:v>
                </c:pt>
                <c:pt idx="394">
                  <c:v>5.5381707330080516</c:v>
                </c:pt>
                <c:pt idx="395">
                  <c:v>4.7064819348413938</c:v>
                </c:pt>
                <c:pt idx="396">
                  <c:v>14.54432191854699</c:v>
                </c:pt>
                <c:pt idx="397">
                  <c:v>13.549034227198396</c:v>
                </c:pt>
                <c:pt idx="398">
                  <c:v>7.209293916775545</c:v>
                </c:pt>
                <c:pt idx="399">
                  <c:v>16.740076500352249</c:v>
                </c:pt>
                <c:pt idx="400">
                  <c:v>16.786438417787245</c:v>
                </c:pt>
                <c:pt idx="401">
                  <c:v>16.187715443994978</c:v>
                </c:pt>
                <c:pt idx="402">
                  <c:v>16.005914017515405</c:v>
                </c:pt>
                <c:pt idx="403">
                  <c:v>13.895688285330845</c:v>
                </c:pt>
                <c:pt idx="404">
                  <c:v>10.398106272344879</c:v>
                </c:pt>
                <c:pt idx="405">
                  <c:v>13.793492354828755</c:v>
                </c:pt>
                <c:pt idx="406">
                  <c:v>15.812371232063615</c:v>
                </c:pt>
                <c:pt idx="407">
                  <c:v>14.71504132882801</c:v>
                </c:pt>
                <c:pt idx="408">
                  <c:v>16.064432793912442</c:v>
                </c:pt>
                <c:pt idx="409">
                  <c:v>16.096709128328925</c:v>
                </c:pt>
                <c:pt idx="410">
                  <c:v>16.089836545837326</c:v>
                </c:pt>
                <c:pt idx="411">
                  <c:v>14.984390109348185</c:v>
                </c:pt>
                <c:pt idx="412">
                  <c:v>17.935296806483933</c:v>
                </c:pt>
                <c:pt idx="413">
                  <c:v>17.728680524686212</c:v>
                </c:pt>
                <c:pt idx="414">
                  <c:v>17.142906189242737</c:v>
                </c:pt>
                <c:pt idx="415">
                  <c:v>16.727729254021956</c:v>
                </c:pt>
                <c:pt idx="416">
                  <c:v>14.995917986195204</c:v>
                </c:pt>
                <c:pt idx="417">
                  <c:v>16.270652637510324</c:v>
                </c:pt>
                <c:pt idx="418">
                  <c:v>16.737818424740599</c:v>
                </c:pt>
                <c:pt idx="419">
                  <c:v>15.753862460652085</c:v>
                </c:pt>
                <c:pt idx="420">
                  <c:v>16.514802174563457</c:v>
                </c:pt>
                <c:pt idx="421">
                  <c:v>17.943415324396778</c:v>
                </c:pt>
                <c:pt idx="422">
                  <c:v>17.407653919862522</c:v>
                </c:pt>
                <c:pt idx="423">
                  <c:v>12.119918172679213</c:v>
                </c:pt>
                <c:pt idx="424">
                  <c:v>16.76095718413697</c:v>
                </c:pt>
                <c:pt idx="425">
                  <c:v>17.704482768213161</c:v>
                </c:pt>
                <c:pt idx="426">
                  <c:v>17.631988119597015</c:v>
                </c:pt>
                <c:pt idx="427">
                  <c:v>16.525264572175693</c:v>
                </c:pt>
                <c:pt idx="428">
                  <c:v>17.742111812406058</c:v>
                </c:pt>
                <c:pt idx="429">
                  <c:v>15.136150848685059</c:v>
                </c:pt>
                <c:pt idx="430">
                  <c:v>16.145797062614697</c:v>
                </c:pt>
                <c:pt idx="431">
                  <c:v>15.307399624957617</c:v>
                </c:pt>
                <c:pt idx="432">
                  <c:v>13.76478938063887</c:v>
                </c:pt>
                <c:pt idx="433">
                  <c:v>17.131837541370384</c:v>
                </c:pt>
                <c:pt idx="434">
                  <c:v>17.910605682978694</c:v>
                </c:pt>
                <c:pt idx="435">
                  <c:v>16.305682547548351</c:v>
                </c:pt>
                <c:pt idx="436">
                  <c:v>15.987738091873929</c:v>
                </c:pt>
                <c:pt idx="437">
                  <c:v>15.471216435940665</c:v>
                </c:pt>
                <c:pt idx="438">
                  <c:v>17.593167506915371</c:v>
                </c:pt>
                <c:pt idx="439">
                  <c:v>17.860653689579991</c:v>
                </c:pt>
                <c:pt idx="440">
                  <c:v>17.935824227522694</c:v>
                </c:pt>
                <c:pt idx="441">
                  <c:v>14.956555994963633</c:v>
                </c:pt>
                <c:pt idx="442">
                  <c:v>13.819432626676081</c:v>
                </c:pt>
                <c:pt idx="443">
                  <c:v>15.941350917299838</c:v>
                </c:pt>
                <c:pt idx="444">
                  <c:v>17.531238500102187</c:v>
                </c:pt>
                <c:pt idx="445">
                  <c:v>17.932534198969236</c:v>
                </c:pt>
                <c:pt idx="446">
                  <c:v>17.902178397087262</c:v>
                </c:pt>
                <c:pt idx="447">
                  <c:v>12.937119508169653</c:v>
                </c:pt>
                <c:pt idx="448">
                  <c:v>11.479825789545465</c:v>
                </c:pt>
                <c:pt idx="449">
                  <c:v>8.7627002039115442</c:v>
                </c:pt>
                <c:pt idx="450">
                  <c:v>13.510164514100477</c:v>
                </c:pt>
                <c:pt idx="451">
                  <c:v>10.704270236803804</c:v>
                </c:pt>
                <c:pt idx="452">
                  <c:v>14.942451282345807</c:v>
                </c:pt>
                <c:pt idx="453">
                  <c:v>16.786154569877379</c:v>
                </c:pt>
                <c:pt idx="454">
                  <c:v>16.855064675943829</c:v>
                </c:pt>
                <c:pt idx="455">
                  <c:v>15.762535413963716</c:v>
                </c:pt>
                <c:pt idx="456">
                  <c:v>17.481553990572404</c:v>
                </c:pt>
                <c:pt idx="457">
                  <c:v>16.154519416484202</c:v>
                </c:pt>
                <c:pt idx="458">
                  <c:v>17.919191698314112</c:v>
                </c:pt>
                <c:pt idx="459">
                  <c:v>16.99434986467611</c:v>
                </c:pt>
                <c:pt idx="460">
                  <c:v>16.663835847402716</c:v>
                </c:pt>
                <c:pt idx="461">
                  <c:v>17.777146835791012</c:v>
                </c:pt>
                <c:pt idx="462">
                  <c:v>17.848158965330864</c:v>
                </c:pt>
                <c:pt idx="463">
                  <c:v>17.187321529535005</c:v>
                </c:pt>
                <c:pt idx="464">
                  <c:v>17.82618992054875</c:v>
                </c:pt>
                <c:pt idx="465">
                  <c:v>17.9430748429183</c:v>
                </c:pt>
                <c:pt idx="466">
                  <c:v>17.939978105938188</c:v>
                </c:pt>
                <c:pt idx="467">
                  <c:v>17.080799936068235</c:v>
                </c:pt>
                <c:pt idx="468">
                  <c:v>16.381331146091874</c:v>
                </c:pt>
                <c:pt idx="469">
                  <c:v>17.935589273004386</c:v>
                </c:pt>
                <c:pt idx="470">
                  <c:v>17.505472996949674</c:v>
                </c:pt>
                <c:pt idx="471">
                  <c:v>15.62194285802828</c:v>
                </c:pt>
                <c:pt idx="472">
                  <c:v>17.861599089712879</c:v>
                </c:pt>
                <c:pt idx="473">
                  <c:v>14.088871765982358</c:v>
                </c:pt>
                <c:pt idx="474">
                  <c:v>14.75825391343677</c:v>
                </c:pt>
                <c:pt idx="475">
                  <c:v>17.309638717831234</c:v>
                </c:pt>
                <c:pt idx="476">
                  <c:v>13.484537154223608</c:v>
                </c:pt>
                <c:pt idx="477">
                  <c:v>17.924308470068137</c:v>
                </c:pt>
                <c:pt idx="478">
                  <c:v>17.849991710252645</c:v>
                </c:pt>
                <c:pt idx="479">
                  <c:v>13.523151004301516</c:v>
                </c:pt>
                <c:pt idx="480">
                  <c:v>16.076233202082665</c:v>
                </c:pt>
                <c:pt idx="481">
                  <c:v>17.429543031148331</c:v>
                </c:pt>
                <c:pt idx="482">
                  <c:v>17.900401221060893</c:v>
                </c:pt>
                <c:pt idx="483">
                  <c:v>17.92855158510153</c:v>
                </c:pt>
                <c:pt idx="484">
                  <c:v>14.16381618759724</c:v>
                </c:pt>
                <c:pt idx="485">
                  <c:v>13.41070583735792</c:v>
                </c:pt>
                <c:pt idx="486">
                  <c:v>17.140932342413873</c:v>
                </c:pt>
                <c:pt idx="487">
                  <c:v>17.738571259421683</c:v>
                </c:pt>
                <c:pt idx="488">
                  <c:v>15.51657520162196</c:v>
                </c:pt>
                <c:pt idx="489">
                  <c:v>17.709908640718847</c:v>
                </c:pt>
                <c:pt idx="490">
                  <c:v>13.41684859271022</c:v>
                </c:pt>
                <c:pt idx="491">
                  <c:v>17.849337764406098</c:v>
                </c:pt>
                <c:pt idx="492">
                  <c:v>17.900696198464988</c:v>
                </c:pt>
                <c:pt idx="493">
                  <c:v>16.742375596207435</c:v>
                </c:pt>
                <c:pt idx="494">
                  <c:v>17.937426107942926</c:v>
                </c:pt>
                <c:pt idx="495">
                  <c:v>17.808380191917209</c:v>
                </c:pt>
                <c:pt idx="496">
                  <c:v>17.136327432717867</c:v>
                </c:pt>
                <c:pt idx="497">
                  <c:v>16.171646082539105</c:v>
                </c:pt>
                <c:pt idx="498">
                  <c:v>16.180325179029197</c:v>
                </c:pt>
                <c:pt idx="499">
                  <c:v>17.812689499467925</c:v>
                </c:pt>
                <c:pt idx="500">
                  <c:v>15.95019607948451</c:v>
                </c:pt>
                <c:pt idx="501">
                  <c:v>17.671409431488911</c:v>
                </c:pt>
                <c:pt idx="502">
                  <c:v>16.356828330910382</c:v>
                </c:pt>
                <c:pt idx="503">
                  <c:v>13.390863013776068</c:v>
                </c:pt>
                <c:pt idx="504">
                  <c:v>12.801344900482684</c:v>
                </c:pt>
                <c:pt idx="505">
                  <c:v>4.4264752043594306</c:v>
                </c:pt>
                <c:pt idx="506">
                  <c:v>14.300352202873874</c:v>
                </c:pt>
                <c:pt idx="507">
                  <c:v>13.109233639178866</c:v>
                </c:pt>
                <c:pt idx="508">
                  <c:v>17.921410787809954</c:v>
                </c:pt>
                <c:pt idx="509">
                  <c:v>17.677144759875841</c:v>
                </c:pt>
                <c:pt idx="510">
                  <c:v>14.977501786060785</c:v>
                </c:pt>
                <c:pt idx="511">
                  <c:v>17.93390083841286</c:v>
                </c:pt>
                <c:pt idx="512">
                  <c:v>17.821585434159786</c:v>
                </c:pt>
                <c:pt idx="513">
                  <c:v>14.012297898625688</c:v>
                </c:pt>
                <c:pt idx="514">
                  <c:v>17.890673698929817</c:v>
                </c:pt>
                <c:pt idx="515">
                  <c:v>15.785812185925165</c:v>
                </c:pt>
                <c:pt idx="516">
                  <c:v>17.803288205508316</c:v>
                </c:pt>
                <c:pt idx="517">
                  <c:v>17.124771030249992</c:v>
                </c:pt>
                <c:pt idx="518">
                  <c:v>17.617470975530988</c:v>
                </c:pt>
                <c:pt idx="519">
                  <c:v>15.544765725717669</c:v>
                </c:pt>
                <c:pt idx="520">
                  <c:v>17.697427221752349</c:v>
                </c:pt>
                <c:pt idx="521">
                  <c:v>17.404639137273492</c:v>
                </c:pt>
                <c:pt idx="522">
                  <c:v>11.794127503605644</c:v>
                </c:pt>
                <c:pt idx="523">
                  <c:v>17.686305202247997</c:v>
                </c:pt>
                <c:pt idx="524">
                  <c:v>17.920860953403903</c:v>
                </c:pt>
                <c:pt idx="525">
                  <c:v>17.814471691258777</c:v>
                </c:pt>
                <c:pt idx="526">
                  <c:v>12.380831184964546</c:v>
                </c:pt>
                <c:pt idx="527">
                  <c:v>14.577612917581495</c:v>
                </c:pt>
                <c:pt idx="528">
                  <c:v>11.09477035521585</c:v>
                </c:pt>
                <c:pt idx="529">
                  <c:v>17.0089985612139</c:v>
                </c:pt>
                <c:pt idx="530">
                  <c:v>17.540166211183575</c:v>
                </c:pt>
                <c:pt idx="531">
                  <c:v>15.497589727075285</c:v>
                </c:pt>
                <c:pt idx="532">
                  <c:v>17.0839280613223</c:v>
                </c:pt>
                <c:pt idx="533">
                  <c:v>12.811268325962692</c:v>
                </c:pt>
                <c:pt idx="534">
                  <c:v>17.455367556894824</c:v>
                </c:pt>
                <c:pt idx="535">
                  <c:v>15.12251237384668</c:v>
                </c:pt>
                <c:pt idx="536">
                  <c:v>16.383102579690878</c:v>
                </c:pt>
                <c:pt idx="537">
                  <c:v>15.25106902310784</c:v>
                </c:pt>
                <c:pt idx="538">
                  <c:v>17.896680136043916</c:v>
                </c:pt>
                <c:pt idx="539">
                  <c:v>16.700310622650235</c:v>
                </c:pt>
                <c:pt idx="540">
                  <c:v>15.663275851573966</c:v>
                </c:pt>
                <c:pt idx="541">
                  <c:v>11.408533176557697</c:v>
                </c:pt>
                <c:pt idx="542">
                  <c:v>17.717136219613042</c:v>
                </c:pt>
                <c:pt idx="543">
                  <c:v>14.040210050167007</c:v>
                </c:pt>
                <c:pt idx="544">
                  <c:v>12.323638598046466</c:v>
                </c:pt>
                <c:pt idx="545">
                  <c:v>10.042372664851671</c:v>
                </c:pt>
                <c:pt idx="546">
                  <c:v>14.907667963838607</c:v>
                </c:pt>
                <c:pt idx="547">
                  <c:v>9.877479169227545</c:v>
                </c:pt>
                <c:pt idx="548">
                  <c:v>17.055267667416235</c:v>
                </c:pt>
                <c:pt idx="549">
                  <c:v>17.264836670036502</c:v>
                </c:pt>
                <c:pt idx="550">
                  <c:v>16.808944204828148</c:v>
                </c:pt>
                <c:pt idx="551">
                  <c:v>8.250479552375042</c:v>
                </c:pt>
                <c:pt idx="552">
                  <c:v>9.3774835336783564</c:v>
                </c:pt>
                <c:pt idx="553">
                  <c:v>13.730623917178113</c:v>
                </c:pt>
                <c:pt idx="554">
                  <c:v>16.007660404290341</c:v>
                </c:pt>
                <c:pt idx="555">
                  <c:v>14.761869221440479</c:v>
                </c:pt>
                <c:pt idx="556">
                  <c:v>17.941417712350113</c:v>
                </c:pt>
                <c:pt idx="557">
                  <c:v>8.760758904466984</c:v>
                </c:pt>
                <c:pt idx="558">
                  <c:v>15.730003543656787</c:v>
                </c:pt>
                <c:pt idx="559">
                  <c:v>17.395525972537982</c:v>
                </c:pt>
                <c:pt idx="560">
                  <c:v>17.055668564910707</c:v>
                </c:pt>
                <c:pt idx="561">
                  <c:v>17.354660201148384</c:v>
                </c:pt>
                <c:pt idx="562">
                  <c:v>17.861419996677135</c:v>
                </c:pt>
                <c:pt idx="563">
                  <c:v>16.885670169186991</c:v>
                </c:pt>
                <c:pt idx="564">
                  <c:v>17.833859216723368</c:v>
                </c:pt>
                <c:pt idx="565">
                  <c:v>17.337581679160447</c:v>
                </c:pt>
                <c:pt idx="566">
                  <c:v>17.450486122679095</c:v>
                </c:pt>
                <c:pt idx="567">
                  <c:v>15.095040289629177</c:v>
                </c:pt>
                <c:pt idx="568">
                  <c:v>15.472295652141332</c:v>
                </c:pt>
                <c:pt idx="569">
                  <c:v>16.609153900052554</c:v>
                </c:pt>
                <c:pt idx="570">
                  <c:v>11.563828725315064</c:v>
                </c:pt>
                <c:pt idx="571">
                  <c:v>12.598967559437288</c:v>
                </c:pt>
                <c:pt idx="572">
                  <c:v>12.815712340808254</c:v>
                </c:pt>
                <c:pt idx="573">
                  <c:v>7.4483995199923534</c:v>
                </c:pt>
                <c:pt idx="574">
                  <c:v>10.09295722223044</c:v>
                </c:pt>
                <c:pt idx="575">
                  <c:v>10.229761677371362</c:v>
                </c:pt>
                <c:pt idx="576">
                  <c:v>15.10565193905161</c:v>
                </c:pt>
                <c:pt idx="577">
                  <c:v>17.623622021155274</c:v>
                </c:pt>
                <c:pt idx="578">
                  <c:v>14.56025329487874</c:v>
                </c:pt>
                <c:pt idx="579">
                  <c:v>14.394119748060502</c:v>
                </c:pt>
                <c:pt idx="580">
                  <c:v>16.314142440785282</c:v>
                </c:pt>
                <c:pt idx="581">
                  <c:v>11.046194206087899</c:v>
                </c:pt>
                <c:pt idx="582">
                  <c:v>12.887745330296347</c:v>
                </c:pt>
                <c:pt idx="583">
                  <c:v>17.802416693457221</c:v>
                </c:pt>
                <c:pt idx="584">
                  <c:v>12.954912808036726</c:v>
                </c:pt>
                <c:pt idx="585">
                  <c:v>13.450218483266507</c:v>
                </c:pt>
                <c:pt idx="586">
                  <c:v>8.1761093156382874</c:v>
                </c:pt>
                <c:pt idx="587">
                  <c:v>6.0506057487413836</c:v>
                </c:pt>
                <c:pt idx="588">
                  <c:v>13.407708926494946</c:v>
                </c:pt>
                <c:pt idx="589">
                  <c:v>12.027482949153416</c:v>
                </c:pt>
                <c:pt idx="590">
                  <c:v>4.8933293150738022</c:v>
                </c:pt>
                <c:pt idx="591">
                  <c:v>12.185092412453217</c:v>
                </c:pt>
                <c:pt idx="592">
                  <c:v>7.3055194999676534</c:v>
                </c:pt>
                <c:pt idx="593">
                  <c:v>15.578604384109832</c:v>
                </c:pt>
                <c:pt idx="594">
                  <c:v>15.28076320389957</c:v>
                </c:pt>
                <c:pt idx="595">
                  <c:v>12.0523041398544</c:v>
                </c:pt>
                <c:pt idx="596">
                  <c:v>14.739252658129288</c:v>
                </c:pt>
                <c:pt idx="597">
                  <c:v>16.400191975828523</c:v>
                </c:pt>
                <c:pt idx="598">
                  <c:v>13.289178528174242</c:v>
                </c:pt>
                <c:pt idx="599">
                  <c:v>9.5911328425415476</c:v>
                </c:pt>
                <c:pt idx="600">
                  <c:v>8.3246388865624112</c:v>
                </c:pt>
                <c:pt idx="601">
                  <c:v>13.418464469816419</c:v>
                </c:pt>
                <c:pt idx="602">
                  <c:v>14.989155015964119</c:v>
                </c:pt>
                <c:pt idx="603">
                  <c:v>17.163650258231957</c:v>
                </c:pt>
                <c:pt idx="604">
                  <c:v>12.778898210433267</c:v>
                </c:pt>
                <c:pt idx="605">
                  <c:v>11.651016641573518</c:v>
                </c:pt>
                <c:pt idx="606">
                  <c:v>13.799363987481346</c:v>
                </c:pt>
                <c:pt idx="607">
                  <c:v>9.365497867917238</c:v>
                </c:pt>
                <c:pt idx="608">
                  <c:v>3.6080259701452455</c:v>
                </c:pt>
                <c:pt idx="609">
                  <c:v>9.1250255523714188</c:v>
                </c:pt>
                <c:pt idx="610">
                  <c:v>4.2302786925921598</c:v>
                </c:pt>
                <c:pt idx="611">
                  <c:v>11.479394857495226</c:v>
                </c:pt>
                <c:pt idx="612">
                  <c:v>14.293658418427606</c:v>
                </c:pt>
                <c:pt idx="613">
                  <c:v>11.515839553008387</c:v>
                </c:pt>
                <c:pt idx="614">
                  <c:v>8.4624007741855216</c:v>
                </c:pt>
                <c:pt idx="615">
                  <c:v>11.368768467029058</c:v>
                </c:pt>
                <c:pt idx="616">
                  <c:v>5.5196617504704548</c:v>
                </c:pt>
                <c:pt idx="617">
                  <c:v>11.133401249750856</c:v>
                </c:pt>
                <c:pt idx="618">
                  <c:v>11.967243358032148</c:v>
                </c:pt>
                <c:pt idx="619">
                  <c:v>12.619266911815389</c:v>
                </c:pt>
                <c:pt idx="620">
                  <c:v>7.2965240578139747</c:v>
                </c:pt>
                <c:pt idx="621">
                  <c:v>3.7308205647552359</c:v>
                </c:pt>
                <c:pt idx="622">
                  <c:v>12.903924833058104</c:v>
                </c:pt>
                <c:pt idx="623">
                  <c:v>16.734883583284937</c:v>
                </c:pt>
                <c:pt idx="624">
                  <c:v>4.0861681264110814</c:v>
                </c:pt>
                <c:pt idx="625">
                  <c:v>14.433167999598904</c:v>
                </c:pt>
                <c:pt idx="626">
                  <c:v>16.406327681170414</c:v>
                </c:pt>
                <c:pt idx="627">
                  <c:v>9.3782223288082065</c:v>
                </c:pt>
                <c:pt idx="628">
                  <c:v>9.0366273907457852</c:v>
                </c:pt>
                <c:pt idx="629">
                  <c:v>8.3685638578294164</c:v>
                </c:pt>
                <c:pt idx="630">
                  <c:v>7.1711731030360779</c:v>
                </c:pt>
                <c:pt idx="631">
                  <c:v>14.773784044988597</c:v>
                </c:pt>
                <c:pt idx="632">
                  <c:v>13.252326855314777</c:v>
                </c:pt>
                <c:pt idx="633">
                  <c:v>12.382497529585839</c:v>
                </c:pt>
                <c:pt idx="634">
                  <c:v>8.8848499007513091</c:v>
                </c:pt>
                <c:pt idx="635">
                  <c:v>11.728463383117463</c:v>
                </c:pt>
                <c:pt idx="636">
                  <c:v>11.624600892545841</c:v>
                </c:pt>
                <c:pt idx="637">
                  <c:v>10.787389588209811</c:v>
                </c:pt>
                <c:pt idx="638">
                  <c:v>9.380151299554452</c:v>
                </c:pt>
                <c:pt idx="639">
                  <c:v>8.6061543212805542</c:v>
                </c:pt>
                <c:pt idx="640">
                  <c:v>6.3820847711123081</c:v>
                </c:pt>
                <c:pt idx="641">
                  <c:v>14.180276040275723</c:v>
                </c:pt>
                <c:pt idx="642">
                  <c:v>14.55975194260879</c:v>
                </c:pt>
                <c:pt idx="643">
                  <c:v>4.1418110930433327</c:v>
                </c:pt>
                <c:pt idx="644">
                  <c:v>5.8602388964307002</c:v>
                </c:pt>
                <c:pt idx="645">
                  <c:v>11.199430555688917</c:v>
                </c:pt>
                <c:pt idx="646">
                  <c:v>14.119895659375441</c:v>
                </c:pt>
                <c:pt idx="647">
                  <c:v>9.5606261154550349</c:v>
                </c:pt>
                <c:pt idx="648">
                  <c:v>14.790424315931075</c:v>
                </c:pt>
                <c:pt idx="649">
                  <c:v>6.7878628279715247</c:v>
                </c:pt>
                <c:pt idx="650">
                  <c:v>3.8251583188106557</c:v>
                </c:pt>
                <c:pt idx="651">
                  <c:v>6.8719449418946654</c:v>
                </c:pt>
                <c:pt idx="652">
                  <c:v>9.5321398891551397</c:v>
                </c:pt>
                <c:pt idx="653">
                  <c:v>11.947037877138058</c:v>
                </c:pt>
                <c:pt idx="654">
                  <c:v>15.132071706842934</c:v>
                </c:pt>
                <c:pt idx="655">
                  <c:v>12.233167863037547</c:v>
                </c:pt>
                <c:pt idx="656">
                  <c:v>9.9284764399117105</c:v>
                </c:pt>
                <c:pt idx="657">
                  <c:v>13.747992374671837</c:v>
                </c:pt>
                <c:pt idx="658">
                  <c:v>3.8316236707420188</c:v>
                </c:pt>
                <c:pt idx="659">
                  <c:v>17.667291108135458</c:v>
                </c:pt>
                <c:pt idx="660">
                  <c:v>17.933370763474873</c:v>
                </c:pt>
                <c:pt idx="661">
                  <c:v>17.730747409795651</c:v>
                </c:pt>
                <c:pt idx="662">
                  <c:v>15.231612477649989</c:v>
                </c:pt>
                <c:pt idx="663">
                  <c:v>17.677153057469475</c:v>
                </c:pt>
                <c:pt idx="664">
                  <c:v>17.875075418856923</c:v>
                </c:pt>
                <c:pt idx="665">
                  <c:v>13.058944372259223</c:v>
                </c:pt>
                <c:pt idx="666">
                  <c:v>10.219207671826362</c:v>
                </c:pt>
                <c:pt idx="667">
                  <c:v>17.360476833325208</c:v>
                </c:pt>
                <c:pt idx="668">
                  <c:v>16.566381572160665</c:v>
                </c:pt>
                <c:pt idx="669">
                  <c:v>17.655342228147223</c:v>
                </c:pt>
                <c:pt idx="670">
                  <c:v>16.939669284868923</c:v>
                </c:pt>
                <c:pt idx="671">
                  <c:v>14.090949392668341</c:v>
                </c:pt>
                <c:pt idx="672">
                  <c:v>16.768874340183093</c:v>
                </c:pt>
                <c:pt idx="673">
                  <c:v>13.497269952296346</c:v>
                </c:pt>
                <c:pt idx="674">
                  <c:v>11.482085721077791</c:v>
                </c:pt>
                <c:pt idx="675">
                  <c:v>17.467151381186817</c:v>
                </c:pt>
                <c:pt idx="676">
                  <c:v>15.376311054256814</c:v>
                </c:pt>
                <c:pt idx="677">
                  <c:v>14.589792096268257</c:v>
                </c:pt>
                <c:pt idx="678">
                  <c:v>13.882841816733247</c:v>
                </c:pt>
                <c:pt idx="679">
                  <c:v>2.7150629000167168</c:v>
                </c:pt>
                <c:pt idx="680">
                  <c:v>17.620233035310061</c:v>
                </c:pt>
                <c:pt idx="681">
                  <c:v>17.652084307046866</c:v>
                </c:pt>
                <c:pt idx="682">
                  <c:v>17.927768907002317</c:v>
                </c:pt>
                <c:pt idx="683">
                  <c:v>17.942608207181163</c:v>
                </c:pt>
                <c:pt idx="684">
                  <c:v>15.881075604003895</c:v>
                </c:pt>
                <c:pt idx="685">
                  <c:v>13.044871362330914</c:v>
                </c:pt>
                <c:pt idx="686">
                  <c:v>17.858819566727473</c:v>
                </c:pt>
                <c:pt idx="687">
                  <c:v>13.762172629756003</c:v>
                </c:pt>
                <c:pt idx="688">
                  <c:v>17.318353638804531</c:v>
                </c:pt>
                <c:pt idx="689">
                  <c:v>17.785751298489497</c:v>
                </c:pt>
                <c:pt idx="690">
                  <c:v>17.922648408996928</c:v>
                </c:pt>
                <c:pt idx="691">
                  <c:v>17.187067336723928</c:v>
                </c:pt>
                <c:pt idx="692">
                  <c:v>11.022699398806507</c:v>
                </c:pt>
                <c:pt idx="693">
                  <c:v>8.1813341913164663</c:v>
                </c:pt>
                <c:pt idx="694">
                  <c:v>17.862597642986447</c:v>
                </c:pt>
                <c:pt idx="695">
                  <c:v>15.368937983969184</c:v>
                </c:pt>
                <c:pt idx="696">
                  <c:v>17.748088876861342</c:v>
                </c:pt>
                <c:pt idx="697">
                  <c:v>16.009809683567269</c:v>
                </c:pt>
                <c:pt idx="698">
                  <c:v>14.104113119507788</c:v>
                </c:pt>
                <c:pt idx="699">
                  <c:v>12.843426825497939</c:v>
                </c:pt>
                <c:pt idx="700">
                  <c:v>15.289156838687266</c:v>
                </c:pt>
                <c:pt idx="701">
                  <c:v>12.93846429563483</c:v>
                </c:pt>
                <c:pt idx="702">
                  <c:v>5.1181451571215852</c:v>
                </c:pt>
                <c:pt idx="703">
                  <c:v>11.996822868208122</c:v>
                </c:pt>
                <c:pt idx="704">
                  <c:v>14.328251215683357</c:v>
                </c:pt>
                <c:pt idx="705">
                  <c:v>10.455597159148947</c:v>
                </c:pt>
                <c:pt idx="706">
                  <c:v>16.776939976660099</c:v>
                </c:pt>
                <c:pt idx="707">
                  <c:v>13.184832906544079</c:v>
                </c:pt>
                <c:pt idx="708">
                  <c:v>14.312785462120461</c:v>
                </c:pt>
                <c:pt idx="709">
                  <c:v>13.041551220941445</c:v>
                </c:pt>
                <c:pt idx="710">
                  <c:v>12.851780284215844</c:v>
                </c:pt>
                <c:pt idx="711">
                  <c:v>10.522289151701875</c:v>
                </c:pt>
                <c:pt idx="712">
                  <c:v>17.064063207937405</c:v>
                </c:pt>
                <c:pt idx="713">
                  <c:v>15.439633443078963</c:v>
                </c:pt>
                <c:pt idx="714">
                  <c:v>11.960313670654603</c:v>
                </c:pt>
                <c:pt idx="715">
                  <c:v>16.838867004109204</c:v>
                </c:pt>
                <c:pt idx="716">
                  <c:v>15.198828616879723</c:v>
                </c:pt>
                <c:pt idx="717">
                  <c:v>12.655387329429827</c:v>
                </c:pt>
                <c:pt idx="718">
                  <c:v>13.492324903957055</c:v>
                </c:pt>
                <c:pt idx="719">
                  <c:v>8.1319007685144893</c:v>
                </c:pt>
                <c:pt idx="720">
                  <c:v>8.7818239349542768</c:v>
                </c:pt>
                <c:pt idx="721">
                  <c:v>2.4654603353819451</c:v>
                </c:pt>
                <c:pt idx="722">
                  <c:v>5.4249292267052267</c:v>
                </c:pt>
                <c:pt idx="723">
                  <c:v>13.912763541787324</c:v>
                </c:pt>
                <c:pt idx="724">
                  <c:v>8.5747502895417167</c:v>
                </c:pt>
                <c:pt idx="725">
                  <c:v>10.440487876886198</c:v>
                </c:pt>
                <c:pt idx="726">
                  <c:v>10.32482986856807</c:v>
                </c:pt>
                <c:pt idx="727">
                  <c:v>8.5015681132102205</c:v>
                </c:pt>
                <c:pt idx="728">
                  <c:v>5.0780933479825956</c:v>
                </c:pt>
                <c:pt idx="729">
                  <c:v>8.2013167688629398</c:v>
                </c:pt>
                <c:pt idx="730">
                  <c:v>14.52765664682375</c:v>
                </c:pt>
                <c:pt idx="731">
                  <c:v>11.812689625775242</c:v>
                </c:pt>
                <c:pt idx="732">
                  <c:v>8.4298726838842661</c:v>
                </c:pt>
                <c:pt idx="733">
                  <c:v>7.5459935461456906</c:v>
                </c:pt>
                <c:pt idx="734">
                  <c:v>15.079701733653041</c:v>
                </c:pt>
                <c:pt idx="735">
                  <c:v>11.963030219742661</c:v>
                </c:pt>
                <c:pt idx="736">
                  <c:v>3.1673590949554664</c:v>
                </c:pt>
                <c:pt idx="737">
                  <c:v>4.5886603849836538</c:v>
                </c:pt>
                <c:pt idx="738">
                  <c:v>16.326520607400681</c:v>
                </c:pt>
                <c:pt idx="739">
                  <c:v>10.133183635621439</c:v>
                </c:pt>
                <c:pt idx="740">
                  <c:v>11.461211586405224</c:v>
                </c:pt>
                <c:pt idx="741">
                  <c:v>16.294452152442428</c:v>
                </c:pt>
                <c:pt idx="742">
                  <c:v>12.530299889838394</c:v>
                </c:pt>
                <c:pt idx="743">
                  <c:v>9.6143000847165148</c:v>
                </c:pt>
                <c:pt idx="744">
                  <c:v>16.344050542248983</c:v>
                </c:pt>
                <c:pt idx="745">
                  <c:v>16.848576451245801</c:v>
                </c:pt>
                <c:pt idx="746">
                  <c:v>12.039357711537813</c:v>
                </c:pt>
                <c:pt idx="747">
                  <c:v>6.4670318390490902</c:v>
                </c:pt>
                <c:pt idx="748">
                  <c:v>9.8408202368009796</c:v>
                </c:pt>
                <c:pt idx="749">
                  <c:v>1.6041675054227076</c:v>
                </c:pt>
                <c:pt idx="750">
                  <c:v>9.7445322861737118</c:v>
                </c:pt>
                <c:pt idx="751">
                  <c:v>15.720220267069182</c:v>
                </c:pt>
                <c:pt idx="752">
                  <c:v>17.692926373631622</c:v>
                </c:pt>
                <c:pt idx="753">
                  <c:v>11.904920937474893</c:v>
                </c:pt>
                <c:pt idx="754">
                  <c:v>11.785441676681895</c:v>
                </c:pt>
                <c:pt idx="755">
                  <c:v>11.740497128910103</c:v>
                </c:pt>
                <c:pt idx="756">
                  <c:v>15.141004390629341</c:v>
                </c:pt>
                <c:pt idx="757">
                  <c:v>12.088216862212107</c:v>
                </c:pt>
                <c:pt idx="758">
                  <c:v>13.062052880855139</c:v>
                </c:pt>
                <c:pt idx="759">
                  <c:v>10.026119244123516</c:v>
                </c:pt>
                <c:pt idx="760">
                  <c:v>11.042763593221574</c:v>
                </c:pt>
                <c:pt idx="761">
                  <c:v>8.692317738260078</c:v>
                </c:pt>
                <c:pt idx="762">
                  <c:v>7.079227533580764</c:v>
                </c:pt>
                <c:pt idx="763">
                  <c:v>14.073356037902848</c:v>
                </c:pt>
                <c:pt idx="764">
                  <c:v>5.9791969083273946</c:v>
                </c:pt>
                <c:pt idx="765">
                  <c:v>17.854163749262401</c:v>
                </c:pt>
                <c:pt idx="766">
                  <c:v>17.555811717897068</c:v>
                </c:pt>
                <c:pt idx="767">
                  <c:v>13.735314222311326</c:v>
                </c:pt>
                <c:pt idx="768">
                  <c:v>7.8949413662171724</c:v>
                </c:pt>
                <c:pt idx="769">
                  <c:v>13.972746019838292</c:v>
                </c:pt>
                <c:pt idx="770">
                  <c:v>14.373663969311043</c:v>
                </c:pt>
                <c:pt idx="771">
                  <c:v>11.811717536130052</c:v>
                </c:pt>
                <c:pt idx="772">
                  <c:v>11.552245487767735</c:v>
                </c:pt>
                <c:pt idx="773">
                  <c:v>17.147541656624526</c:v>
                </c:pt>
                <c:pt idx="774">
                  <c:v>15.828926967523014</c:v>
                </c:pt>
                <c:pt idx="775">
                  <c:v>9.6150499045227011</c:v>
                </c:pt>
                <c:pt idx="776">
                  <c:v>11.883828075494799</c:v>
                </c:pt>
                <c:pt idx="777">
                  <c:v>16.291448211904115</c:v>
                </c:pt>
                <c:pt idx="778">
                  <c:v>8.1430594638147156</c:v>
                </c:pt>
                <c:pt idx="779">
                  <c:v>16.3336990280728</c:v>
                </c:pt>
                <c:pt idx="780">
                  <c:v>11.372757798233872</c:v>
                </c:pt>
                <c:pt idx="781">
                  <c:v>13.189864165921362</c:v>
                </c:pt>
                <c:pt idx="782">
                  <c:v>8.1123866243803029</c:v>
                </c:pt>
                <c:pt idx="783">
                  <c:v>5.0757124795903925</c:v>
                </c:pt>
                <c:pt idx="784">
                  <c:v>15.058255133194482</c:v>
                </c:pt>
                <c:pt idx="785">
                  <c:v>13.028150490133982</c:v>
                </c:pt>
                <c:pt idx="786">
                  <c:v>7.4241209132051065</c:v>
                </c:pt>
                <c:pt idx="787">
                  <c:v>10.507787147489973</c:v>
                </c:pt>
                <c:pt idx="788">
                  <c:v>11.767770432570719</c:v>
                </c:pt>
                <c:pt idx="789">
                  <c:v>6.6708134254158082</c:v>
                </c:pt>
                <c:pt idx="790">
                  <c:v>5.8607748981374943</c:v>
                </c:pt>
                <c:pt idx="791">
                  <c:v>8.9142849736042038</c:v>
                </c:pt>
                <c:pt idx="792">
                  <c:v>6.8827769476367902</c:v>
                </c:pt>
                <c:pt idx="793">
                  <c:v>7.6613969325509483</c:v>
                </c:pt>
                <c:pt idx="794">
                  <c:v>7.2524647959469233</c:v>
                </c:pt>
                <c:pt idx="795">
                  <c:v>8.7896767396454596</c:v>
                </c:pt>
                <c:pt idx="796">
                  <c:v>3.393445431579428</c:v>
                </c:pt>
                <c:pt idx="797">
                  <c:v>14.864670724318978</c:v>
                </c:pt>
                <c:pt idx="798">
                  <c:v>13.338528433113915</c:v>
                </c:pt>
                <c:pt idx="799">
                  <c:v>5.232476070316519</c:v>
                </c:pt>
                <c:pt idx="800">
                  <c:v>15.290117626241909</c:v>
                </c:pt>
                <c:pt idx="801">
                  <c:v>7.6024115804145831</c:v>
                </c:pt>
                <c:pt idx="802">
                  <c:v>9.5077663995192232</c:v>
                </c:pt>
                <c:pt idx="803">
                  <c:v>14.287372630641082</c:v>
                </c:pt>
                <c:pt idx="804">
                  <c:v>17.052349542030122</c:v>
                </c:pt>
                <c:pt idx="805">
                  <c:v>10.519166688843891</c:v>
                </c:pt>
                <c:pt idx="806">
                  <c:v>17.808048173947491</c:v>
                </c:pt>
                <c:pt idx="807">
                  <c:v>16.485477326305098</c:v>
                </c:pt>
                <c:pt idx="808">
                  <c:v>9.880927976761102</c:v>
                </c:pt>
                <c:pt idx="809">
                  <c:v>17.181713299348555</c:v>
                </c:pt>
                <c:pt idx="810">
                  <c:v>8.6726698233202502</c:v>
                </c:pt>
                <c:pt idx="811">
                  <c:v>5.1846454027703484</c:v>
                </c:pt>
                <c:pt idx="812">
                  <c:v>2.5721879951368085</c:v>
                </c:pt>
                <c:pt idx="813">
                  <c:v>8.6488215881562169</c:v>
                </c:pt>
                <c:pt idx="814">
                  <c:v>16.61379120354545</c:v>
                </c:pt>
                <c:pt idx="815">
                  <c:v>17.206410480227667</c:v>
                </c:pt>
                <c:pt idx="816">
                  <c:v>17.538432986875112</c:v>
                </c:pt>
                <c:pt idx="817">
                  <c:v>6.5386709979476967</c:v>
                </c:pt>
                <c:pt idx="818">
                  <c:v>9.9391555046661981</c:v>
                </c:pt>
                <c:pt idx="819">
                  <c:v>5.6429908810973087E-8</c:v>
                </c:pt>
                <c:pt idx="820">
                  <c:v>16.009548551650621</c:v>
                </c:pt>
                <c:pt idx="821">
                  <c:v>7.1303559386931088</c:v>
                </c:pt>
                <c:pt idx="822">
                  <c:v>6.7589033431907719</c:v>
                </c:pt>
                <c:pt idx="823">
                  <c:v>4.1094224670979589</c:v>
                </c:pt>
                <c:pt idx="824">
                  <c:v>8.7980889863721909</c:v>
                </c:pt>
                <c:pt idx="825">
                  <c:v>7.7695814404898904</c:v>
                </c:pt>
                <c:pt idx="826">
                  <c:v>5.5063637312962248</c:v>
                </c:pt>
                <c:pt idx="827">
                  <c:v>7.1421366321080288</c:v>
                </c:pt>
                <c:pt idx="828">
                  <c:v>12.86425912926078</c:v>
                </c:pt>
                <c:pt idx="829">
                  <c:v>12.951421131893516</c:v>
                </c:pt>
                <c:pt idx="830">
                  <c:v>3.5699440835407215</c:v>
                </c:pt>
                <c:pt idx="831">
                  <c:v>5.9562950664194414</c:v>
                </c:pt>
                <c:pt idx="832">
                  <c:v>8.0511699416450355</c:v>
                </c:pt>
                <c:pt idx="833">
                  <c:v>2.3839785662586426</c:v>
                </c:pt>
                <c:pt idx="834">
                  <c:v>17.405332321198351</c:v>
                </c:pt>
                <c:pt idx="835">
                  <c:v>11.677337880591613</c:v>
                </c:pt>
                <c:pt idx="836">
                  <c:v>14.184803573583972</c:v>
                </c:pt>
                <c:pt idx="837">
                  <c:v>4.7500928504231306</c:v>
                </c:pt>
                <c:pt idx="838">
                  <c:v>12.145073196773787</c:v>
                </c:pt>
                <c:pt idx="839">
                  <c:v>17.354203084626622</c:v>
                </c:pt>
                <c:pt idx="840">
                  <c:v>1.7037709414790647</c:v>
                </c:pt>
                <c:pt idx="841">
                  <c:v>17.471313329304522</c:v>
                </c:pt>
                <c:pt idx="842">
                  <c:v>10.647839561732145</c:v>
                </c:pt>
                <c:pt idx="843">
                  <c:v>17.420932415673825</c:v>
                </c:pt>
                <c:pt idx="844">
                  <c:v>16.909158840993808</c:v>
                </c:pt>
                <c:pt idx="845">
                  <c:v>6.7880141117484287</c:v>
                </c:pt>
                <c:pt idx="846">
                  <c:v>11.985574246102702</c:v>
                </c:pt>
                <c:pt idx="847">
                  <c:v>8.901547523655605</c:v>
                </c:pt>
                <c:pt idx="848">
                  <c:v>13.566926275061299</c:v>
                </c:pt>
                <c:pt idx="849">
                  <c:v>16.195078028129739</c:v>
                </c:pt>
                <c:pt idx="850">
                  <c:v>13.861225759318689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A-43E9-83D0-102A3636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[2]Sheet1!$D$2:$D$852</c:f>
              <c:numCache>
                <c:formatCode>General</c:formatCode>
                <c:ptCount val="851"/>
                <c:pt idx="0">
                  <c:v>0.43821052631578949</c:v>
                </c:pt>
                <c:pt idx="1">
                  <c:v>0.43025000000000002</c:v>
                </c:pt>
                <c:pt idx="2">
                  <c:v>0.44815789473684214</c:v>
                </c:pt>
                <c:pt idx="3">
                  <c:v>0.43926666666666664</c:v>
                </c:pt>
                <c:pt idx="4">
                  <c:v>0.46700000000000003</c:v>
                </c:pt>
                <c:pt idx="5">
                  <c:v>0.43710000000000004</c:v>
                </c:pt>
                <c:pt idx="6">
                  <c:v>0.46760000000000002</c:v>
                </c:pt>
                <c:pt idx="7">
                  <c:v>0.41449999999999998</c:v>
                </c:pt>
                <c:pt idx="8">
                  <c:v>0.43084615384615382</c:v>
                </c:pt>
                <c:pt idx="9">
                  <c:v>0.40841666666666665</c:v>
                </c:pt>
                <c:pt idx="10">
                  <c:v>0.46570370370370379</c:v>
                </c:pt>
                <c:pt idx="11">
                  <c:v>0.42593333333333333</c:v>
                </c:pt>
                <c:pt idx="12">
                  <c:v>0.46829999999999988</c:v>
                </c:pt>
                <c:pt idx="13">
                  <c:v>0.43260000000000004</c:v>
                </c:pt>
                <c:pt idx="14">
                  <c:v>0.45499999999999996</c:v>
                </c:pt>
                <c:pt idx="15">
                  <c:v>0.49424999999999997</c:v>
                </c:pt>
                <c:pt idx="16">
                  <c:v>0.46233333333333332</c:v>
                </c:pt>
                <c:pt idx="17">
                  <c:v>0.42649999999999999</c:v>
                </c:pt>
                <c:pt idx="18">
                  <c:v>0.47809090909090907</c:v>
                </c:pt>
                <c:pt idx="19">
                  <c:v>0.43549999999999994</c:v>
                </c:pt>
                <c:pt idx="20">
                  <c:v>0.44674999999999998</c:v>
                </c:pt>
                <c:pt idx="21">
                  <c:v>0.44916666666666666</c:v>
                </c:pt>
                <c:pt idx="22">
                  <c:v>0.42708333333333331</c:v>
                </c:pt>
                <c:pt idx="23">
                  <c:v>0.44015789473684208</c:v>
                </c:pt>
                <c:pt idx="24">
                  <c:v>0.43982142857142853</c:v>
                </c:pt>
                <c:pt idx="25">
                  <c:v>0.47600000000000009</c:v>
                </c:pt>
                <c:pt idx="26">
                  <c:v>0.41728125000000005</c:v>
                </c:pt>
                <c:pt idx="27">
                  <c:v>0.45152083333333332</c:v>
                </c:pt>
                <c:pt idx="28">
                  <c:v>0.46783333333333327</c:v>
                </c:pt>
                <c:pt idx="29">
                  <c:v>0.44225000000000003</c:v>
                </c:pt>
                <c:pt idx="30">
                  <c:v>0.45485964912280713</c:v>
                </c:pt>
                <c:pt idx="31">
                  <c:v>0.44075471698113211</c:v>
                </c:pt>
                <c:pt idx="32">
                  <c:v>0.4263333333333334</c:v>
                </c:pt>
                <c:pt idx="33">
                  <c:v>0.42506896551724122</c:v>
                </c:pt>
                <c:pt idx="34">
                  <c:v>0.43046835443037978</c:v>
                </c:pt>
                <c:pt idx="35">
                  <c:v>0.43327142857142847</c:v>
                </c:pt>
                <c:pt idx="36">
                  <c:v>0.45530612244897956</c:v>
                </c:pt>
                <c:pt idx="37">
                  <c:v>0.4482096774193548</c:v>
                </c:pt>
                <c:pt idx="38">
                  <c:v>0.43810897435897428</c:v>
                </c:pt>
                <c:pt idx="39">
                  <c:v>0.4407711864406777</c:v>
                </c:pt>
                <c:pt idx="40">
                  <c:v>0.42262948207171241</c:v>
                </c:pt>
                <c:pt idx="41">
                  <c:v>0.42919321148825113</c:v>
                </c:pt>
                <c:pt idx="42">
                  <c:v>0.42249772727272739</c:v>
                </c:pt>
                <c:pt idx="43">
                  <c:v>0.41177555555555562</c:v>
                </c:pt>
                <c:pt idx="44">
                  <c:v>0.41867806267806235</c:v>
                </c:pt>
                <c:pt idx="45">
                  <c:v>0.41040167364016716</c:v>
                </c:pt>
                <c:pt idx="46">
                  <c:v>0.42143546284224243</c:v>
                </c:pt>
                <c:pt idx="47">
                  <c:v>0.40089122137404615</c:v>
                </c:pt>
                <c:pt idx="48">
                  <c:v>0.4229104477611938</c:v>
                </c:pt>
                <c:pt idx="49">
                  <c:v>0.40851926977687603</c:v>
                </c:pt>
                <c:pt idx="50">
                  <c:v>0.41525729442970799</c:v>
                </c:pt>
                <c:pt idx="51">
                  <c:v>0.40767857142857156</c:v>
                </c:pt>
                <c:pt idx="52">
                  <c:v>0.41735555555555592</c:v>
                </c:pt>
                <c:pt idx="53">
                  <c:v>0.41805578800557847</c:v>
                </c:pt>
                <c:pt idx="54">
                  <c:v>0.41580261011419173</c:v>
                </c:pt>
                <c:pt idx="55">
                  <c:v>0.4170585197934602</c:v>
                </c:pt>
                <c:pt idx="56">
                  <c:v>0.41339793814432996</c:v>
                </c:pt>
                <c:pt idx="57">
                  <c:v>0.42254768392370556</c:v>
                </c:pt>
                <c:pt idx="58">
                  <c:v>0.41919314079422376</c:v>
                </c:pt>
                <c:pt idx="59">
                  <c:v>0.41779559118236437</c:v>
                </c:pt>
                <c:pt idx="60">
                  <c:v>0.42343761301989213</c:v>
                </c:pt>
                <c:pt idx="61">
                  <c:v>0.4198520599250935</c:v>
                </c:pt>
                <c:pt idx="62">
                  <c:v>0.41739162112932615</c:v>
                </c:pt>
                <c:pt idx="63">
                  <c:v>0.415287634408602</c:v>
                </c:pt>
                <c:pt idx="64">
                  <c:v>0.41186842105263155</c:v>
                </c:pt>
                <c:pt idx="65">
                  <c:v>0.40796043956043926</c:v>
                </c:pt>
                <c:pt idx="66">
                  <c:v>0.41763774403470749</c:v>
                </c:pt>
                <c:pt idx="67">
                  <c:v>0.41254838709677422</c:v>
                </c:pt>
                <c:pt idx="68">
                  <c:v>0.41194588744588756</c:v>
                </c:pt>
                <c:pt idx="69">
                  <c:v>0.4193281249999995</c:v>
                </c:pt>
                <c:pt idx="70">
                  <c:v>0.41988321167883169</c:v>
                </c:pt>
                <c:pt idx="71">
                  <c:v>0.41393333333333304</c:v>
                </c:pt>
                <c:pt idx="72">
                  <c:v>0.41888713910761133</c:v>
                </c:pt>
                <c:pt idx="73">
                  <c:v>0.41720812182741135</c:v>
                </c:pt>
                <c:pt idx="74">
                  <c:v>0.42012790697674385</c:v>
                </c:pt>
                <c:pt idx="75">
                  <c:v>0.41727494456762748</c:v>
                </c:pt>
                <c:pt idx="76">
                  <c:v>0.42359445843828708</c:v>
                </c:pt>
                <c:pt idx="77">
                  <c:v>0.41300000000000003</c:v>
                </c:pt>
                <c:pt idx="78">
                  <c:v>0.41989080459770112</c:v>
                </c:pt>
                <c:pt idx="79">
                  <c:v>0.40861672473867577</c:v>
                </c:pt>
                <c:pt idx="80">
                  <c:v>0.41185882352941178</c:v>
                </c:pt>
                <c:pt idx="81">
                  <c:v>0.40964954682779431</c:v>
                </c:pt>
                <c:pt idx="82">
                  <c:v>0.41428846153846166</c:v>
                </c:pt>
                <c:pt idx="83">
                  <c:v>0.41837637362637353</c:v>
                </c:pt>
                <c:pt idx="84">
                  <c:v>0.40538461538461507</c:v>
                </c:pt>
                <c:pt idx="85">
                  <c:v>0.421743718592965</c:v>
                </c:pt>
                <c:pt idx="86">
                  <c:v>0.42079813664596305</c:v>
                </c:pt>
                <c:pt idx="87">
                  <c:v>0.41262379421221834</c:v>
                </c:pt>
                <c:pt idx="88">
                  <c:v>0.41822222222222233</c:v>
                </c:pt>
                <c:pt idx="89">
                  <c:v>0.41526443768996962</c:v>
                </c:pt>
                <c:pt idx="90">
                  <c:v>0.41353592814371259</c:v>
                </c:pt>
                <c:pt idx="91">
                  <c:v>0.42016143497757846</c:v>
                </c:pt>
                <c:pt idx="92">
                  <c:v>0.41785321100917422</c:v>
                </c:pt>
                <c:pt idx="93">
                  <c:v>0.4126055045871555</c:v>
                </c:pt>
                <c:pt idx="94">
                  <c:v>0.41020909090909075</c:v>
                </c:pt>
                <c:pt idx="95">
                  <c:v>0.40922222222222188</c:v>
                </c:pt>
                <c:pt idx="96">
                  <c:v>0.41078343949044571</c:v>
                </c:pt>
                <c:pt idx="97">
                  <c:v>0.41183561643835598</c:v>
                </c:pt>
                <c:pt idx="98">
                  <c:v>0.42167452830188706</c:v>
                </c:pt>
                <c:pt idx="99">
                  <c:v>0.43399999999999972</c:v>
                </c:pt>
                <c:pt idx="100">
                  <c:v>0.4208600682593856</c:v>
                </c:pt>
                <c:pt idx="101">
                  <c:v>0.4187507886435331</c:v>
                </c:pt>
                <c:pt idx="102">
                  <c:v>0.40415068493150702</c:v>
                </c:pt>
                <c:pt idx="103">
                  <c:v>0.41352688172043012</c:v>
                </c:pt>
                <c:pt idx="104">
                  <c:v>0.42964864864864843</c:v>
                </c:pt>
                <c:pt idx="105">
                  <c:v>0.419799043062201</c:v>
                </c:pt>
                <c:pt idx="106">
                  <c:v>0.41001652892561963</c:v>
                </c:pt>
                <c:pt idx="107">
                  <c:v>0.42445512820512843</c:v>
                </c:pt>
                <c:pt idx="108">
                  <c:v>0.4108140495867767</c:v>
                </c:pt>
                <c:pt idx="109">
                  <c:v>0.41612068965517263</c:v>
                </c:pt>
                <c:pt idx="110">
                  <c:v>0.41292543859649106</c:v>
                </c:pt>
                <c:pt idx="111">
                  <c:v>0.4211666666666668</c:v>
                </c:pt>
                <c:pt idx="112">
                  <c:v>0.42164473684210541</c:v>
                </c:pt>
                <c:pt idx="113">
                  <c:v>0.41913291139240488</c:v>
                </c:pt>
                <c:pt idx="114">
                  <c:v>0.39563793103448264</c:v>
                </c:pt>
                <c:pt idx="115">
                  <c:v>0.42254697986577178</c:v>
                </c:pt>
                <c:pt idx="116">
                  <c:v>0.42206557377049192</c:v>
                </c:pt>
                <c:pt idx="117">
                  <c:v>0.42441295546558694</c:v>
                </c:pt>
                <c:pt idx="118">
                  <c:v>0.43381976744186035</c:v>
                </c:pt>
                <c:pt idx="119">
                  <c:v>0.41199378881987564</c:v>
                </c:pt>
                <c:pt idx="120">
                  <c:v>0.42732592592592583</c:v>
                </c:pt>
                <c:pt idx="121">
                  <c:v>0.42018478260869568</c:v>
                </c:pt>
                <c:pt idx="122">
                  <c:v>0.41893886462882118</c:v>
                </c:pt>
                <c:pt idx="123">
                  <c:v>0.41756315789473702</c:v>
                </c:pt>
                <c:pt idx="124">
                  <c:v>0.42358215962441326</c:v>
                </c:pt>
                <c:pt idx="125">
                  <c:v>0.4201454545454546</c:v>
                </c:pt>
                <c:pt idx="126">
                  <c:v>0.43326050420168077</c:v>
                </c:pt>
                <c:pt idx="127">
                  <c:v>0.43240566037735861</c:v>
                </c:pt>
                <c:pt idx="128">
                  <c:v>0.43556250000000002</c:v>
                </c:pt>
                <c:pt idx="129">
                  <c:v>0.41432608695652179</c:v>
                </c:pt>
                <c:pt idx="130">
                  <c:v>0.41429807692307702</c:v>
                </c:pt>
                <c:pt idx="131">
                  <c:v>0.40875879396984943</c:v>
                </c:pt>
                <c:pt idx="132">
                  <c:v>0.42096808510638273</c:v>
                </c:pt>
                <c:pt idx="133">
                  <c:v>0.4096810344827585</c:v>
                </c:pt>
                <c:pt idx="134">
                  <c:v>0.41997872340425518</c:v>
                </c:pt>
                <c:pt idx="135">
                  <c:v>0.41807650273224056</c:v>
                </c:pt>
                <c:pt idx="136">
                  <c:v>0.41441304347826102</c:v>
                </c:pt>
                <c:pt idx="137">
                  <c:v>0.40827071823204408</c:v>
                </c:pt>
                <c:pt idx="138">
                  <c:v>0.41357619047619032</c:v>
                </c:pt>
                <c:pt idx="139">
                  <c:v>0.4059281437125748</c:v>
                </c:pt>
                <c:pt idx="140">
                  <c:v>0.42447826086956525</c:v>
                </c:pt>
                <c:pt idx="141">
                  <c:v>0.42782706766917283</c:v>
                </c:pt>
                <c:pt idx="142">
                  <c:v>0.4122941176470587</c:v>
                </c:pt>
                <c:pt idx="143">
                  <c:v>0.41176551724137961</c:v>
                </c:pt>
                <c:pt idx="144">
                  <c:v>0.41607731958762884</c:v>
                </c:pt>
                <c:pt idx="145">
                  <c:v>0.41236842105263194</c:v>
                </c:pt>
                <c:pt idx="146">
                  <c:v>0.42238071065989868</c:v>
                </c:pt>
                <c:pt idx="147">
                  <c:v>0.4109367088607595</c:v>
                </c:pt>
                <c:pt idx="148">
                  <c:v>0.43161403508771906</c:v>
                </c:pt>
                <c:pt idx="149">
                  <c:v>0.42116483516483516</c:v>
                </c:pt>
                <c:pt idx="150">
                  <c:v>0.42178542510121475</c:v>
                </c:pt>
                <c:pt idx="151">
                  <c:v>0.41222077922077893</c:v>
                </c:pt>
                <c:pt idx="152">
                  <c:v>0.42384693877550988</c:v>
                </c:pt>
                <c:pt idx="153">
                  <c:v>0.41197701149425275</c:v>
                </c:pt>
                <c:pt idx="154">
                  <c:v>0.42599115044247782</c:v>
                </c:pt>
                <c:pt idx="155">
                  <c:v>0.42535238095238093</c:v>
                </c:pt>
                <c:pt idx="156">
                  <c:v>0.41461928934010134</c:v>
                </c:pt>
                <c:pt idx="157">
                  <c:v>0.43647593582887723</c:v>
                </c:pt>
                <c:pt idx="158">
                  <c:v>0.43388461538461587</c:v>
                </c:pt>
                <c:pt idx="159">
                  <c:v>0.41644761904761873</c:v>
                </c:pt>
                <c:pt idx="160">
                  <c:v>0.42294063926940645</c:v>
                </c:pt>
                <c:pt idx="161">
                  <c:v>0.43323966942148767</c:v>
                </c:pt>
                <c:pt idx="162">
                  <c:v>0.43690990990990997</c:v>
                </c:pt>
                <c:pt idx="163">
                  <c:v>0.41681512605042015</c:v>
                </c:pt>
                <c:pt idx="164">
                  <c:v>0.4127096774193546</c:v>
                </c:pt>
                <c:pt idx="165">
                  <c:v>0.41708571428571434</c:v>
                </c:pt>
                <c:pt idx="166">
                  <c:v>0.42612772585669784</c:v>
                </c:pt>
                <c:pt idx="167">
                  <c:v>0.42448692810457517</c:v>
                </c:pt>
                <c:pt idx="168">
                  <c:v>0.43582323232323272</c:v>
                </c:pt>
                <c:pt idx="169">
                  <c:v>0.43433557046979854</c:v>
                </c:pt>
                <c:pt idx="170">
                  <c:v>0.41552631578947397</c:v>
                </c:pt>
                <c:pt idx="171">
                  <c:v>0.41705339805825242</c:v>
                </c:pt>
                <c:pt idx="172">
                  <c:v>0.4207737226277371</c:v>
                </c:pt>
                <c:pt idx="173">
                  <c:v>0.44136329588014922</c:v>
                </c:pt>
                <c:pt idx="174">
                  <c:v>0.41609051724137935</c:v>
                </c:pt>
                <c:pt idx="175">
                  <c:v>0.42608695652173884</c:v>
                </c:pt>
                <c:pt idx="176">
                  <c:v>0.42656716417910412</c:v>
                </c:pt>
                <c:pt idx="177">
                  <c:v>0.41736585365853668</c:v>
                </c:pt>
                <c:pt idx="178">
                  <c:v>0.43046086956521734</c:v>
                </c:pt>
                <c:pt idx="179">
                  <c:v>0.42196703296703303</c:v>
                </c:pt>
                <c:pt idx="180">
                  <c:v>0.4306666666666667</c:v>
                </c:pt>
                <c:pt idx="181">
                  <c:v>0.4207932489451473</c:v>
                </c:pt>
                <c:pt idx="182">
                  <c:v>0.42815032679738557</c:v>
                </c:pt>
                <c:pt idx="183">
                  <c:v>0.41085714285714287</c:v>
                </c:pt>
                <c:pt idx="184">
                  <c:v>0.41889115646258501</c:v>
                </c:pt>
                <c:pt idx="185">
                  <c:v>0.41499504950495059</c:v>
                </c:pt>
                <c:pt idx="186">
                  <c:v>0.4229159999999999</c:v>
                </c:pt>
                <c:pt idx="187">
                  <c:v>0.41538888888888864</c:v>
                </c:pt>
                <c:pt idx="188">
                  <c:v>0.41755510204081636</c:v>
                </c:pt>
                <c:pt idx="189">
                  <c:v>0.44888043478260836</c:v>
                </c:pt>
                <c:pt idx="190">
                  <c:v>0.42999999999999983</c:v>
                </c:pt>
                <c:pt idx="191">
                  <c:v>0.42063241106719379</c:v>
                </c:pt>
                <c:pt idx="192">
                  <c:v>0.42632400000000015</c:v>
                </c:pt>
                <c:pt idx="193">
                  <c:v>0.42172272727272714</c:v>
                </c:pt>
                <c:pt idx="194">
                  <c:v>0.41790769230769226</c:v>
                </c:pt>
                <c:pt idx="195">
                  <c:v>0.42991787439613527</c:v>
                </c:pt>
                <c:pt idx="196">
                  <c:v>0.4284887640449439</c:v>
                </c:pt>
                <c:pt idx="197">
                  <c:v>0.43381045751634001</c:v>
                </c:pt>
                <c:pt idx="198">
                  <c:v>0.42715270935960564</c:v>
                </c:pt>
                <c:pt idx="199">
                  <c:v>0.41805347593582881</c:v>
                </c:pt>
                <c:pt idx="200">
                  <c:v>0.42047027027027051</c:v>
                </c:pt>
                <c:pt idx="201">
                  <c:v>0.41785483870967721</c:v>
                </c:pt>
                <c:pt idx="202">
                  <c:v>0.41886010362694281</c:v>
                </c:pt>
                <c:pt idx="203">
                  <c:v>0.40999999999999986</c:v>
                </c:pt>
                <c:pt idx="204">
                  <c:v>0.4222142857142856</c:v>
                </c:pt>
                <c:pt idx="205">
                  <c:v>0.40595999999999965</c:v>
                </c:pt>
                <c:pt idx="206">
                  <c:v>0.42265882352941214</c:v>
                </c:pt>
                <c:pt idx="207">
                  <c:v>0.42322660098522169</c:v>
                </c:pt>
                <c:pt idx="208">
                  <c:v>0.41904494382022467</c:v>
                </c:pt>
                <c:pt idx="209">
                  <c:v>0.4168099999999999</c:v>
                </c:pt>
                <c:pt idx="210">
                  <c:v>0.40772352941176471</c:v>
                </c:pt>
                <c:pt idx="211">
                  <c:v>0.43498387096774205</c:v>
                </c:pt>
                <c:pt idx="212">
                  <c:v>0.41329015544041414</c:v>
                </c:pt>
                <c:pt idx="213">
                  <c:v>0.42368055555555534</c:v>
                </c:pt>
                <c:pt idx="214">
                  <c:v>0.41854404145077739</c:v>
                </c:pt>
                <c:pt idx="215">
                  <c:v>0.42286868686868667</c:v>
                </c:pt>
                <c:pt idx="216">
                  <c:v>0.41308849557522115</c:v>
                </c:pt>
                <c:pt idx="217">
                  <c:v>0.41491970802919714</c:v>
                </c:pt>
                <c:pt idx="218">
                  <c:v>0.42964028776978419</c:v>
                </c:pt>
                <c:pt idx="219">
                  <c:v>0.40408849557522114</c:v>
                </c:pt>
                <c:pt idx="220">
                  <c:v>0.42484653465346495</c:v>
                </c:pt>
                <c:pt idx="221">
                  <c:v>0.42261764705882338</c:v>
                </c:pt>
                <c:pt idx="222">
                  <c:v>0.41531746031746031</c:v>
                </c:pt>
                <c:pt idx="223">
                  <c:v>0.40813168724279836</c:v>
                </c:pt>
                <c:pt idx="224">
                  <c:v>0.40386896551724122</c:v>
                </c:pt>
                <c:pt idx="225">
                  <c:v>0.42053191489361708</c:v>
                </c:pt>
                <c:pt idx="226">
                  <c:v>0.41427777777777769</c:v>
                </c:pt>
                <c:pt idx="227">
                  <c:v>0.42632258064516154</c:v>
                </c:pt>
                <c:pt idx="228">
                  <c:v>0.41291393442622931</c:v>
                </c:pt>
                <c:pt idx="229">
                  <c:v>0.42591258741258786</c:v>
                </c:pt>
                <c:pt idx="230">
                  <c:v>0.41072314049586817</c:v>
                </c:pt>
                <c:pt idx="231">
                  <c:v>0.42463713080168758</c:v>
                </c:pt>
                <c:pt idx="232">
                  <c:v>0.41097687861271681</c:v>
                </c:pt>
                <c:pt idx="233">
                  <c:v>0.41517766497461966</c:v>
                </c:pt>
                <c:pt idx="234">
                  <c:v>0.41681707317073191</c:v>
                </c:pt>
                <c:pt idx="235">
                  <c:v>0.42335458167330703</c:v>
                </c:pt>
                <c:pt idx="236">
                  <c:v>0.42275784753363194</c:v>
                </c:pt>
                <c:pt idx="237">
                  <c:v>0.41901209677419371</c:v>
                </c:pt>
                <c:pt idx="238">
                  <c:v>0.41420348837209292</c:v>
                </c:pt>
                <c:pt idx="239">
                  <c:v>0.42072435897435895</c:v>
                </c:pt>
                <c:pt idx="240">
                  <c:v>0.41798031496062998</c:v>
                </c:pt>
                <c:pt idx="241">
                  <c:v>0.41600000000000009</c:v>
                </c:pt>
                <c:pt idx="242">
                  <c:v>0.40460194174757252</c:v>
                </c:pt>
                <c:pt idx="243">
                  <c:v>0.41177431906614786</c:v>
                </c:pt>
                <c:pt idx="244">
                  <c:v>0.43651384615384614</c:v>
                </c:pt>
                <c:pt idx="245">
                  <c:v>0.42628828828828813</c:v>
                </c:pt>
                <c:pt idx="246">
                  <c:v>0.42915609756097589</c:v>
                </c:pt>
                <c:pt idx="247">
                  <c:v>0.43177580071174371</c:v>
                </c:pt>
                <c:pt idx="248">
                  <c:v>0.41911307420494709</c:v>
                </c:pt>
                <c:pt idx="249">
                  <c:v>0.41358843537414969</c:v>
                </c:pt>
                <c:pt idx="250">
                  <c:v>0.41163692307692318</c:v>
                </c:pt>
                <c:pt idx="251">
                  <c:v>0.41003806228373668</c:v>
                </c:pt>
                <c:pt idx="252">
                  <c:v>0.42187116564417154</c:v>
                </c:pt>
                <c:pt idx="253">
                  <c:v>0.4223756345177665</c:v>
                </c:pt>
                <c:pt idx="254">
                  <c:v>0.41815942028985531</c:v>
                </c:pt>
                <c:pt idx="255">
                  <c:v>0.41221011673151775</c:v>
                </c:pt>
                <c:pt idx="256">
                  <c:v>0.40773749999999986</c:v>
                </c:pt>
                <c:pt idx="257">
                  <c:v>0.41943162393162403</c:v>
                </c:pt>
                <c:pt idx="258">
                  <c:v>0.40701098901098925</c:v>
                </c:pt>
                <c:pt idx="259">
                  <c:v>0.42359345794392544</c:v>
                </c:pt>
                <c:pt idx="260">
                  <c:v>0.42231578947368442</c:v>
                </c:pt>
                <c:pt idx="261">
                  <c:v>0.40712692307692305</c:v>
                </c:pt>
                <c:pt idx="262">
                  <c:v>0.40533463035019462</c:v>
                </c:pt>
                <c:pt idx="263">
                  <c:v>0.4128064516129033</c:v>
                </c:pt>
                <c:pt idx="264">
                  <c:v>0.40680071174377219</c:v>
                </c:pt>
                <c:pt idx="265">
                  <c:v>0.41084386617100366</c:v>
                </c:pt>
                <c:pt idx="266">
                  <c:v>0.42151505016722401</c:v>
                </c:pt>
                <c:pt idx="267">
                  <c:v>0.41811764705882365</c:v>
                </c:pt>
                <c:pt idx="268">
                  <c:v>0.41124537037037034</c:v>
                </c:pt>
                <c:pt idx="269">
                  <c:v>0.41994930875576048</c:v>
                </c:pt>
                <c:pt idx="270">
                  <c:v>0.4116076388888889</c:v>
                </c:pt>
                <c:pt idx="271">
                  <c:v>0.42119421487603309</c:v>
                </c:pt>
                <c:pt idx="272">
                  <c:v>0.41936178861788609</c:v>
                </c:pt>
                <c:pt idx="273">
                  <c:v>0.42062256809338516</c:v>
                </c:pt>
                <c:pt idx="274">
                  <c:v>0.42127027027027003</c:v>
                </c:pt>
                <c:pt idx="275">
                  <c:v>0.41185964912280687</c:v>
                </c:pt>
                <c:pt idx="276">
                  <c:v>0.4163641975308644</c:v>
                </c:pt>
                <c:pt idx="277">
                  <c:v>0.42039732142857139</c:v>
                </c:pt>
                <c:pt idx="278">
                  <c:v>0.42325000000000013</c:v>
                </c:pt>
                <c:pt idx="279">
                  <c:v>0.4229960317460319</c:v>
                </c:pt>
                <c:pt idx="280">
                  <c:v>0.41830416666666681</c:v>
                </c:pt>
                <c:pt idx="281">
                  <c:v>0.42328742514970047</c:v>
                </c:pt>
                <c:pt idx="282">
                  <c:v>0.42141762452107284</c:v>
                </c:pt>
                <c:pt idx="283">
                  <c:v>0.41737430167597744</c:v>
                </c:pt>
                <c:pt idx="284">
                  <c:v>0.43421904761904745</c:v>
                </c:pt>
                <c:pt idx="285">
                  <c:v>0.4295915915915916</c:v>
                </c:pt>
                <c:pt idx="286">
                  <c:v>0.43357142857142877</c:v>
                </c:pt>
                <c:pt idx="287">
                  <c:v>0.42805413105413115</c:v>
                </c:pt>
                <c:pt idx="288">
                  <c:v>0.42929012345679024</c:v>
                </c:pt>
                <c:pt idx="289">
                  <c:v>0.43131096196867996</c:v>
                </c:pt>
                <c:pt idx="290">
                  <c:v>0.42679120879120896</c:v>
                </c:pt>
                <c:pt idx="291">
                  <c:v>0.43056294536817058</c:v>
                </c:pt>
                <c:pt idx="292">
                  <c:v>0.43024086021505348</c:v>
                </c:pt>
                <c:pt idx="293">
                  <c:v>0.42531536388140145</c:v>
                </c:pt>
                <c:pt idx="294">
                  <c:v>0.42714622641509431</c:v>
                </c:pt>
                <c:pt idx="295">
                  <c:v>0.42493483709273155</c:v>
                </c:pt>
                <c:pt idx="296">
                  <c:v>0.43060240963855401</c:v>
                </c:pt>
                <c:pt idx="297">
                  <c:v>0.42606903765690396</c:v>
                </c:pt>
                <c:pt idx="298">
                  <c:v>0.42319672131147512</c:v>
                </c:pt>
                <c:pt idx="299">
                  <c:v>0.42991136801541391</c:v>
                </c:pt>
                <c:pt idx="300">
                  <c:v>0.43610775862068929</c:v>
                </c:pt>
                <c:pt idx="301">
                  <c:v>0.43966564417177911</c:v>
                </c:pt>
                <c:pt idx="302">
                  <c:v>0.43360299625468157</c:v>
                </c:pt>
                <c:pt idx="303">
                  <c:v>0.42212181303116186</c:v>
                </c:pt>
                <c:pt idx="304">
                  <c:v>0.43066506024096424</c:v>
                </c:pt>
                <c:pt idx="305">
                  <c:v>0.42161244019138794</c:v>
                </c:pt>
                <c:pt idx="306">
                  <c:v>0.42122427440633298</c:v>
                </c:pt>
                <c:pt idx="307">
                  <c:v>0.42717460317460343</c:v>
                </c:pt>
                <c:pt idx="308">
                  <c:v>0.4214432624113475</c:v>
                </c:pt>
                <c:pt idx="309">
                  <c:v>0.42376271186440695</c:v>
                </c:pt>
                <c:pt idx="310">
                  <c:v>0.42783028720626648</c:v>
                </c:pt>
                <c:pt idx="311">
                  <c:v>0.43124806201550381</c:v>
                </c:pt>
                <c:pt idx="312">
                  <c:v>0.41513480885311893</c:v>
                </c:pt>
                <c:pt idx="313">
                  <c:v>0.42624450549450588</c:v>
                </c:pt>
                <c:pt idx="314">
                  <c:v>0.42150621118012405</c:v>
                </c:pt>
                <c:pt idx="315">
                  <c:v>0.4320635451505016</c:v>
                </c:pt>
                <c:pt idx="316">
                  <c:v>0.43214566929133835</c:v>
                </c:pt>
                <c:pt idx="317">
                  <c:v>0.41730362116991593</c:v>
                </c:pt>
                <c:pt idx="318">
                  <c:v>0.41136968085106373</c:v>
                </c:pt>
                <c:pt idx="319">
                  <c:v>0.42194230769230784</c:v>
                </c:pt>
                <c:pt idx="320">
                  <c:v>0.42456571428571427</c:v>
                </c:pt>
                <c:pt idx="321">
                  <c:v>0.42654785478547846</c:v>
                </c:pt>
                <c:pt idx="322">
                  <c:v>0.42781538461538415</c:v>
                </c:pt>
                <c:pt idx="323">
                  <c:v>0.42848826291079839</c:v>
                </c:pt>
                <c:pt idx="324">
                  <c:v>0.42832295719844377</c:v>
                </c:pt>
                <c:pt idx="325">
                  <c:v>0.41163176895306852</c:v>
                </c:pt>
                <c:pt idx="326">
                  <c:v>0.40532481751824828</c:v>
                </c:pt>
                <c:pt idx="327">
                  <c:v>0.42469724770642192</c:v>
                </c:pt>
                <c:pt idx="328">
                  <c:v>0.40322935779816504</c:v>
                </c:pt>
                <c:pt idx="329">
                  <c:v>0.41923529411764676</c:v>
                </c:pt>
                <c:pt idx="330">
                  <c:v>0.42211377245508969</c:v>
                </c:pt>
                <c:pt idx="331">
                  <c:v>0.43778443113772447</c:v>
                </c:pt>
                <c:pt idx="332">
                  <c:v>0.44033082706766902</c:v>
                </c:pt>
                <c:pt idx="333">
                  <c:v>0.43210377358490565</c:v>
                </c:pt>
                <c:pt idx="334">
                  <c:v>0.43279026217228461</c:v>
                </c:pt>
                <c:pt idx="335">
                  <c:v>0.42441290322580649</c:v>
                </c:pt>
                <c:pt idx="336">
                  <c:v>0.435026595744681</c:v>
                </c:pt>
                <c:pt idx="337">
                  <c:v>0.42688068181818206</c:v>
                </c:pt>
                <c:pt idx="338">
                  <c:v>0.42774468085106404</c:v>
                </c:pt>
                <c:pt idx="339">
                  <c:v>0.43547985347985363</c:v>
                </c:pt>
                <c:pt idx="340">
                  <c:v>0.43427213114754043</c:v>
                </c:pt>
                <c:pt idx="341">
                  <c:v>0.4197315175097277</c:v>
                </c:pt>
                <c:pt idx="342">
                  <c:v>0.43445041322314037</c:v>
                </c:pt>
                <c:pt idx="343">
                  <c:v>0.43574489795918342</c:v>
                </c:pt>
                <c:pt idx="344">
                  <c:v>0.42445624999999981</c:v>
                </c:pt>
                <c:pt idx="345">
                  <c:v>0.43131557377049184</c:v>
                </c:pt>
                <c:pt idx="346">
                  <c:v>0.42338662790697684</c:v>
                </c:pt>
                <c:pt idx="347">
                  <c:v>0.42348780487804843</c:v>
                </c:pt>
                <c:pt idx="348">
                  <c:v>0.41653599999999996</c:v>
                </c:pt>
                <c:pt idx="349">
                  <c:v>0.41859666666666656</c:v>
                </c:pt>
                <c:pt idx="350">
                  <c:v>0.42766197183098587</c:v>
                </c:pt>
                <c:pt idx="351">
                  <c:v>0.41960544217687068</c:v>
                </c:pt>
                <c:pt idx="352">
                  <c:v>0.41842028985507224</c:v>
                </c:pt>
                <c:pt idx="353">
                  <c:v>0.41624137931034488</c:v>
                </c:pt>
                <c:pt idx="354">
                  <c:v>0.42900384615384618</c:v>
                </c:pt>
                <c:pt idx="355">
                  <c:v>0.43119692307692292</c:v>
                </c:pt>
                <c:pt idx="356">
                  <c:v>0.42405533596837924</c:v>
                </c:pt>
                <c:pt idx="357">
                  <c:v>0.4327819905213271</c:v>
                </c:pt>
                <c:pt idx="358">
                  <c:v>0.44354497354497413</c:v>
                </c:pt>
                <c:pt idx="359">
                  <c:v>0.41190677966101685</c:v>
                </c:pt>
                <c:pt idx="360">
                  <c:v>0.42400307692307687</c:v>
                </c:pt>
                <c:pt idx="361">
                  <c:v>0.43030136986301382</c:v>
                </c:pt>
                <c:pt idx="362">
                  <c:v>0.42804529616724735</c:v>
                </c:pt>
                <c:pt idx="363">
                  <c:v>0.42460252365930606</c:v>
                </c:pt>
                <c:pt idx="364">
                  <c:v>0.43248148148148141</c:v>
                </c:pt>
                <c:pt idx="365">
                  <c:v>0.44222897196261668</c:v>
                </c:pt>
                <c:pt idx="366">
                  <c:v>0.42651072961373421</c:v>
                </c:pt>
                <c:pt idx="367">
                  <c:v>0.42657843137254881</c:v>
                </c:pt>
                <c:pt idx="368">
                  <c:v>0.41453386454183277</c:v>
                </c:pt>
                <c:pt idx="369">
                  <c:v>0.42015946843853857</c:v>
                </c:pt>
                <c:pt idx="370">
                  <c:v>0.43587903225806446</c:v>
                </c:pt>
                <c:pt idx="371">
                  <c:v>0.43735754189944115</c:v>
                </c:pt>
                <c:pt idx="372">
                  <c:v>0.43375159235668781</c:v>
                </c:pt>
                <c:pt idx="373">
                  <c:v>0.41983950617283938</c:v>
                </c:pt>
                <c:pt idx="374">
                  <c:v>0.42824187725631763</c:v>
                </c:pt>
                <c:pt idx="375">
                  <c:v>0.4186027874564458</c:v>
                </c:pt>
                <c:pt idx="376">
                  <c:v>0.42510476190476204</c:v>
                </c:pt>
                <c:pt idx="377">
                  <c:v>0.42674137931034478</c:v>
                </c:pt>
                <c:pt idx="378">
                  <c:v>0.4259610389610391</c:v>
                </c:pt>
                <c:pt idx="379">
                  <c:v>0.40060526315789463</c:v>
                </c:pt>
                <c:pt idx="380">
                  <c:v>0.40874736842105241</c:v>
                </c:pt>
                <c:pt idx="381">
                  <c:v>0.41974876847290665</c:v>
                </c:pt>
                <c:pt idx="382">
                  <c:v>0.4170603448275863</c:v>
                </c:pt>
                <c:pt idx="383">
                  <c:v>0.4268374384236453</c:v>
                </c:pt>
                <c:pt idx="384">
                  <c:v>0.42065306122448998</c:v>
                </c:pt>
                <c:pt idx="385">
                  <c:v>0.39557692307692294</c:v>
                </c:pt>
                <c:pt idx="386">
                  <c:v>0.421763779527559</c:v>
                </c:pt>
                <c:pt idx="387">
                  <c:v>0.41875135135135122</c:v>
                </c:pt>
                <c:pt idx="388">
                  <c:v>0.40565700483091771</c:v>
                </c:pt>
                <c:pt idx="389">
                  <c:v>0.41690229885057484</c:v>
                </c:pt>
                <c:pt idx="390">
                  <c:v>0.41257416267942582</c:v>
                </c:pt>
                <c:pt idx="391">
                  <c:v>0.40573029045643155</c:v>
                </c:pt>
                <c:pt idx="392">
                  <c:v>0.4269673913043478</c:v>
                </c:pt>
                <c:pt idx="393">
                  <c:v>0.42633576642335769</c:v>
                </c:pt>
                <c:pt idx="394">
                  <c:v>0.40151136363636353</c:v>
                </c:pt>
                <c:pt idx="395">
                  <c:v>0.40607636363636351</c:v>
                </c:pt>
                <c:pt idx="396">
                  <c:v>0.41769198312236261</c:v>
                </c:pt>
                <c:pt idx="397">
                  <c:v>0.40648594377510033</c:v>
                </c:pt>
                <c:pt idx="398">
                  <c:v>0.4002086614173227</c:v>
                </c:pt>
                <c:pt idx="399">
                  <c:v>0.42345833333333327</c:v>
                </c:pt>
                <c:pt idx="400">
                  <c:v>0.42310687022900795</c:v>
                </c:pt>
                <c:pt idx="401">
                  <c:v>0.41977358490566069</c:v>
                </c:pt>
                <c:pt idx="402">
                  <c:v>0.41724647887323935</c:v>
                </c:pt>
                <c:pt idx="403">
                  <c:v>0.41405844155844151</c:v>
                </c:pt>
                <c:pt idx="404">
                  <c:v>0.40676158940397317</c:v>
                </c:pt>
                <c:pt idx="405">
                  <c:v>0.41143617021276607</c:v>
                </c:pt>
                <c:pt idx="406">
                  <c:v>0.41402892561983456</c:v>
                </c:pt>
                <c:pt idx="407">
                  <c:v>0.40858783783783803</c:v>
                </c:pt>
                <c:pt idx="408">
                  <c:v>0.41365313653136515</c:v>
                </c:pt>
                <c:pt idx="409">
                  <c:v>0.40903779069767415</c:v>
                </c:pt>
                <c:pt idx="410">
                  <c:v>0.42086337209302321</c:v>
                </c:pt>
                <c:pt idx="411">
                  <c:v>0.41603773584905646</c:v>
                </c:pt>
                <c:pt idx="412">
                  <c:v>0.41776996805111832</c:v>
                </c:pt>
                <c:pt idx="413">
                  <c:v>0.417811320754717</c:v>
                </c:pt>
                <c:pt idx="414">
                  <c:v>0.42592352941176487</c:v>
                </c:pt>
                <c:pt idx="415">
                  <c:v>0.42420532319391624</c:v>
                </c:pt>
                <c:pt idx="416">
                  <c:v>0.44701322751322736</c:v>
                </c:pt>
                <c:pt idx="417">
                  <c:v>0.42592727272727249</c:v>
                </c:pt>
                <c:pt idx="418">
                  <c:v>0.44098932384341627</c:v>
                </c:pt>
                <c:pt idx="419">
                  <c:v>0.43991585760517787</c:v>
                </c:pt>
                <c:pt idx="420">
                  <c:v>0.43736363636363623</c:v>
                </c:pt>
                <c:pt idx="421">
                  <c:v>0.433431952662722</c:v>
                </c:pt>
                <c:pt idx="422">
                  <c:v>0.43355749128919857</c:v>
                </c:pt>
                <c:pt idx="423">
                  <c:v>0.45295767195767178</c:v>
                </c:pt>
                <c:pt idx="424">
                  <c:v>0.44534313725490149</c:v>
                </c:pt>
                <c:pt idx="425">
                  <c:v>0.43491364902506935</c:v>
                </c:pt>
                <c:pt idx="426">
                  <c:v>0.43361160714285735</c:v>
                </c:pt>
                <c:pt idx="427">
                  <c:v>0.42381339712918636</c:v>
                </c:pt>
                <c:pt idx="428">
                  <c:v>0.43961009174311932</c:v>
                </c:pt>
                <c:pt idx="429">
                  <c:v>0.44011240310077543</c:v>
                </c:pt>
                <c:pt idx="430">
                  <c:v>0.44388709677419347</c:v>
                </c:pt>
                <c:pt idx="431">
                  <c:v>0.43938775510204053</c:v>
                </c:pt>
                <c:pt idx="432">
                  <c:v>0.43280573248407667</c:v>
                </c:pt>
                <c:pt idx="433">
                  <c:v>0.4334736842105259</c:v>
                </c:pt>
                <c:pt idx="434">
                  <c:v>0.43416382252559704</c:v>
                </c:pt>
                <c:pt idx="435">
                  <c:v>0.44028095238095227</c:v>
                </c:pt>
                <c:pt idx="436">
                  <c:v>0.43222260273972579</c:v>
                </c:pt>
                <c:pt idx="437">
                  <c:v>0.44343785310734463</c:v>
                </c:pt>
                <c:pt idx="438">
                  <c:v>0.4378999999999999</c:v>
                </c:pt>
                <c:pt idx="439">
                  <c:v>0.42204100946372253</c:v>
                </c:pt>
                <c:pt idx="440">
                  <c:v>0.43462021857923433</c:v>
                </c:pt>
                <c:pt idx="441">
                  <c:v>0.45403806228373689</c:v>
                </c:pt>
                <c:pt idx="442">
                  <c:v>0.46061666666666662</c:v>
                </c:pt>
                <c:pt idx="443">
                  <c:v>0.44267182662538701</c:v>
                </c:pt>
                <c:pt idx="444">
                  <c:v>0.4396584615384615</c:v>
                </c:pt>
                <c:pt idx="445">
                  <c:v>0.43742857142857167</c:v>
                </c:pt>
                <c:pt idx="446">
                  <c:v>0.43989393939393956</c:v>
                </c:pt>
                <c:pt idx="447">
                  <c:v>0.45600000000000007</c:v>
                </c:pt>
                <c:pt idx="448">
                  <c:v>0.45205629139072834</c:v>
                </c:pt>
                <c:pt idx="449">
                  <c:v>0.46972052401746722</c:v>
                </c:pt>
                <c:pt idx="450">
                  <c:v>0.43839542483660149</c:v>
                </c:pt>
                <c:pt idx="451">
                  <c:v>0.44379112271540494</c:v>
                </c:pt>
                <c:pt idx="452">
                  <c:v>0.44524396782841813</c:v>
                </c:pt>
                <c:pt idx="453">
                  <c:v>0.44012681159420319</c:v>
                </c:pt>
                <c:pt idx="454">
                  <c:v>0.43239488636363638</c:v>
                </c:pt>
                <c:pt idx="455">
                  <c:v>0.42845408163265308</c:v>
                </c:pt>
                <c:pt idx="456">
                  <c:v>0.44360619469026585</c:v>
                </c:pt>
                <c:pt idx="457">
                  <c:v>0.43472535211267588</c:v>
                </c:pt>
                <c:pt idx="458">
                  <c:v>0.42842990654205609</c:v>
                </c:pt>
                <c:pt idx="459">
                  <c:v>0.42256549520766767</c:v>
                </c:pt>
                <c:pt idx="460">
                  <c:v>0.42309422492401216</c:v>
                </c:pt>
                <c:pt idx="461">
                  <c:v>0.43086531986531984</c:v>
                </c:pt>
                <c:pt idx="462">
                  <c:v>0.43019095477386943</c:v>
                </c:pt>
                <c:pt idx="463">
                  <c:v>0.44494674556213032</c:v>
                </c:pt>
                <c:pt idx="464">
                  <c:v>0.42785603112840453</c:v>
                </c:pt>
                <c:pt idx="465">
                  <c:v>0.42771323529411759</c:v>
                </c:pt>
                <c:pt idx="466">
                  <c:v>0.4191660516605164</c:v>
                </c:pt>
                <c:pt idx="467">
                  <c:v>0.43822800000000034</c:v>
                </c:pt>
                <c:pt idx="468">
                  <c:v>0.42162857142857135</c:v>
                </c:pt>
                <c:pt idx="469">
                  <c:v>0.43447674418604643</c:v>
                </c:pt>
                <c:pt idx="470">
                  <c:v>0.42203571428571429</c:v>
                </c:pt>
                <c:pt idx="471">
                  <c:v>0.39952195121951195</c:v>
                </c:pt>
                <c:pt idx="472">
                  <c:v>0.40703964757709266</c:v>
                </c:pt>
                <c:pt idx="473">
                  <c:v>0.4154839999999998</c:v>
                </c:pt>
                <c:pt idx="474">
                  <c:v>0.40699553571428576</c:v>
                </c:pt>
                <c:pt idx="475">
                  <c:v>0.42098237885462531</c:v>
                </c:pt>
                <c:pt idx="476">
                  <c:v>0.4159018404907972</c:v>
                </c:pt>
                <c:pt idx="477">
                  <c:v>0.42572222222222206</c:v>
                </c:pt>
                <c:pt idx="478">
                  <c:v>0.44043650793650785</c:v>
                </c:pt>
                <c:pt idx="479">
                  <c:v>0.41012149532710268</c:v>
                </c:pt>
                <c:pt idx="480">
                  <c:v>0.43062660944205999</c:v>
                </c:pt>
                <c:pt idx="481">
                  <c:v>0.44604887218045125</c:v>
                </c:pt>
                <c:pt idx="482">
                  <c:v>0.43555612244897957</c:v>
                </c:pt>
                <c:pt idx="483">
                  <c:v>0.41336024844720487</c:v>
                </c:pt>
                <c:pt idx="484">
                  <c:v>0.40688775510204062</c:v>
                </c:pt>
                <c:pt idx="485">
                  <c:v>0.41397282608695657</c:v>
                </c:pt>
                <c:pt idx="486">
                  <c:v>0.41049735449735453</c:v>
                </c:pt>
                <c:pt idx="487">
                  <c:v>0.4246353591160219</c:v>
                </c:pt>
                <c:pt idx="488">
                  <c:v>0.41422314049586761</c:v>
                </c:pt>
                <c:pt idx="489">
                  <c:v>0.42452142857142849</c:v>
                </c:pt>
                <c:pt idx="490">
                  <c:v>0.44087096774193546</c:v>
                </c:pt>
                <c:pt idx="491">
                  <c:v>0.42838541666666646</c:v>
                </c:pt>
                <c:pt idx="492">
                  <c:v>0.40808999999999995</c:v>
                </c:pt>
                <c:pt idx="493">
                  <c:v>0.41339890710382521</c:v>
                </c:pt>
                <c:pt idx="494">
                  <c:v>0.42420359281437153</c:v>
                </c:pt>
                <c:pt idx="495">
                  <c:v>0.42303749999999979</c:v>
                </c:pt>
                <c:pt idx="496">
                  <c:v>0.4177732558139533</c:v>
                </c:pt>
                <c:pt idx="497">
                  <c:v>0.42149166666666638</c:v>
                </c:pt>
                <c:pt idx="498">
                  <c:v>0.44053571428571436</c:v>
                </c:pt>
                <c:pt idx="499">
                  <c:v>0.41039080459770139</c:v>
                </c:pt>
                <c:pt idx="500">
                  <c:v>0.42422598870056499</c:v>
                </c:pt>
                <c:pt idx="501">
                  <c:v>0.41397814207650224</c:v>
                </c:pt>
                <c:pt idx="502">
                  <c:v>0.40902777777777788</c:v>
                </c:pt>
                <c:pt idx="503">
                  <c:v>0.42415909090909115</c:v>
                </c:pt>
                <c:pt idx="504">
                  <c:v>0.40900609756097561</c:v>
                </c:pt>
                <c:pt idx="505">
                  <c:v>0.4123543307086614</c:v>
                </c:pt>
                <c:pt idx="506">
                  <c:v>0.42042796610169497</c:v>
                </c:pt>
                <c:pt idx="507">
                  <c:v>0.4194080717488789</c:v>
                </c:pt>
                <c:pt idx="508">
                  <c:v>0.43039690721649498</c:v>
                </c:pt>
                <c:pt idx="509">
                  <c:v>0.42057419354838693</c:v>
                </c:pt>
                <c:pt idx="510">
                  <c:v>0.40528767123287662</c:v>
                </c:pt>
                <c:pt idx="511">
                  <c:v>0.41697435897435919</c:v>
                </c:pt>
                <c:pt idx="512">
                  <c:v>0.42354320987654326</c:v>
                </c:pt>
                <c:pt idx="513">
                  <c:v>0.4121655172413794</c:v>
                </c:pt>
                <c:pt idx="514">
                  <c:v>0.42419620253164536</c:v>
                </c:pt>
                <c:pt idx="515">
                  <c:v>0.43093877551020388</c:v>
                </c:pt>
                <c:pt idx="516">
                  <c:v>0.4301844660194174</c:v>
                </c:pt>
                <c:pt idx="517">
                  <c:v>0.42227956989247317</c:v>
                </c:pt>
                <c:pt idx="518">
                  <c:v>0.41908695652173916</c:v>
                </c:pt>
                <c:pt idx="519">
                  <c:v>0.42293902439024395</c:v>
                </c:pt>
                <c:pt idx="520">
                  <c:v>0.42545774647887302</c:v>
                </c:pt>
                <c:pt idx="521">
                  <c:v>0.42986857142857154</c:v>
                </c:pt>
                <c:pt idx="522">
                  <c:v>0.44112307692307673</c:v>
                </c:pt>
                <c:pt idx="523">
                  <c:v>0.42569411764705894</c:v>
                </c:pt>
                <c:pt idx="524">
                  <c:v>0.43557042253521139</c:v>
                </c:pt>
                <c:pt idx="525">
                  <c:v>0.42941121495327106</c:v>
                </c:pt>
                <c:pt idx="526">
                  <c:v>0.43558333333333321</c:v>
                </c:pt>
                <c:pt idx="527">
                  <c:v>0.42346249999999985</c:v>
                </c:pt>
                <c:pt idx="528">
                  <c:v>0.42119867549668877</c:v>
                </c:pt>
                <c:pt idx="529">
                  <c:v>0.43335947712418293</c:v>
                </c:pt>
                <c:pt idx="530">
                  <c:v>0.43896644295302018</c:v>
                </c:pt>
                <c:pt idx="531">
                  <c:v>0.44213750000000018</c:v>
                </c:pt>
                <c:pt idx="532">
                  <c:v>0.44127338129496413</c:v>
                </c:pt>
                <c:pt idx="533">
                  <c:v>0.45370652173913051</c:v>
                </c:pt>
                <c:pt idx="534">
                  <c:v>0.43388709677419368</c:v>
                </c:pt>
                <c:pt idx="535">
                  <c:v>0.44691975308641979</c:v>
                </c:pt>
                <c:pt idx="536">
                  <c:v>0.43955844155844132</c:v>
                </c:pt>
                <c:pt idx="537">
                  <c:v>0.43773809523809537</c:v>
                </c:pt>
                <c:pt idx="538">
                  <c:v>0.43854545454545435</c:v>
                </c:pt>
                <c:pt idx="539">
                  <c:v>0.44313636363636361</c:v>
                </c:pt>
                <c:pt idx="540">
                  <c:v>0.44241237113402043</c:v>
                </c:pt>
                <c:pt idx="541">
                  <c:v>0.44346835443037963</c:v>
                </c:pt>
                <c:pt idx="542">
                  <c:v>0.43085000000000023</c:v>
                </c:pt>
                <c:pt idx="543">
                  <c:v>0.44245054945054973</c:v>
                </c:pt>
                <c:pt idx="544">
                  <c:v>0.45200000000000012</c:v>
                </c:pt>
                <c:pt idx="545">
                  <c:v>0.45824081632653058</c:v>
                </c:pt>
                <c:pt idx="546">
                  <c:v>0.44851282051282093</c:v>
                </c:pt>
                <c:pt idx="547">
                  <c:v>0.45961904761904765</c:v>
                </c:pt>
                <c:pt idx="548">
                  <c:v>0.43968589743589742</c:v>
                </c:pt>
                <c:pt idx="549">
                  <c:v>0.43281578947368404</c:v>
                </c:pt>
                <c:pt idx="550">
                  <c:v>0.44790295358649845</c:v>
                </c:pt>
                <c:pt idx="551">
                  <c:v>0.45721453287197189</c:v>
                </c:pt>
                <c:pt idx="552">
                  <c:v>0.46554435483870987</c:v>
                </c:pt>
                <c:pt idx="553">
                  <c:v>0.45904142011834315</c:v>
                </c:pt>
                <c:pt idx="554">
                  <c:v>0.44644444444444442</c:v>
                </c:pt>
                <c:pt idx="555">
                  <c:v>0.44574468085106383</c:v>
                </c:pt>
                <c:pt idx="556">
                  <c:v>0.42995588235294102</c:v>
                </c:pt>
                <c:pt idx="557">
                  <c:v>0.44687894736842071</c:v>
                </c:pt>
                <c:pt idx="558">
                  <c:v>0.42449339207048448</c:v>
                </c:pt>
                <c:pt idx="559">
                  <c:v>0.43807829181494656</c:v>
                </c:pt>
                <c:pt idx="560">
                  <c:v>0.44108139534883689</c:v>
                </c:pt>
                <c:pt idx="561">
                  <c:v>0.44464406779661042</c:v>
                </c:pt>
                <c:pt idx="562">
                  <c:v>0.43410273972602731</c:v>
                </c:pt>
                <c:pt idx="563">
                  <c:v>0.42793010752688171</c:v>
                </c:pt>
                <c:pt idx="564">
                  <c:v>0.43001843317972371</c:v>
                </c:pt>
                <c:pt idx="565">
                  <c:v>0.43433047210300413</c:v>
                </c:pt>
                <c:pt idx="566">
                  <c:v>0.44709407665505257</c:v>
                </c:pt>
                <c:pt idx="567">
                  <c:v>0.42588571428571437</c:v>
                </c:pt>
                <c:pt idx="568">
                  <c:v>0.4525950413223141</c:v>
                </c:pt>
                <c:pt idx="569">
                  <c:v>0.44582926829268271</c:v>
                </c:pt>
                <c:pt idx="570">
                  <c:v>0.45540672782874592</c:v>
                </c:pt>
                <c:pt idx="571">
                  <c:v>0.45923750000000013</c:v>
                </c:pt>
                <c:pt idx="572">
                  <c:v>0.45812288135593204</c:v>
                </c:pt>
                <c:pt idx="573">
                  <c:v>0.4578242187499999</c:v>
                </c:pt>
                <c:pt idx="574">
                  <c:v>0.45810434782608683</c:v>
                </c:pt>
                <c:pt idx="575">
                  <c:v>0.46371111111111107</c:v>
                </c:pt>
                <c:pt idx="576">
                  <c:v>0.45368947368421059</c:v>
                </c:pt>
                <c:pt idx="577">
                  <c:v>0.44758387096774216</c:v>
                </c:pt>
                <c:pt idx="578">
                  <c:v>0.45084949832775967</c:v>
                </c:pt>
                <c:pt idx="579">
                  <c:v>0.45997427652733125</c:v>
                </c:pt>
                <c:pt idx="580">
                  <c:v>0.44887709497206707</c:v>
                </c:pt>
                <c:pt idx="581">
                  <c:v>0.46245454545454612</c:v>
                </c:pt>
                <c:pt idx="582">
                  <c:v>0.46192349726775955</c:v>
                </c:pt>
                <c:pt idx="583">
                  <c:v>0.44568888888888891</c:v>
                </c:pt>
                <c:pt idx="584">
                  <c:v>0.46297154471544705</c:v>
                </c:pt>
                <c:pt idx="585">
                  <c:v>0.45317682926829278</c:v>
                </c:pt>
                <c:pt idx="586">
                  <c:v>0.46700253164556926</c:v>
                </c:pt>
                <c:pt idx="587">
                  <c:v>0.47187931034482711</c:v>
                </c:pt>
                <c:pt idx="588">
                  <c:v>0.46054201680672263</c:v>
                </c:pt>
                <c:pt idx="589">
                  <c:v>0.45723493975903645</c:v>
                </c:pt>
                <c:pt idx="590">
                  <c:v>0.48065725806451615</c:v>
                </c:pt>
                <c:pt idx="591">
                  <c:v>0.45922960725075512</c:v>
                </c:pt>
                <c:pt idx="592">
                  <c:v>0.46823584905660398</c:v>
                </c:pt>
                <c:pt idx="593">
                  <c:v>0.46050515463917518</c:v>
                </c:pt>
                <c:pt idx="594">
                  <c:v>0.46105988023952077</c:v>
                </c:pt>
                <c:pt idx="595">
                  <c:v>0.46753584905660406</c:v>
                </c:pt>
                <c:pt idx="596">
                  <c:v>0.46384615384615407</c:v>
                </c:pt>
                <c:pt idx="597">
                  <c:v>0.44247035573122517</c:v>
                </c:pt>
                <c:pt idx="598">
                  <c:v>0.47323636363636368</c:v>
                </c:pt>
                <c:pt idx="599">
                  <c:v>0.46387398373983729</c:v>
                </c:pt>
                <c:pt idx="600">
                  <c:v>0.46647169811320716</c:v>
                </c:pt>
                <c:pt idx="601">
                  <c:v>0.45837237237237205</c:v>
                </c:pt>
                <c:pt idx="602">
                  <c:v>0.45517647058823568</c:v>
                </c:pt>
                <c:pt idx="603">
                  <c:v>0.46275438596491203</c:v>
                </c:pt>
                <c:pt idx="604">
                  <c:v>0.45327007299270072</c:v>
                </c:pt>
                <c:pt idx="605">
                  <c:v>0.46321375921375918</c:v>
                </c:pt>
                <c:pt idx="606">
                  <c:v>0.45463392857142826</c:v>
                </c:pt>
                <c:pt idx="607">
                  <c:v>0.46063736263736238</c:v>
                </c:pt>
                <c:pt idx="608">
                  <c:v>0.45854861111111117</c:v>
                </c:pt>
                <c:pt idx="609">
                  <c:v>0.46445569620253147</c:v>
                </c:pt>
                <c:pt idx="610">
                  <c:v>0.48007894736842094</c:v>
                </c:pt>
                <c:pt idx="611">
                  <c:v>0.44823999999999997</c:v>
                </c:pt>
                <c:pt idx="612">
                  <c:v>0.44716722408026777</c:v>
                </c:pt>
                <c:pt idx="613">
                  <c:v>0.46016666666666672</c:v>
                </c:pt>
                <c:pt idx="614">
                  <c:v>0.46698992443324905</c:v>
                </c:pt>
                <c:pt idx="615">
                  <c:v>0.46273351648351657</c:v>
                </c:pt>
                <c:pt idx="616">
                  <c:v>0.47052049180327843</c:v>
                </c:pt>
                <c:pt idx="617">
                  <c:v>0.46562698412698417</c:v>
                </c:pt>
                <c:pt idx="618">
                  <c:v>0.45268322981366427</c:v>
                </c:pt>
                <c:pt idx="619">
                  <c:v>0.44627196652719647</c:v>
                </c:pt>
                <c:pt idx="620">
                  <c:v>0.46884709480122294</c:v>
                </c:pt>
                <c:pt idx="621">
                  <c:v>0.47108099688473498</c:v>
                </c:pt>
                <c:pt idx="622">
                  <c:v>0.44636333333333311</c:v>
                </c:pt>
                <c:pt idx="623">
                  <c:v>0.45321860465116282</c:v>
                </c:pt>
                <c:pt idx="624">
                  <c:v>0.47324603174603208</c:v>
                </c:pt>
                <c:pt idx="625">
                  <c:v>0.44284341637010666</c:v>
                </c:pt>
                <c:pt idx="626">
                  <c:v>0.45993416927899722</c:v>
                </c:pt>
                <c:pt idx="627">
                  <c:v>0.45650719424460423</c:v>
                </c:pt>
                <c:pt idx="628">
                  <c:v>0.45697885196374588</c:v>
                </c:pt>
                <c:pt idx="629">
                  <c:v>0.462122977346278</c:v>
                </c:pt>
                <c:pt idx="630">
                  <c:v>0.47667521367521365</c:v>
                </c:pt>
                <c:pt idx="631">
                  <c:v>0.46395022624434396</c:v>
                </c:pt>
                <c:pt idx="632">
                  <c:v>0.45665546218487391</c:v>
                </c:pt>
                <c:pt idx="633">
                  <c:v>0.44697832817337441</c:v>
                </c:pt>
                <c:pt idx="634">
                  <c:v>0.46108943089430882</c:v>
                </c:pt>
                <c:pt idx="635">
                  <c:v>0.45432000000000006</c:v>
                </c:pt>
                <c:pt idx="636">
                  <c:v>0.4458622222222221</c:v>
                </c:pt>
                <c:pt idx="637">
                  <c:v>0.46013253012048211</c:v>
                </c:pt>
                <c:pt idx="638">
                  <c:v>0.47198550724637683</c:v>
                </c:pt>
                <c:pt idx="639">
                  <c:v>0.45782065217391332</c:v>
                </c:pt>
                <c:pt idx="640">
                  <c:v>0.46532568807339458</c:v>
                </c:pt>
                <c:pt idx="641">
                  <c:v>0.45107317073170738</c:v>
                </c:pt>
                <c:pt idx="642">
                  <c:v>0.45017703349282301</c:v>
                </c:pt>
                <c:pt idx="643">
                  <c:v>0.4654388185654007</c:v>
                </c:pt>
                <c:pt idx="644">
                  <c:v>0.47144666666666674</c:v>
                </c:pt>
                <c:pt idx="645">
                  <c:v>0.45755944055944037</c:v>
                </c:pt>
                <c:pt idx="646">
                  <c:v>0.44325581395348829</c:v>
                </c:pt>
                <c:pt idx="647">
                  <c:v>0.45513452914798219</c:v>
                </c:pt>
                <c:pt idx="648">
                  <c:v>0.46316143497757878</c:v>
                </c:pt>
                <c:pt idx="649">
                  <c:v>0.45947761194029835</c:v>
                </c:pt>
                <c:pt idx="650">
                  <c:v>0.4595822784810128</c:v>
                </c:pt>
                <c:pt idx="651">
                  <c:v>0.46130232558139567</c:v>
                </c:pt>
                <c:pt idx="652">
                  <c:v>0.45324210526315784</c:v>
                </c:pt>
                <c:pt idx="653">
                  <c:v>0.44919672131147559</c:v>
                </c:pt>
                <c:pt idx="654">
                  <c:v>0.4412163742690059</c:v>
                </c:pt>
                <c:pt idx="655">
                  <c:v>0.44385333333333354</c:v>
                </c:pt>
                <c:pt idx="656">
                  <c:v>0.45728021978021965</c:v>
                </c:pt>
                <c:pt idx="657">
                  <c:v>0.42713461538461533</c:v>
                </c:pt>
                <c:pt idx="658">
                  <c:v>0.44574107142857144</c:v>
                </c:pt>
                <c:pt idx="659">
                  <c:v>0.44689999999999996</c:v>
                </c:pt>
                <c:pt idx="660">
                  <c:v>0.41354639175257768</c:v>
                </c:pt>
                <c:pt idx="661">
                  <c:v>0.42757575757575778</c:v>
                </c:pt>
                <c:pt idx="662">
                  <c:v>0.42249261083743833</c:v>
                </c:pt>
                <c:pt idx="663">
                  <c:v>0.42397196261682241</c:v>
                </c:pt>
                <c:pt idx="664">
                  <c:v>0.43753157894736827</c:v>
                </c:pt>
                <c:pt idx="665">
                  <c:v>0.45358433734939763</c:v>
                </c:pt>
                <c:pt idx="666">
                  <c:v>0.47015789473684233</c:v>
                </c:pt>
                <c:pt idx="667">
                  <c:v>0.44349350649350605</c:v>
                </c:pt>
                <c:pt idx="668">
                  <c:v>0.44401570680628272</c:v>
                </c:pt>
                <c:pt idx="669">
                  <c:v>0.43520100502512549</c:v>
                </c:pt>
                <c:pt idx="670">
                  <c:v>0.45046951219512193</c:v>
                </c:pt>
                <c:pt idx="671">
                  <c:v>0.435642857142857</c:v>
                </c:pt>
                <c:pt idx="672">
                  <c:v>0.44119047619047608</c:v>
                </c:pt>
                <c:pt idx="673">
                  <c:v>0.44553846153846149</c:v>
                </c:pt>
                <c:pt idx="674">
                  <c:v>0.43933082706766913</c:v>
                </c:pt>
                <c:pt idx="675">
                  <c:v>0.43509289617486341</c:v>
                </c:pt>
                <c:pt idx="676">
                  <c:v>0.43981566820276496</c:v>
                </c:pt>
                <c:pt idx="677">
                  <c:v>0.44897278911564642</c:v>
                </c:pt>
                <c:pt idx="678">
                  <c:v>0.44313157894736827</c:v>
                </c:pt>
                <c:pt idx="679">
                  <c:v>0.45033673469387758</c:v>
                </c:pt>
                <c:pt idx="680">
                  <c:v>0.42253846153846153</c:v>
                </c:pt>
                <c:pt idx="681">
                  <c:v>0.43497142857142862</c:v>
                </c:pt>
                <c:pt idx="682">
                  <c:v>0.43713392857142852</c:v>
                </c:pt>
                <c:pt idx="683">
                  <c:v>0.43874008810572668</c:v>
                </c:pt>
                <c:pt idx="684">
                  <c:v>0.42702966101694928</c:v>
                </c:pt>
                <c:pt idx="685">
                  <c:v>0.4445738396624474</c:v>
                </c:pt>
                <c:pt idx="686">
                  <c:v>0.43899512195121959</c:v>
                </c:pt>
                <c:pt idx="687">
                  <c:v>0.45602030456852777</c:v>
                </c:pt>
                <c:pt idx="688">
                  <c:v>0.44180334728033477</c:v>
                </c:pt>
                <c:pt idx="689">
                  <c:v>0.44468604651162802</c:v>
                </c:pt>
                <c:pt idx="690">
                  <c:v>0.45291666666666652</c:v>
                </c:pt>
                <c:pt idx="691">
                  <c:v>0.43725925925925918</c:v>
                </c:pt>
                <c:pt idx="692">
                  <c:v>0.46492024539877325</c:v>
                </c:pt>
                <c:pt idx="693">
                  <c:v>0.48913114754098358</c:v>
                </c:pt>
                <c:pt idx="694">
                  <c:v>0.45894949494949494</c:v>
                </c:pt>
                <c:pt idx="695">
                  <c:v>0.46570370370370401</c:v>
                </c:pt>
                <c:pt idx="696">
                  <c:v>0.44630158730158714</c:v>
                </c:pt>
                <c:pt idx="697">
                  <c:v>0.46113291139240492</c:v>
                </c:pt>
                <c:pt idx="698">
                  <c:v>0.46669749999999977</c:v>
                </c:pt>
                <c:pt idx="699">
                  <c:v>0.46609846153846135</c:v>
                </c:pt>
                <c:pt idx="700">
                  <c:v>0.45543529411764694</c:v>
                </c:pt>
                <c:pt idx="701">
                  <c:v>0.47775555555555543</c:v>
                </c:pt>
                <c:pt idx="702">
                  <c:v>0.4850836820083681</c:v>
                </c:pt>
                <c:pt idx="703">
                  <c:v>0.4585115606936418</c:v>
                </c:pt>
                <c:pt idx="704">
                  <c:v>0.45835990338164262</c:v>
                </c:pt>
                <c:pt idx="705">
                  <c:v>0.46334669811320783</c:v>
                </c:pt>
                <c:pt idx="706">
                  <c:v>0.46290476190476137</c:v>
                </c:pt>
                <c:pt idx="707">
                  <c:v>0.45530819672131145</c:v>
                </c:pt>
                <c:pt idx="708">
                  <c:v>0.46196521739130419</c:v>
                </c:pt>
                <c:pt idx="709">
                  <c:v>0.46013836477987441</c:v>
                </c:pt>
                <c:pt idx="710">
                  <c:v>0.45911718750000002</c:v>
                </c:pt>
                <c:pt idx="711">
                  <c:v>0.47450499999999979</c:v>
                </c:pt>
                <c:pt idx="712">
                  <c:v>0.45122886597938161</c:v>
                </c:pt>
                <c:pt idx="713">
                  <c:v>0.45407259953161594</c:v>
                </c:pt>
                <c:pt idx="714">
                  <c:v>0.47172807017543861</c:v>
                </c:pt>
                <c:pt idx="715">
                  <c:v>0.45790804597701151</c:v>
                </c:pt>
                <c:pt idx="716">
                  <c:v>0.44304620462046201</c:v>
                </c:pt>
                <c:pt idx="717">
                  <c:v>0.45598170731707305</c:v>
                </c:pt>
                <c:pt idx="718">
                  <c:v>0.46164240506329146</c:v>
                </c:pt>
                <c:pt idx="719">
                  <c:v>0.46125974025973993</c:v>
                </c:pt>
                <c:pt idx="720">
                  <c:v>0.47359943977590996</c:v>
                </c:pt>
                <c:pt idx="721">
                  <c:v>0.4902137404580153</c:v>
                </c:pt>
                <c:pt idx="722">
                  <c:v>0.48705820105820097</c:v>
                </c:pt>
                <c:pt idx="723">
                  <c:v>0.45483623693379782</c:v>
                </c:pt>
                <c:pt idx="724">
                  <c:v>0.46778593272171215</c:v>
                </c:pt>
                <c:pt idx="725">
                  <c:v>0.47462540716612334</c:v>
                </c:pt>
                <c:pt idx="726">
                  <c:v>0.46740189125295489</c:v>
                </c:pt>
                <c:pt idx="727">
                  <c:v>0.48275879396984855</c:v>
                </c:pt>
                <c:pt idx="728">
                  <c:v>0.48655172413793113</c:v>
                </c:pt>
                <c:pt idx="729">
                  <c:v>0.47912437810945291</c:v>
                </c:pt>
                <c:pt idx="730">
                  <c:v>0.47127988338192428</c:v>
                </c:pt>
                <c:pt idx="731">
                  <c:v>0.46518367346938788</c:v>
                </c:pt>
                <c:pt idx="732">
                  <c:v>0.47866532258064504</c:v>
                </c:pt>
                <c:pt idx="733">
                  <c:v>0.48705749999999987</c:v>
                </c:pt>
                <c:pt idx="734">
                  <c:v>0.47808333333333297</c:v>
                </c:pt>
                <c:pt idx="735">
                  <c:v>0.46735217391304396</c:v>
                </c:pt>
                <c:pt idx="736">
                  <c:v>0.4815328947368423</c:v>
                </c:pt>
                <c:pt idx="737">
                  <c:v>0.48801777777777761</c:v>
                </c:pt>
                <c:pt idx="738">
                  <c:v>0.46467713004484335</c:v>
                </c:pt>
                <c:pt idx="739">
                  <c:v>0.47737328767123288</c:v>
                </c:pt>
                <c:pt idx="740">
                  <c:v>0.47231764705882345</c:v>
                </c:pt>
                <c:pt idx="741">
                  <c:v>0.4634875444839856</c:v>
                </c:pt>
                <c:pt idx="742">
                  <c:v>0.46411822660098512</c:v>
                </c:pt>
                <c:pt idx="743">
                  <c:v>0.48073170731707321</c:v>
                </c:pt>
                <c:pt idx="744">
                  <c:v>0.45198936170212778</c:v>
                </c:pt>
                <c:pt idx="745">
                  <c:v>0.47086069651741352</c:v>
                </c:pt>
                <c:pt idx="746">
                  <c:v>0.47398765432098755</c:v>
                </c:pt>
                <c:pt idx="747">
                  <c:v>0.47471794871794876</c:v>
                </c:pt>
                <c:pt idx="748">
                  <c:v>0.48679411764705888</c:v>
                </c:pt>
                <c:pt idx="749">
                  <c:v>0.50101538461538475</c:v>
                </c:pt>
                <c:pt idx="750">
                  <c:v>0.48469696969696957</c:v>
                </c:pt>
                <c:pt idx="751">
                  <c:v>0.46043434343434347</c:v>
                </c:pt>
                <c:pt idx="752">
                  <c:v>0.46463432835820906</c:v>
                </c:pt>
                <c:pt idx="753">
                  <c:v>0.48384892086330922</c:v>
                </c:pt>
                <c:pt idx="754">
                  <c:v>0.4727878787878787</c:v>
                </c:pt>
                <c:pt idx="755">
                  <c:v>0.47753459119496855</c:v>
                </c:pt>
                <c:pt idx="756">
                  <c:v>0.45819230769230779</c:v>
                </c:pt>
                <c:pt idx="757">
                  <c:v>0.47282608695652151</c:v>
                </c:pt>
                <c:pt idx="758">
                  <c:v>0.46617857142857172</c:v>
                </c:pt>
                <c:pt idx="759">
                  <c:v>0.47547328244274806</c:v>
                </c:pt>
                <c:pt idx="760">
                  <c:v>0.47037748344370878</c:v>
                </c:pt>
                <c:pt idx="761">
                  <c:v>0.46485211267605653</c:v>
                </c:pt>
                <c:pt idx="762">
                  <c:v>0.4871705426356589</c:v>
                </c:pt>
                <c:pt idx="763">
                  <c:v>0.46250617283950629</c:v>
                </c:pt>
                <c:pt idx="764">
                  <c:v>0.50076000000000009</c:v>
                </c:pt>
                <c:pt idx="765">
                  <c:v>0.45447107438016543</c:v>
                </c:pt>
                <c:pt idx="766">
                  <c:v>0.46357894736842087</c:v>
                </c:pt>
                <c:pt idx="767">
                  <c:v>0.46859509202453981</c:v>
                </c:pt>
                <c:pt idx="768">
                  <c:v>0.46086956521739131</c:v>
                </c:pt>
                <c:pt idx="769">
                  <c:v>0.4502370370370371</c:v>
                </c:pt>
                <c:pt idx="770">
                  <c:v>0.46845535714285702</c:v>
                </c:pt>
                <c:pt idx="771">
                  <c:v>0.46904901960784318</c:v>
                </c:pt>
                <c:pt idx="772">
                  <c:v>0.47037599999999996</c:v>
                </c:pt>
                <c:pt idx="773">
                  <c:v>0.46012727272727272</c:v>
                </c:pt>
                <c:pt idx="774">
                  <c:v>0.45057031249999996</c:v>
                </c:pt>
                <c:pt idx="775">
                  <c:v>0.4667077922077924</c:v>
                </c:pt>
                <c:pt idx="776">
                  <c:v>0.46211111111111092</c:v>
                </c:pt>
                <c:pt idx="777">
                  <c:v>0.4679189189189189</c:v>
                </c:pt>
                <c:pt idx="778">
                  <c:v>0.47317777777777775</c:v>
                </c:pt>
                <c:pt idx="779">
                  <c:v>0.46055199999999991</c:v>
                </c:pt>
                <c:pt idx="780">
                  <c:v>0.47180689655172409</c:v>
                </c:pt>
                <c:pt idx="781">
                  <c:v>0.46373333333333339</c:v>
                </c:pt>
                <c:pt idx="782">
                  <c:v>0.48638333333333328</c:v>
                </c:pt>
                <c:pt idx="783">
                  <c:v>0.48949305555555583</c:v>
                </c:pt>
                <c:pt idx="784">
                  <c:v>0.48248039215686261</c:v>
                </c:pt>
                <c:pt idx="785">
                  <c:v>0.46937373737373728</c:v>
                </c:pt>
                <c:pt idx="786">
                  <c:v>0.47496875</c:v>
                </c:pt>
                <c:pt idx="787">
                  <c:v>0.47040170940170939</c:v>
                </c:pt>
                <c:pt idx="788">
                  <c:v>0.47578980891719747</c:v>
                </c:pt>
                <c:pt idx="789">
                  <c:v>0.47258208955223902</c:v>
                </c:pt>
                <c:pt idx="790">
                  <c:v>0.4674271844660195</c:v>
                </c:pt>
                <c:pt idx="791">
                  <c:v>0.47435164835164839</c:v>
                </c:pt>
                <c:pt idx="792">
                  <c:v>0.48751401869158889</c:v>
                </c:pt>
                <c:pt idx="793">
                  <c:v>0.48574107142857154</c:v>
                </c:pt>
                <c:pt idx="794">
                  <c:v>0.46783870967741908</c:v>
                </c:pt>
                <c:pt idx="795">
                  <c:v>0.48100709219858168</c:v>
                </c:pt>
                <c:pt idx="796">
                  <c:v>0.46568644067796616</c:v>
                </c:pt>
                <c:pt idx="797">
                  <c:v>0.45177981651376153</c:v>
                </c:pt>
                <c:pt idx="798">
                  <c:v>0.47543434343434332</c:v>
                </c:pt>
                <c:pt idx="799">
                  <c:v>0.48077906976744195</c:v>
                </c:pt>
                <c:pt idx="800">
                  <c:v>0.459358024691358</c:v>
                </c:pt>
                <c:pt idx="801">
                  <c:v>0.47867521367521382</c:v>
                </c:pt>
                <c:pt idx="802">
                  <c:v>0.47949659863945582</c:v>
                </c:pt>
                <c:pt idx="803">
                  <c:v>0.46005128205128176</c:v>
                </c:pt>
                <c:pt idx="804">
                  <c:v>0.44668992248061995</c:v>
                </c:pt>
                <c:pt idx="805">
                  <c:v>0.47869879518072289</c:v>
                </c:pt>
                <c:pt idx="806">
                  <c:v>0.46135483870967742</c:v>
                </c:pt>
                <c:pt idx="807">
                  <c:v>0.46051282051282055</c:v>
                </c:pt>
                <c:pt idx="808">
                  <c:v>0.47060139860139844</c:v>
                </c:pt>
                <c:pt idx="809">
                  <c:v>0.46602678571428552</c:v>
                </c:pt>
                <c:pt idx="810">
                  <c:v>0.46908510638297868</c:v>
                </c:pt>
                <c:pt idx="811">
                  <c:v>0.4872244897959182</c:v>
                </c:pt>
                <c:pt idx="812">
                  <c:v>0.48309900990099003</c:v>
                </c:pt>
                <c:pt idx="813">
                  <c:v>0.46007070707070696</c:v>
                </c:pt>
                <c:pt idx="814">
                  <c:v>0.449293103448276</c:v>
                </c:pt>
                <c:pt idx="815">
                  <c:v>0.45020689655172419</c:v>
                </c:pt>
                <c:pt idx="816">
                  <c:v>0.4513921568627452</c:v>
                </c:pt>
                <c:pt idx="817">
                  <c:v>0.45142753623188386</c:v>
                </c:pt>
                <c:pt idx="818">
                  <c:v>0.43728571428571428</c:v>
                </c:pt>
                <c:pt idx="819">
                  <c:v>0.34</c:v>
                </c:pt>
                <c:pt idx="820">
                  <c:v>0.45350000000000001</c:v>
                </c:pt>
                <c:pt idx="821">
                  <c:v>0.4857837837837839</c:v>
                </c:pt>
                <c:pt idx="822">
                  <c:v>0.47835000000000011</c:v>
                </c:pt>
                <c:pt idx="823">
                  <c:v>0.46291666666666653</c:v>
                </c:pt>
                <c:pt idx="824">
                  <c:v>0.46734782608695641</c:v>
                </c:pt>
                <c:pt idx="825">
                  <c:v>0.48159770114942541</c:v>
                </c:pt>
                <c:pt idx="826">
                  <c:v>0.49960344827586212</c:v>
                </c:pt>
                <c:pt idx="827">
                  <c:v>0.46672972972972976</c:v>
                </c:pt>
                <c:pt idx="828">
                  <c:v>0.47319801980198012</c:v>
                </c:pt>
                <c:pt idx="829">
                  <c:v>0.47259420289855053</c:v>
                </c:pt>
                <c:pt idx="830">
                  <c:v>0.4640869565217392</c:v>
                </c:pt>
                <c:pt idx="831">
                  <c:v>0.48592499999999994</c:v>
                </c:pt>
                <c:pt idx="832">
                  <c:v>0.46388333333333331</c:v>
                </c:pt>
                <c:pt idx="833">
                  <c:v>0.49515789473684219</c:v>
                </c:pt>
                <c:pt idx="834">
                  <c:v>0.45394117647058835</c:v>
                </c:pt>
                <c:pt idx="835">
                  <c:v>0.47153030303030308</c:v>
                </c:pt>
                <c:pt idx="836">
                  <c:v>0.48092207792207808</c:v>
                </c:pt>
                <c:pt idx="837">
                  <c:v>0.4690886075949367</c:v>
                </c:pt>
                <c:pt idx="838">
                  <c:v>0.45600000000000007</c:v>
                </c:pt>
                <c:pt idx="839">
                  <c:v>0.4996714285714286</c:v>
                </c:pt>
                <c:pt idx="840">
                  <c:v>0.49286363636363645</c:v>
                </c:pt>
                <c:pt idx="841">
                  <c:v>0.44197674418604654</c:v>
                </c:pt>
                <c:pt idx="842">
                  <c:v>0.45785000000000015</c:v>
                </c:pt>
                <c:pt idx="843">
                  <c:v>0.46328846153846148</c:v>
                </c:pt>
                <c:pt idx="844">
                  <c:v>0.4584545454545455</c:v>
                </c:pt>
                <c:pt idx="845">
                  <c:v>0.47078571428571447</c:v>
                </c:pt>
                <c:pt idx="846">
                  <c:v>0.46864814814814815</c:v>
                </c:pt>
                <c:pt idx="847">
                  <c:v>0.48496296296296293</c:v>
                </c:pt>
                <c:pt idx="848">
                  <c:v>0.46682352941176469</c:v>
                </c:pt>
                <c:pt idx="849">
                  <c:v>0.48260937500000001</c:v>
                </c:pt>
                <c:pt idx="850">
                  <c:v>0.45858490566037741</c:v>
                </c:pt>
              </c:numCache>
            </c:numRef>
          </c:xVal>
          <c:yVal>
            <c:numRef>
              <c:f>[2]Sheet1!$D$858:$D$1708</c:f>
              <c:numCache>
                <c:formatCode>General</c:formatCode>
                <c:ptCount val="851"/>
                <c:pt idx="0">
                  <c:v>17.66419943399865</c:v>
                </c:pt>
                <c:pt idx="1">
                  <c:v>16.784271721882622</c:v>
                </c:pt>
                <c:pt idx="2">
                  <c:v>15.809323320958503</c:v>
                </c:pt>
                <c:pt idx="3">
                  <c:v>17.618952575893793</c:v>
                </c:pt>
                <c:pt idx="4">
                  <c:v>7.5247075907971634</c:v>
                </c:pt>
                <c:pt idx="5">
                  <c:v>17.670133940638525</c:v>
                </c:pt>
                <c:pt idx="6">
                  <c:v>7.2652654327369861</c:v>
                </c:pt>
                <c:pt idx="7">
                  <c:v>10.516200195942378</c:v>
                </c:pt>
                <c:pt idx="8">
                  <c:v>16.921360135910586</c:v>
                </c:pt>
                <c:pt idx="9">
                  <c:v>7.7061075639818952</c:v>
                </c:pt>
                <c:pt idx="10">
                  <c:v>8.0977436164524867</c:v>
                </c:pt>
                <c:pt idx="11">
                  <c:v>15.498337101661916</c:v>
                </c:pt>
                <c:pt idx="12">
                  <c:v>6.9676426151849364</c:v>
                </c:pt>
                <c:pt idx="13">
                  <c:v>17.261244081973572</c:v>
                </c:pt>
                <c:pt idx="14">
                  <c:v>13.086403252304931</c:v>
                </c:pt>
                <c:pt idx="15">
                  <c:v>0.74981949511317303</c:v>
                </c:pt>
                <c:pt idx="16">
                  <c:v>9.6501701254619299</c:v>
                </c:pt>
                <c:pt idx="17">
                  <c:v>15.694049449667039</c:v>
                </c:pt>
                <c:pt idx="18">
                  <c:v>3.5093933631341576</c:v>
                </c:pt>
                <c:pt idx="19">
                  <c:v>17.603617603341689</c:v>
                </c:pt>
                <c:pt idx="20">
                  <c:v>16.250092368701495</c:v>
                </c:pt>
                <c:pt idx="21">
                  <c:v>15.463843415398349</c:v>
                </c:pt>
                <c:pt idx="22">
                  <c:v>15.88763866151421</c:v>
                </c:pt>
                <c:pt idx="23">
                  <c:v>17.550947049297523</c:v>
                </c:pt>
                <c:pt idx="24">
                  <c:v>17.579809847174971</c:v>
                </c:pt>
                <c:pt idx="25">
                  <c:v>4.1276361323175195</c:v>
                </c:pt>
                <c:pt idx="26">
                  <c:v>11.832712632959868</c:v>
                </c:pt>
                <c:pt idx="27">
                  <c:v>14.573033817951297</c:v>
                </c:pt>
                <c:pt idx="28">
                  <c:v>7.1654369861223213</c:v>
                </c:pt>
                <c:pt idx="29">
                  <c:v>17.286148301258358</c:v>
                </c:pt>
                <c:pt idx="30">
                  <c:v>13.149374130712205</c:v>
                </c:pt>
                <c:pt idx="31">
                  <c:v>17.490304981376376</c:v>
                </c:pt>
                <c:pt idx="32">
                  <c:v>15.637254703296225</c:v>
                </c:pt>
                <c:pt idx="33">
                  <c:v>15.186054068234768</c:v>
                </c:pt>
                <c:pt idx="34">
                  <c:v>16.835716699216775</c:v>
                </c:pt>
                <c:pt idx="35">
                  <c:v>17.365393292137863</c:v>
                </c:pt>
                <c:pt idx="36">
                  <c:v>12.948363653573054</c:v>
                </c:pt>
                <c:pt idx="37">
                  <c:v>15.792170403565935</c:v>
                </c:pt>
                <c:pt idx="38">
                  <c:v>17.666518118559065</c:v>
                </c:pt>
                <c:pt idx="39">
                  <c:v>17.488461195172562</c:v>
                </c:pt>
                <c:pt idx="40">
                  <c:v>14.225286836977023</c:v>
                </c:pt>
                <c:pt idx="41">
                  <c:v>16.515649658807192</c:v>
                </c:pt>
                <c:pt idx="42">
                  <c:v>14.170451003572058</c:v>
                </c:pt>
                <c:pt idx="43">
                  <c:v>9.2318249853276324</c:v>
                </c:pt>
                <c:pt idx="44">
                  <c:v>12.483147034910502</c:v>
                </c:pt>
                <c:pt idx="45">
                  <c:v>8.5972665506397181</c:v>
                </c:pt>
                <c:pt idx="46">
                  <c:v>13.718908930409448</c:v>
                </c:pt>
                <c:pt idx="47">
                  <c:v>4.7441766195223076</c:v>
                </c:pt>
                <c:pt idx="48">
                  <c:v>14.341301560151923</c:v>
                </c:pt>
                <c:pt idx="49">
                  <c:v>7.7512886510048773</c:v>
                </c:pt>
                <c:pt idx="50">
                  <c:v>10.875768664618395</c:v>
                </c:pt>
                <c:pt idx="51">
                  <c:v>7.3842600612313669</c:v>
                </c:pt>
                <c:pt idx="52">
                  <c:v>11.867588210148712</c:v>
                </c:pt>
                <c:pt idx="53">
                  <c:v>12.194843939245299</c:v>
                </c:pt>
                <c:pt idx="54">
                  <c:v>11.134514681198235</c:v>
                </c:pt>
                <c:pt idx="55">
                  <c:v>11.728024888971532</c:v>
                </c:pt>
                <c:pt idx="56">
                  <c:v>9.9939502444229387</c:v>
                </c:pt>
                <c:pt idx="57">
                  <c:v>14.191274744685774</c:v>
                </c:pt>
                <c:pt idx="58">
                  <c:v>12.719620614277082</c:v>
                </c:pt>
                <c:pt idx="59">
                  <c:v>12.073555954141403</c:v>
                </c:pt>
                <c:pt idx="60">
                  <c:v>14.555448984213452</c:v>
                </c:pt>
                <c:pt idx="61">
                  <c:v>13.018788626498749</c:v>
                </c:pt>
                <c:pt idx="62">
                  <c:v>11.884506331751275</c:v>
                </c:pt>
                <c:pt idx="63">
                  <c:v>10.89017232159385</c:v>
                </c:pt>
                <c:pt idx="64">
                  <c:v>9.2751297594590572</c:v>
                </c:pt>
                <c:pt idx="65">
                  <c:v>7.5064983945740833</c:v>
                </c:pt>
                <c:pt idx="66">
                  <c:v>11.999788840311798</c:v>
                </c:pt>
                <c:pt idx="67">
                  <c:v>9.5935121207464125</c:v>
                </c:pt>
                <c:pt idx="68">
                  <c:v>9.3112884724367735</c:v>
                </c:pt>
                <c:pt idx="69">
                  <c:v>12.78122904644982</c:v>
                </c:pt>
                <c:pt idx="70">
                  <c:v>13.032830410350492</c:v>
                </c:pt>
                <c:pt idx="71">
                  <c:v>10.247394237730242</c:v>
                </c:pt>
                <c:pt idx="72">
                  <c:v>12.579389426326802</c:v>
                </c:pt>
                <c:pt idx="73">
                  <c:v>11.798364916250534</c:v>
                </c:pt>
                <c:pt idx="74">
                  <c:v>13.142785368242194</c:v>
                </c:pt>
                <c:pt idx="75">
                  <c:v>11.829751977610101</c:v>
                </c:pt>
                <c:pt idx="76">
                  <c:v>14.618239585624774</c:v>
                </c:pt>
                <c:pt idx="77">
                  <c:v>9.8060705729540221</c:v>
                </c:pt>
                <c:pt idx="78">
                  <c:v>13.036251482367884</c:v>
                </c:pt>
                <c:pt idx="79">
                  <c:v>7.7942989203152528</c:v>
                </c:pt>
                <c:pt idx="80">
                  <c:v>9.2706521436087037</c:v>
                </c:pt>
                <c:pt idx="81">
                  <c:v>8.2555880436054068</c:v>
                </c:pt>
                <c:pt idx="82">
                  <c:v>10.415806770883931</c:v>
                </c:pt>
                <c:pt idx="83">
                  <c:v>12.343702915147322</c:v>
                </c:pt>
                <c:pt idx="84">
                  <c:v>6.4233094012532508</c:v>
                </c:pt>
                <c:pt idx="85">
                  <c:v>13.851596883307222</c:v>
                </c:pt>
                <c:pt idx="86">
                  <c:v>13.44064010826375</c:v>
                </c:pt>
                <c:pt idx="87">
                  <c:v>9.6289484811105321</c:v>
                </c:pt>
                <c:pt idx="88">
                  <c:v>12.272208589021545</c:v>
                </c:pt>
                <c:pt idx="89">
                  <c:v>10.879159922287148</c:v>
                </c:pt>
                <c:pt idx="90">
                  <c:v>10.059206953682978</c:v>
                </c:pt>
                <c:pt idx="91">
                  <c:v>13.157802981980545</c:v>
                </c:pt>
                <c:pt idx="92">
                  <c:v>12.100449000561992</c:v>
                </c:pt>
                <c:pt idx="93">
                  <c:v>9.6203514219948314</c:v>
                </c:pt>
                <c:pt idx="94">
                  <c:v>8.5093550918841743</c:v>
                </c:pt>
                <c:pt idx="95">
                  <c:v>8.0635572737864987</c:v>
                </c:pt>
                <c:pt idx="96">
                  <c:v>8.7723438486150283</c:v>
                </c:pt>
                <c:pt idx="97">
                  <c:v>9.2598271513976957</c:v>
                </c:pt>
                <c:pt idx="98">
                  <c:v>13.821927159422922</c:v>
                </c:pt>
                <c:pt idx="99">
                  <c:v>17.461632152129383</c:v>
                </c:pt>
                <c:pt idx="100">
                  <c:v>13.467902098859458</c:v>
                </c:pt>
                <c:pt idx="101">
                  <c:v>12.516662346216982</c:v>
                </c:pt>
                <c:pt idx="102">
                  <c:v>5.9338237180599167</c:v>
                </c:pt>
                <c:pt idx="103">
                  <c:v>10.054927306045926</c:v>
                </c:pt>
                <c:pt idx="104">
                  <c:v>16.635354616848417</c:v>
                </c:pt>
                <c:pt idx="105">
                  <c:v>12.99486892883681</c:v>
                </c:pt>
                <c:pt idx="106">
                  <c:v>8.4217390142635473</c:v>
                </c:pt>
                <c:pt idx="107">
                  <c:v>14.954791626772238</c:v>
                </c:pt>
                <c:pt idx="108">
                  <c:v>8.7864262095337171</c:v>
                </c:pt>
                <c:pt idx="109">
                  <c:v>11.285231536208764</c:v>
                </c:pt>
                <c:pt idx="110">
                  <c:v>9.7709248246406091</c:v>
                </c:pt>
                <c:pt idx="111">
                  <c:v>13.602173727908959</c:v>
                </c:pt>
                <c:pt idx="112">
                  <c:v>13.80913180722642</c:v>
                </c:pt>
                <c:pt idx="113">
                  <c:v>12.692080656141972</c:v>
                </c:pt>
                <c:pt idx="114">
                  <c:v>3.1658370256309332</c:v>
                </c:pt>
                <c:pt idx="115">
                  <c:v>14.190981538208836</c:v>
                </c:pt>
                <c:pt idx="116">
                  <c:v>13.988724415665931</c:v>
                </c:pt>
                <c:pt idx="117">
                  <c:v>14.93862747490145</c:v>
                </c:pt>
                <c:pt idx="118">
                  <c:v>17.43946630501225</c:v>
                </c:pt>
                <c:pt idx="119">
                  <c:v>9.3336627241546246</c:v>
                </c:pt>
                <c:pt idx="120">
                  <c:v>15.965709374112684</c:v>
                </c:pt>
                <c:pt idx="121">
                  <c:v>13.168253656199173</c:v>
                </c:pt>
                <c:pt idx="122">
                  <c:v>12.603147247233567</c:v>
                </c:pt>
                <c:pt idx="123">
                  <c:v>11.964885742128857</c:v>
                </c:pt>
                <c:pt idx="124">
                  <c:v>14.613331667404152</c:v>
                </c:pt>
                <c:pt idx="125">
                  <c:v>13.150646624541341</c:v>
                </c:pt>
                <c:pt idx="126">
                  <c:v>17.363816667453769</c:v>
                </c:pt>
                <c:pt idx="127">
                  <c:v>17.228371131280571</c:v>
                </c:pt>
                <c:pt idx="128">
                  <c:v>17.607871345621721</c:v>
                </c:pt>
                <c:pt idx="129">
                  <c:v>10.433659961825606</c:v>
                </c:pt>
                <c:pt idx="130">
                  <c:v>10.420369098802158</c:v>
                </c:pt>
                <c:pt idx="131">
                  <c:v>7.8571645726752761</c:v>
                </c:pt>
                <c:pt idx="132">
                  <c:v>13.515339527563114</c:v>
                </c:pt>
                <c:pt idx="133">
                  <c:v>8.2698002962871211</c:v>
                </c:pt>
                <c:pt idx="134">
                  <c:v>13.075821975677465</c:v>
                </c:pt>
                <c:pt idx="135">
                  <c:v>12.204482405812724</c:v>
                </c:pt>
                <c:pt idx="136">
                  <c:v>10.474926496399284</c:v>
                </c:pt>
                <c:pt idx="137">
                  <c:v>7.6420207905010598</c:v>
                </c:pt>
                <c:pt idx="138">
                  <c:v>10.078256577743034</c:v>
                </c:pt>
                <c:pt idx="139">
                  <c:v>6.645237500268764</c:v>
                </c:pt>
                <c:pt idx="140">
                  <c:v>14.963643261435388</c:v>
                </c:pt>
                <c:pt idx="141">
                  <c:v>16.122305567514918</c:v>
                </c:pt>
                <c:pt idx="142">
                  <c:v>9.4742014562760097</c:v>
                </c:pt>
                <c:pt idx="143">
                  <c:v>9.2271467205277151</c:v>
                </c:pt>
                <c:pt idx="144">
                  <c:v>11.264693509907509</c:v>
                </c:pt>
                <c:pt idx="145">
                  <c:v>9.5090372787739188</c:v>
                </c:pt>
                <c:pt idx="146">
                  <c:v>14.121523038766234</c:v>
                </c:pt>
                <c:pt idx="147">
                  <c:v>8.8429203879406924</c:v>
                </c:pt>
                <c:pt idx="148">
                  <c:v>17.082024301216475</c:v>
                </c:pt>
                <c:pt idx="149">
                  <c:v>13.601375128714484</c:v>
                </c:pt>
                <c:pt idx="150">
                  <c:v>13.869449006079153</c:v>
                </c:pt>
                <c:pt idx="151">
                  <c:v>9.4398428988343852</c:v>
                </c:pt>
                <c:pt idx="152">
                  <c:v>14.718392982867966</c:v>
                </c:pt>
                <c:pt idx="153">
                  <c:v>9.3258248708118749</c:v>
                </c:pt>
                <c:pt idx="154">
                  <c:v>15.518641330807721</c:v>
                </c:pt>
                <c:pt idx="155">
                  <c:v>15.290218252722797</c:v>
                </c:pt>
                <c:pt idx="156">
                  <c:v>10.572830051422509</c:v>
                </c:pt>
                <c:pt idx="157">
                  <c:v>17.65470751800726</c:v>
                </c:pt>
                <c:pt idx="158">
                  <c:v>17.447566465802815</c:v>
                </c:pt>
                <c:pt idx="159">
                  <c:v>11.439900750801321</c:v>
                </c:pt>
                <c:pt idx="160">
                  <c:v>14.353691913293446</c:v>
                </c:pt>
                <c:pt idx="161">
                  <c:v>17.360798879509169</c:v>
                </c:pt>
                <c:pt idx="162">
                  <c:v>17.666863607885521</c:v>
                </c:pt>
                <c:pt idx="163">
                  <c:v>11.613390766058226</c:v>
                </c:pt>
                <c:pt idx="164">
                  <c:v>9.669335947521116</c:v>
                </c:pt>
                <c:pt idx="165">
                  <c:v>11.740818310241469</c:v>
                </c:pt>
                <c:pt idx="166">
                  <c:v>15.566304101805427</c:v>
                </c:pt>
                <c:pt idx="167">
                  <c:v>14.966957050566048</c:v>
                </c:pt>
                <c:pt idx="168">
                  <c:v>17.62417036504737</c:v>
                </c:pt>
                <c:pt idx="169">
                  <c:v>17.500004858341558</c:v>
                </c:pt>
                <c:pt idx="170">
                  <c:v>11.003458406665477</c:v>
                </c:pt>
                <c:pt idx="171">
                  <c:v>11.725615067636607</c:v>
                </c:pt>
                <c:pt idx="172">
                  <c:v>13.429880569896003</c:v>
                </c:pt>
                <c:pt idx="173">
                  <c:v>17.41614334856137</c:v>
                </c:pt>
                <c:pt idx="174">
                  <c:v>11.270943742946352</c:v>
                </c:pt>
                <c:pt idx="175">
                  <c:v>15.552120513714895</c:v>
                </c:pt>
                <c:pt idx="176">
                  <c:v>15.716752956995805</c:v>
                </c:pt>
                <c:pt idx="177">
                  <c:v>11.872419615142409</c:v>
                </c:pt>
                <c:pt idx="178">
                  <c:v>16.833976705325629</c:v>
                </c:pt>
                <c:pt idx="179">
                  <c:v>13.946898331175046</c:v>
                </c:pt>
                <c:pt idx="180">
                  <c:v>16.881207541675661</c:v>
                </c:pt>
                <c:pt idx="181">
                  <c:v>13.438486610908393</c:v>
                </c:pt>
                <c:pt idx="182">
                  <c:v>16.219889277354884</c:v>
                </c:pt>
                <c:pt idx="183">
                  <c:v>8.8062624097330175</c:v>
                </c:pt>
                <c:pt idx="184">
                  <c:v>12.581235380785078</c:v>
                </c:pt>
                <c:pt idx="185">
                  <c:v>10.751251869319725</c:v>
                </c:pt>
                <c:pt idx="186">
                  <c:v>14.343581277006868</c:v>
                </c:pt>
                <c:pt idx="187">
                  <c:v>10.938237253062985</c:v>
                </c:pt>
                <c:pt idx="188">
                  <c:v>11.961114216078267</c:v>
                </c:pt>
                <c:pt idx="189">
                  <c:v>15.564254582914247</c:v>
                </c:pt>
                <c:pt idx="190">
                  <c:v>16.723642462151648</c:v>
                </c:pt>
                <c:pt idx="191">
                  <c:v>13.367464758876038</c:v>
                </c:pt>
                <c:pt idx="192">
                  <c:v>15.634055082348709</c:v>
                </c:pt>
                <c:pt idx="193">
                  <c:v>13.842602542563277</c:v>
                </c:pt>
                <c:pt idx="194">
                  <c:v>12.125859621494397</c:v>
                </c:pt>
                <c:pt idx="195">
                  <c:v>16.703326381817583</c:v>
                </c:pt>
                <c:pt idx="196">
                  <c:v>16.319101524156135</c:v>
                </c:pt>
                <c:pt idx="197">
                  <c:v>17.438291896961019</c:v>
                </c:pt>
                <c:pt idx="198">
                  <c:v>15.910113672873438</c:v>
                </c:pt>
                <c:pt idx="199">
                  <c:v>12.193767979206749</c:v>
                </c:pt>
                <c:pt idx="200">
                  <c:v>13.295564282298447</c:v>
                </c:pt>
                <c:pt idx="201">
                  <c:v>12.10120842557834</c:v>
                </c:pt>
                <c:pt idx="202">
                  <c:v>12.56696344879866</c:v>
                </c:pt>
                <c:pt idx="203">
                  <c:v>8.414231961170394</c:v>
                </c:pt>
                <c:pt idx="204">
                  <c:v>14.051576498688679</c:v>
                </c:pt>
                <c:pt idx="205">
                  <c:v>6.6583603256342965</c:v>
                </c:pt>
                <c:pt idx="206">
                  <c:v>14.237461464463728</c:v>
                </c:pt>
                <c:pt idx="207">
                  <c:v>14.47029675810197</c:v>
                </c:pt>
                <c:pt idx="208">
                  <c:v>12.651802659052111</c:v>
                </c:pt>
                <c:pt idx="209">
                  <c:v>11.610974059901713</c:v>
                </c:pt>
                <c:pt idx="210">
                  <c:v>7.4037001830212414</c:v>
                </c:pt>
                <c:pt idx="211">
                  <c:v>17.563381677800141</c:v>
                </c:pt>
                <c:pt idx="212">
                  <c:v>9.9430150000662874</c:v>
                </c:pt>
                <c:pt idx="213">
                  <c:v>14.652521566142092</c:v>
                </c:pt>
                <c:pt idx="214">
                  <c:v>12.421281360772687</c:v>
                </c:pt>
                <c:pt idx="215">
                  <c:v>14.324138618176047</c:v>
                </c:pt>
                <c:pt idx="216">
                  <c:v>9.8478090891004797</c:v>
                </c:pt>
                <c:pt idx="217">
                  <c:v>10.715475812606318</c:v>
                </c:pt>
                <c:pt idx="218">
                  <c:v>16.633210290779903</c:v>
                </c:pt>
                <c:pt idx="219">
                  <c:v>5.9096986015617841</c:v>
                </c:pt>
                <c:pt idx="220">
                  <c:v>15.103133379012958</c:v>
                </c:pt>
                <c:pt idx="221">
                  <c:v>14.220372291768681</c:v>
                </c:pt>
                <c:pt idx="222">
                  <c:v>10.904331321327737</c:v>
                </c:pt>
                <c:pt idx="223">
                  <c:v>7.5811725089915525</c:v>
                </c:pt>
                <c:pt idx="224">
                  <c:v>5.8249643745105102</c:v>
                </c:pt>
                <c:pt idx="225">
                  <c:v>13.322935570131447</c:v>
                </c:pt>
                <c:pt idx="226">
                  <c:v>10.410737644977242</c:v>
                </c:pt>
                <c:pt idx="227">
                  <c:v>15.633568327285344</c:v>
                </c:pt>
                <c:pt idx="228">
                  <c:v>9.7655038850744891</c:v>
                </c:pt>
                <c:pt idx="229">
                  <c:v>15.491033247194943</c:v>
                </c:pt>
                <c:pt idx="230">
                  <c:v>8.744621883005145</c:v>
                </c:pt>
                <c:pt idx="231">
                  <c:v>15.024149740703441</c:v>
                </c:pt>
                <c:pt idx="232">
                  <c:v>8.8614436686646467</c:v>
                </c:pt>
                <c:pt idx="233">
                  <c:v>10.837962656905445</c:v>
                </c:pt>
                <c:pt idx="234">
                  <c:v>11.614308722070323</c:v>
                </c:pt>
                <c:pt idx="235">
                  <c:v>14.522034132864343</c:v>
                </c:pt>
                <c:pt idx="236">
                  <c:v>14.278448298473945</c:v>
                </c:pt>
                <c:pt idx="237">
                  <c:v>12.636746466486537</c:v>
                </c:pt>
                <c:pt idx="238">
                  <c:v>10.375493423189152</c:v>
                </c:pt>
                <c:pt idx="239">
                  <c:v>13.408103833191008</c:v>
                </c:pt>
                <c:pt idx="240">
                  <c:v>12.159704408731942</c:v>
                </c:pt>
                <c:pt idx="241">
                  <c:v>11.228068448771253</c:v>
                </c:pt>
                <c:pt idx="242">
                  <c:v>6.1104657338226271</c:v>
                </c:pt>
                <c:pt idx="243">
                  <c:v>9.2312487012276083</c:v>
                </c:pt>
                <c:pt idx="244">
                  <c:v>17.656029217507058</c:v>
                </c:pt>
                <c:pt idx="245">
                  <c:v>15.62179390313851</c:v>
                </c:pt>
                <c:pt idx="246">
                  <c:v>16.505636782306389</c:v>
                </c:pt>
                <c:pt idx="247">
                  <c:v>17.11353917495892</c:v>
                </c:pt>
                <c:pt idx="248">
                  <c:v>12.683003375083551</c:v>
                </c:pt>
                <c:pt idx="249">
                  <c:v>10.084050888813797</c:v>
                </c:pt>
                <c:pt idx="250">
                  <c:v>9.1672655134629188</c:v>
                </c:pt>
                <c:pt idx="251">
                  <c:v>8.4315222306139894</c:v>
                </c:pt>
                <c:pt idx="252">
                  <c:v>13.906072728626725</c:v>
                </c:pt>
                <c:pt idx="253">
                  <c:v>14.119395800889855</c:v>
                </c:pt>
                <c:pt idx="254">
                  <c:v>12.243036670921901</c:v>
                </c:pt>
                <c:pt idx="255">
                  <c:v>9.4348496883675121</c:v>
                </c:pt>
                <c:pt idx="256">
                  <c:v>7.4097455863918569</c:v>
                </c:pt>
                <c:pt idx="257">
                  <c:v>12.828358561593348</c:v>
                </c:pt>
                <c:pt idx="258">
                  <c:v>7.0982135621436155</c:v>
                </c:pt>
                <c:pt idx="259">
                  <c:v>14.617840432675013</c:v>
                </c:pt>
                <c:pt idx="260">
                  <c:v>14.094287200172683</c:v>
                </c:pt>
                <c:pt idx="261">
                  <c:v>7.1475302786086603</c:v>
                </c:pt>
                <c:pt idx="262">
                  <c:v>6.4030895791970837</c:v>
                </c:pt>
                <c:pt idx="263">
                  <c:v>9.714879532370496</c:v>
                </c:pt>
                <c:pt idx="264">
                  <c:v>7.0091594773227142</c:v>
                </c:pt>
                <c:pt idx="265">
                  <c:v>8.8001496875862024</c:v>
                </c:pt>
                <c:pt idx="266">
                  <c:v>13.753290488319953</c:v>
                </c:pt>
                <c:pt idx="267">
                  <c:v>12.223618742443881</c:v>
                </c:pt>
                <c:pt idx="268">
                  <c:v>8.9855215974593392</c:v>
                </c:pt>
                <c:pt idx="269">
                  <c:v>13.062591736257813</c:v>
                </c:pt>
                <c:pt idx="270">
                  <c:v>9.1536419173568362</c:v>
                </c:pt>
                <c:pt idx="271">
                  <c:v>13.614180562318829</c:v>
                </c:pt>
                <c:pt idx="272">
                  <c:v>12.796568677974381</c:v>
                </c:pt>
                <c:pt idx="273">
                  <c:v>13.363108535741812</c:v>
                </c:pt>
                <c:pt idx="274">
                  <c:v>13.647278694892886</c:v>
                </c:pt>
                <c:pt idx="275">
                  <c:v>9.2710372957560203</c:v>
                </c:pt>
                <c:pt idx="276">
                  <c:v>11.400461246464591</c:v>
                </c:pt>
                <c:pt idx="277">
                  <c:v>13.263118583168032</c:v>
                </c:pt>
                <c:pt idx="278">
                  <c:v>14.479777005183188</c:v>
                </c:pt>
                <c:pt idx="279">
                  <c:v>14.376385511186935</c:v>
                </c:pt>
                <c:pt idx="280">
                  <c:v>12.310233603211305</c:v>
                </c:pt>
                <c:pt idx="281">
                  <c:v>14.494920559714663</c:v>
                </c:pt>
                <c:pt idx="282">
                  <c:v>13.711191230353263</c:v>
                </c:pt>
                <c:pt idx="283">
                  <c:v>11.876382666586034</c:v>
                </c:pt>
                <c:pt idx="284">
                  <c:v>17.487108799963778</c:v>
                </c:pt>
                <c:pt idx="285">
                  <c:v>16.620681294426202</c:v>
                </c:pt>
                <c:pt idx="286">
                  <c:v>17.407152548359747</c:v>
                </c:pt>
                <c:pt idx="287">
                  <c:v>16.191135669806147</c:v>
                </c:pt>
                <c:pt idx="288">
                  <c:v>16.541613130817936</c:v>
                </c:pt>
                <c:pt idx="289">
                  <c:v>17.020783282756803</c:v>
                </c:pt>
                <c:pt idx="290">
                  <c:v>15.791713541222371</c:v>
                </c:pt>
                <c:pt idx="291">
                  <c:v>16.857561886967463</c:v>
                </c:pt>
                <c:pt idx="292">
                  <c:v>16.78208755256502</c:v>
                </c:pt>
                <c:pt idx="293">
                  <c:v>15.276709561991952</c:v>
                </c:pt>
                <c:pt idx="294">
                  <c:v>15.908018480890835</c:v>
                </c:pt>
                <c:pt idx="295">
                  <c:v>15.136173488866239</c:v>
                </c:pt>
                <c:pt idx="296">
                  <c:v>16.866596736699844</c:v>
                </c:pt>
                <c:pt idx="297">
                  <c:v>15.545874616197683</c:v>
                </c:pt>
                <c:pt idx="298">
                  <c:v>14.45817727292547</c:v>
                </c:pt>
                <c:pt idx="299">
                  <c:v>16.701708450287828</c:v>
                </c:pt>
                <c:pt idx="300">
                  <c:v>17.639288640316845</c:v>
                </c:pt>
                <c:pt idx="301">
                  <c:v>17.591865694773499</c:v>
                </c:pt>
                <c:pt idx="302">
                  <c:v>17.411373706435409</c:v>
                </c:pt>
                <c:pt idx="303">
                  <c:v>14.012531934498892</c:v>
                </c:pt>
                <c:pt idx="304">
                  <c:v>16.880843784386002</c:v>
                </c:pt>
                <c:pt idx="305">
                  <c:v>13.795246719582524</c:v>
                </c:pt>
                <c:pt idx="306">
                  <c:v>13.627270888705427</c:v>
                </c:pt>
                <c:pt idx="307">
                  <c:v>15.917181767288707</c:v>
                </c:pt>
                <c:pt idx="308">
                  <c:v>13.722282064659289</c:v>
                </c:pt>
                <c:pt idx="309">
                  <c:v>14.685110178741029</c:v>
                </c:pt>
                <c:pt idx="310">
                  <c:v>16.123290864628405</c:v>
                </c:pt>
                <c:pt idx="311">
                  <c:v>17.00771666346132</c:v>
                </c:pt>
                <c:pt idx="312">
                  <c:v>10.8176143866097</c:v>
                </c:pt>
                <c:pt idx="313">
                  <c:v>15.606721438270515</c:v>
                </c:pt>
                <c:pt idx="314">
                  <c:v>13.74947625163937</c:v>
                </c:pt>
                <c:pt idx="315">
                  <c:v>17.167561805744139</c:v>
                </c:pt>
                <c:pt idx="316">
                  <c:v>17.182499347932936</c:v>
                </c:pt>
                <c:pt idx="317">
                  <c:v>11.843215325618514</c:v>
                </c:pt>
                <c:pt idx="318">
                  <c:v>9.0431227693839489</c:v>
                </c:pt>
                <c:pt idx="319">
                  <c:v>13.936381541249178</c:v>
                </c:pt>
                <c:pt idx="320">
                  <c:v>14.997012065708985</c:v>
                </c:pt>
                <c:pt idx="321">
                  <c:v>15.710236685291125</c:v>
                </c:pt>
                <c:pt idx="322">
                  <c:v>16.118727874055505</c:v>
                </c:pt>
                <c:pt idx="323">
                  <c:v>16.31895688164191</c:v>
                </c:pt>
                <c:pt idx="324">
                  <c:v>16.270876934505662</c:v>
                </c:pt>
                <c:pt idx="325">
                  <c:v>9.1648673598593557</c:v>
                </c:pt>
                <c:pt idx="326">
                  <c:v>6.3991239129013513</c:v>
                </c:pt>
                <c:pt idx="327">
                  <c:v>15.046914973897882</c:v>
                </c:pt>
                <c:pt idx="328">
                  <c:v>5.581941309958788</c:v>
                </c:pt>
                <c:pt idx="329">
                  <c:v>12.738876860027064</c:v>
                </c:pt>
                <c:pt idx="330">
                  <c:v>14.009130999269926</c:v>
                </c:pt>
                <c:pt idx="331">
                  <c:v>17.671532288967757</c:v>
                </c:pt>
                <c:pt idx="332">
                  <c:v>17.534615272236472</c:v>
                </c:pt>
                <c:pt idx="333">
                  <c:v>17.174905726638613</c:v>
                </c:pt>
                <c:pt idx="334">
                  <c:v>17.292246441321751</c:v>
                </c:pt>
                <c:pt idx="335">
                  <c:v>14.938607430715285</c:v>
                </c:pt>
                <c:pt idx="336">
                  <c:v>17.567057520448678</c:v>
                </c:pt>
                <c:pt idx="337">
                  <c:v>15.821313643922267</c:v>
                </c:pt>
                <c:pt idx="338">
                  <c:v>16.097001238547612</c:v>
                </c:pt>
                <c:pt idx="339">
                  <c:v>17.602217894669206</c:v>
                </c:pt>
                <c:pt idx="340">
                  <c:v>17.493040394160225</c:v>
                </c:pt>
                <c:pt idx="341">
                  <c:v>12.964363402816041</c:v>
                </c:pt>
                <c:pt idx="342">
                  <c:v>17.51226769884121</c:v>
                </c:pt>
                <c:pt idx="343">
                  <c:v>17.619518925016141</c:v>
                </c:pt>
                <c:pt idx="344">
                  <c:v>14.955221119236727</c:v>
                </c:pt>
                <c:pt idx="345">
                  <c:v>17.02173651725802</c:v>
                </c:pt>
                <c:pt idx="346">
                  <c:v>14.534944912425495</c:v>
                </c:pt>
                <c:pt idx="347">
                  <c:v>14.575589666267122</c:v>
                </c:pt>
                <c:pt idx="348">
                  <c:v>11.481662738523058</c:v>
                </c:pt>
                <c:pt idx="349">
                  <c:v>12.445589405633237</c:v>
                </c:pt>
                <c:pt idx="350">
                  <c:v>16.071422563078833</c:v>
                </c:pt>
                <c:pt idx="351">
                  <c:v>12.907289678402712</c:v>
                </c:pt>
                <c:pt idx="352">
                  <c:v>12.364041547889853</c:v>
                </c:pt>
                <c:pt idx="353">
                  <c:v>11.342361420990878</c:v>
                </c:pt>
                <c:pt idx="354">
                  <c:v>16.464158961624264</c:v>
                </c:pt>
                <c:pt idx="355">
                  <c:v>16.997003367723554</c:v>
                </c:pt>
                <c:pt idx="356">
                  <c:v>14.80018142361676</c:v>
                </c:pt>
                <c:pt idx="357">
                  <c:v>17.290922996478859</c:v>
                </c:pt>
                <c:pt idx="358">
                  <c:v>17.050707433584375</c:v>
                </c:pt>
                <c:pt idx="359">
                  <c:v>9.2930303651923367</c:v>
                </c:pt>
                <c:pt idx="360">
                  <c:v>14.779747353776171</c:v>
                </c:pt>
                <c:pt idx="361">
                  <c:v>16.796501834723184</c:v>
                </c:pt>
                <c:pt idx="362">
                  <c:v>16.188482675176232</c:v>
                </c:pt>
                <c:pt idx="363">
                  <c:v>15.011011953782068</c:v>
                </c:pt>
                <c:pt idx="364">
                  <c:v>17.241340998075046</c:v>
                </c:pt>
                <c:pt idx="365">
                  <c:v>17.289528666923644</c:v>
                </c:pt>
                <c:pt idx="366">
                  <c:v>15.697683505382738</c:v>
                </c:pt>
                <c:pt idx="367">
                  <c:v>15.720551190690843</c:v>
                </c:pt>
                <c:pt idx="368">
                  <c:v>10.532275597859586</c:v>
                </c:pt>
                <c:pt idx="369">
                  <c:v>13.156922472119577</c:v>
                </c:pt>
                <c:pt idx="370">
                  <c:v>17.627355017201278</c:v>
                </c:pt>
                <c:pt idx="371">
                  <c:v>17.672566471364121</c:v>
                </c:pt>
                <c:pt idx="372">
                  <c:v>17.430799496015023</c:v>
                </c:pt>
                <c:pt idx="373">
                  <c:v>13.013127241863318</c:v>
                </c:pt>
                <c:pt idx="374">
                  <c:v>16.247027782149821</c:v>
                </c:pt>
                <c:pt idx="375">
                  <c:v>12.448415346011407</c:v>
                </c:pt>
                <c:pt idx="376">
                  <c:v>15.199303319005738</c:v>
                </c:pt>
                <c:pt idx="377">
                  <c:v>15.775145168739249</c:v>
                </c:pt>
                <c:pt idx="378">
                  <c:v>15.508076149702989</c:v>
                </c:pt>
                <c:pt idx="379">
                  <c:v>4.6473308466341834</c:v>
                </c:pt>
                <c:pt idx="380">
                  <c:v>7.8521015713751776</c:v>
                </c:pt>
                <c:pt idx="381">
                  <c:v>12.972160966601599</c:v>
                </c:pt>
                <c:pt idx="382">
                  <c:v>11.728883557302073</c:v>
                </c:pt>
                <c:pt idx="383">
                  <c:v>15.807031642392911</c:v>
                </c:pt>
                <c:pt idx="384">
                  <c:v>13.376600287677729</c:v>
                </c:pt>
                <c:pt idx="385">
                  <c:v>3.1499978782376128</c:v>
                </c:pt>
                <c:pt idx="386">
                  <c:v>13.860186834438531</c:v>
                </c:pt>
                <c:pt idx="387">
                  <c:v>12.516921510628643</c:v>
                </c:pt>
                <c:pt idx="388">
                  <c:v>6.5340599930359646</c:v>
                </c:pt>
                <c:pt idx="389">
                  <c:v>11.65447397479225</c:v>
                </c:pt>
                <c:pt idx="390">
                  <c:v>9.6056223043003577</c:v>
                </c:pt>
                <c:pt idx="391">
                  <c:v>6.5640186017120037</c:v>
                </c:pt>
                <c:pt idx="392">
                  <c:v>15.849814842493933</c:v>
                </c:pt>
                <c:pt idx="393">
                  <c:v>15.638088475081652</c:v>
                </c:pt>
                <c:pt idx="394">
                  <c:v>4.9584566573442546</c:v>
                </c:pt>
                <c:pt idx="395">
                  <c:v>6.706402069360613</c:v>
                </c:pt>
                <c:pt idx="396">
                  <c:v>12.025151873769889</c:v>
                </c:pt>
                <c:pt idx="397">
                  <c:v>6.8768211501154148</c:v>
                </c:pt>
                <c:pt idx="398">
                  <c:v>4.5150775707983772</c:v>
                </c:pt>
                <c:pt idx="399">
                  <c:v>14.563768856168549</c:v>
                </c:pt>
                <c:pt idx="400">
                  <c:v>14.421641690556466</c:v>
                </c:pt>
                <c:pt idx="401">
                  <c:v>12.983373106173527</c:v>
                </c:pt>
                <c:pt idx="402">
                  <c:v>11.81638392571222</c:v>
                </c:pt>
                <c:pt idx="403">
                  <c:v>10.306702405445941</c:v>
                </c:pt>
                <c:pt idx="404">
                  <c:v>6.9926476042404708</c:v>
                </c:pt>
                <c:pt idx="405">
                  <c:v>9.0739701008087934</c:v>
                </c:pt>
                <c:pt idx="406">
                  <c:v>10.292707860868274</c:v>
                </c:pt>
                <c:pt idx="407">
                  <c:v>7.7815404218045972</c:v>
                </c:pt>
                <c:pt idx="408">
                  <c:v>10.114673551968005</c:v>
                </c:pt>
                <c:pt idx="409">
                  <c:v>7.9811800408242011</c:v>
                </c:pt>
                <c:pt idx="410">
                  <c:v>13.469355134245296</c:v>
                </c:pt>
                <c:pt idx="411">
                  <c:v>11.245944903775337</c:v>
                </c:pt>
                <c:pt idx="412">
                  <c:v>12.061590769317732</c:v>
                </c:pt>
                <c:pt idx="413">
                  <c:v>12.080899331047412</c:v>
                </c:pt>
                <c:pt idx="414">
                  <c:v>15.49488671340562</c:v>
                </c:pt>
                <c:pt idx="415">
                  <c:v>14.858543445645841</c:v>
                </c:pt>
                <c:pt idx="416">
                  <c:v>16.171540381286778</c:v>
                </c:pt>
                <c:pt idx="417">
                  <c:v>15.496204388668035</c:v>
                </c:pt>
                <c:pt idx="418">
                  <c:v>17.463181697089691</c:v>
                </c:pt>
                <c:pt idx="419">
                  <c:v>17.572098801476457</c:v>
                </c:pt>
                <c:pt idx="420">
                  <c:v>17.672596177018136</c:v>
                </c:pt>
                <c:pt idx="421">
                  <c:v>17.388107363042053</c:v>
                </c:pt>
                <c:pt idx="422">
                  <c:v>17.405278381264647</c:v>
                </c:pt>
                <c:pt idx="423">
                  <c:v>13.979829930010895</c:v>
                </c:pt>
                <c:pt idx="424">
                  <c:v>16.638038801166793</c:v>
                </c:pt>
                <c:pt idx="425">
                  <c:v>17.557205139206985</c:v>
                </c:pt>
                <c:pt idx="426">
                  <c:v>17.41251940116333</c:v>
                </c:pt>
                <c:pt idx="427">
                  <c:v>14.705154287472091</c:v>
                </c:pt>
                <c:pt idx="428">
                  <c:v>17.595964084053403</c:v>
                </c:pt>
                <c:pt idx="429">
                  <c:v>17.555074658056707</c:v>
                </c:pt>
                <c:pt idx="430">
                  <c:v>16.979708750330438</c:v>
                </c:pt>
                <c:pt idx="431">
                  <c:v>17.611308853600196</c:v>
                </c:pt>
                <c:pt idx="432">
                  <c:v>17.294715694007628</c:v>
                </c:pt>
                <c:pt idx="433">
                  <c:v>17.393873162945166</c:v>
                </c:pt>
                <c:pt idx="434">
                  <c:v>17.480837444474705</c:v>
                </c:pt>
                <c:pt idx="435">
                  <c:v>17.539429517045939</c:v>
                </c:pt>
                <c:pt idx="436">
                  <c:v>17.196298068862262</c:v>
                </c:pt>
                <c:pt idx="437">
                  <c:v>17.07219227570987</c:v>
                </c:pt>
                <c:pt idx="438">
                  <c:v>17.670165326724852</c:v>
                </c:pt>
                <c:pt idx="439">
                  <c:v>13.978311187694704</c:v>
                </c:pt>
                <c:pt idx="440">
                  <c:v>17.529583764130379</c:v>
                </c:pt>
                <c:pt idx="441">
                  <c:v>13.513636001346791</c:v>
                </c:pt>
                <c:pt idx="442">
                  <c:v>10.46190009796252</c:v>
                </c:pt>
                <c:pt idx="443">
                  <c:v>17.215321073334557</c:v>
                </c:pt>
                <c:pt idx="444">
                  <c:v>17.592401538170527</c:v>
                </c:pt>
                <c:pt idx="445">
                  <c:v>17.672832704826611</c:v>
                </c:pt>
                <c:pt idx="446">
                  <c:v>17.573915740171824</c:v>
                </c:pt>
                <c:pt idx="447">
                  <c:v>12.632237109657668</c:v>
                </c:pt>
                <c:pt idx="448">
                  <c:v>14.35587861194664</c:v>
                </c:pt>
                <c:pt idx="449">
                  <c:v>6.3817292328333037</c:v>
                </c:pt>
                <c:pt idx="450">
                  <c:v>17.659060762038127</c:v>
                </c:pt>
                <c:pt idx="451">
                  <c:v>16.999989816252267</c:v>
                </c:pt>
                <c:pt idx="452">
                  <c:v>16.66328978990909</c:v>
                </c:pt>
                <c:pt idx="453">
                  <c:v>17.553774936099465</c:v>
                </c:pt>
                <c:pt idx="454">
                  <c:v>17.226513163206516</c:v>
                </c:pt>
                <c:pt idx="455">
                  <c:v>16.309075182166314</c:v>
                </c:pt>
                <c:pt idx="456">
                  <c:v>17.038268325747989</c:v>
                </c:pt>
                <c:pt idx="457">
                  <c:v>17.539815959320897</c:v>
                </c:pt>
                <c:pt idx="458">
                  <c:v>16.302067286109097</c:v>
                </c:pt>
                <c:pt idx="459">
                  <c:v>14.198689714096648</c:v>
                </c:pt>
                <c:pt idx="460">
                  <c:v>14.416488891582532</c:v>
                </c:pt>
                <c:pt idx="461">
                  <c:v>16.925590121824445</c:v>
                </c:pt>
                <c:pt idx="462">
                  <c:v>16.770117982533201</c:v>
                </c:pt>
                <c:pt idx="463">
                  <c:v>16.737264705532375</c:v>
                </c:pt>
                <c:pt idx="464">
                  <c:v>16.131159818489799</c:v>
                </c:pt>
                <c:pt idx="465">
                  <c:v>16.087297006444416</c:v>
                </c:pt>
                <c:pt idx="466">
                  <c:v>12.707237886041323</c:v>
                </c:pt>
                <c:pt idx="467">
                  <c:v>17.663764449354964</c:v>
                </c:pt>
                <c:pt idx="468">
                  <c:v>13.802183702317857</c:v>
                </c:pt>
                <c:pt idx="469">
                  <c:v>17.515016629083767</c:v>
                </c:pt>
                <c:pt idx="470">
                  <c:v>13.976065319067246</c:v>
                </c:pt>
                <c:pt idx="471">
                  <c:v>4.2917872610625496</c:v>
                </c:pt>
                <c:pt idx="472">
                  <c:v>7.1103902100478509</c:v>
                </c:pt>
                <c:pt idx="473">
                  <c:v>10.983377886895239</c:v>
                </c:pt>
                <c:pt idx="474">
                  <c:v>7.0916515720943432</c:v>
                </c:pt>
                <c:pt idx="475">
                  <c:v>13.521606179115393</c:v>
                </c:pt>
                <c:pt idx="476">
                  <c:v>11.181554359358822</c:v>
                </c:pt>
                <c:pt idx="477">
                  <c:v>15.423565138779367</c:v>
                </c:pt>
                <c:pt idx="478">
                  <c:v>17.524135924430439</c:v>
                </c:pt>
                <c:pt idx="479">
                  <c:v>8.4694628958184488</c:v>
                </c:pt>
                <c:pt idx="480">
                  <c:v>16.87211386705469</c:v>
                </c:pt>
                <c:pt idx="481">
                  <c:v>16.450271279857454</c:v>
                </c:pt>
                <c:pt idx="482">
                  <c:v>17.607443426971944</c:v>
                </c:pt>
                <c:pt idx="483">
                  <c:v>9.9761353542165949</c:v>
                </c:pt>
                <c:pt idx="484">
                  <c:v>7.0459608582325393</c:v>
                </c:pt>
                <c:pt idx="485">
                  <c:v>10.266113075854845</c:v>
                </c:pt>
                <c:pt idx="486">
                  <c:v>8.6410468597620369</c:v>
                </c:pt>
                <c:pt idx="487">
                  <c:v>15.023477740341729</c:v>
                </c:pt>
                <c:pt idx="488">
                  <c:v>10.384816059805864</c:v>
                </c:pt>
                <c:pt idx="489">
                  <c:v>14.980133178942053</c:v>
                </c:pt>
                <c:pt idx="490">
                  <c:v>17.477095728520389</c:v>
                </c:pt>
                <c:pt idx="491">
                  <c:v>16.289129564662787</c:v>
                </c:pt>
                <c:pt idx="492">
                  <c:v>7.562966360657116</c:v>
                </c:pt>
                <c:pt idx="493">
                  <c:v>9.9944082969669186</c:v>
                </c:pt>
                <c:pt idx="494">
                  <c:v>14.857872561551641</c:v>
                </c:pt>
                <c:pt idx="495">
                  <c:v>14.393341284642197</c:v>
                </c:pt>
                <c:pt idx="496">
                  <c:v>12.063126255487672</c:v>
                </c:pt>
                <c:pt idx="497">
                  <c:v>13.743197658325213</c:v>
                </c:pt>
                <c:pt idx="498">
                  <c:v>17.513954982293928</c:v>
                </c:pt>
                <c:pt idx="499">
                  <c:v>8.5922975332700648</c:v>
                </c:pt>
                <c:pt idx="500">
                  <c:v>14.86655124322971</c:v>
                </c:pt>
                <c:pt idx="501">
                  <c:v>10.268632966687539</c:v>
                </c:pt>
                <c:pt idx="502">
                  <c:v>7.9767166457977483</c:v>
                </c:pt>
                <c:pt idx="503">
                  <c:v>14.840599205993795</c:v>
                </c:pt>
                <c:pt idx="504">
                  <c:v>7.9670555748344647</c:v>
                </c:pt>
                <c:pt idx="505">
                  <c:v>9.5024293562618123</c:v>
                </c:pt>
                <c:pt idx="506">
                  <c:v>13.276755749507014</c:v>
                </c:pt>
                <c:pt idx="507">
                  <c:v>12.817642215340971</c:v>
                </c:pt>
                <c:pt idx="508">
                  <c:v>16.819039400823126</c:v>
                </c:pt>
                <c:pt idx="509">
                  <c:v>13.341683080003424</c:v>
                </c:pt>
                <c:pt idx="510">
                  <c:v>6.3841232664308807</c:v>
                </c:pt>
                <c:pt idx="511">
                  <c:v>11.688412913664912</c:v>
                </c:pt>
                <c:pt idx="512">
                  <c:v>14.597770806267897</c:v>
                </c:pt>
                <c:pt idx="513">
                  <c:v>9.4139697325298446</c:v>
                </c:pt>
                <c:pt idx="514">
                  <c:v>14.855006639288353</c:v>
                </c:pt>
                <c:pt idx="515">
                  <c:v>16.941698651559967</c:v>
                </c:pt>
                <c:pt idx="516">
                  <c:v>16.768556293726213</c:v>
                </c:pt>
                <c:pt idx="517">
                  <c:v>14.079064531641841</c:v>
                </c:pt>
                <c:pt idx="518">
                  <c:v>12.671047184590005</c:v>
                </c:pt>
                <c:pt idx="519">
                  <c:v>14.353029558848702</c:v>
                </c:pt>
                <c:pt idx="520">
                  <c:v>15.328509221365234</c:v>
                </c:pt>
                <c:pt idx="521">
                  <c:v>16.691035638087708</c:v>
                </c:pt>
                <c:pt idx="522">
                  <c:v>17.446893640419017</c:v>
                </c:pt>
                <c:pt idx="523">
                  <c:v>15.413536542836781</c:v>
                </c:pt>
                <c:pt idx="524">
                  <c:v>17.608400986110723</c:v>
                </c:pt>
                <c:pt idx="525">
                  <c:v>16.573682548702205</c:v>
                </c:pt>
                <c:pt idx="526">
                  <c:v>17.609259490577362</c:v>
                </c:pt>
                <c:pt idx="527">
                  <c:v>14.565440998995038</c:v>
                </c:pt>
                <c:pt idx="528">
                  <c:v>13.616123804475167</c:v>
                </c:pt>
                <c:pt idx="529">
                  <c:v>17.377957249817392</c:v>
                </c:pt>
                <c:pt idx="530">
                  <c:v>17.63572959629202</c:v>
                </c:pt>
                <c:pt idx="531">
                  <c:v>17.304066225283027</c:v>
                </c:pt>
                <c:pt idx="532">
                  <c:v>17.427878017108956</c:v>
                </c:pt>
                <c:pt idx="533">
                  <c:v>13.658346496270207</c:v>
                </c:pt>
                <c:pt idx="534">
                  <c:v>17.447873630783437</c:v>
                </c:pt>
                <c:pt idx="535">
                  <c:v>16.199643535331234</c:v>
                </c:pt>
                <c:pt idx="536">
                  <c:v>17.599679820959164</c:v>
                </c:pt>
                <c:pt idx="537">
                  <c:v>17.671950299365115</c:v>
                </c:pt>
                <c:pt idx="538">
                  <c:v>17.654021794967665</c:v>
                </c:pt>
                <c:pt idx="539">
                  <c:v>17.13073573843841</c:v>
                </c:pt>
                <c:pt idx="540">
                  <c:v>17.259564224148647</c:v>
                </c:pt>
                <c:pt idx="541">
                  <c:v>17.066111090833807</c:v>
                </c:pt>
                <c:pt idx="542">
                  <c:v>16.922209884773004</c:v>
                </c:pt>
                <c:pt idx="543">
                  <c:v>17.253189829159755</c:v>
                </c:pt>
                <c:pt idx="544">
                  <c:v>14.378935109112176</c:v>
                </c:pt>
                <c:pt idx="545">
                  <c:v>11.588078495723279</c:v>
                </c:pt>
                <c:pt idx="546">
                  <c:v>15.690470966358578</c:v>
                </c:pt>
                <c:pt idx="547">
                  <c:v>10.935544178395963</c:v>
                </c:pt>
                <c:pt idx="548">
                  <c:v>17.590345244913788</c:v>
                </c:pt>
                <c:pt idx="549">
                  <c:v>17.296316745719107</c:v>
                </c:pt>
                <c:pt idx="550">
                  <c:v>15.892824675437685</c:v>
                </c:pt>
                <c:pt idx="551">
                  <c:v>12.069885376828788</c:v>
                </c:pt>
                <c:pt idx="552">
                  <c:v>8.1692723988232014</c:v>
                </c:pt>
                <c:pt idx="553">
                  <c:v>11.209515516265693</c:v>
                </c:pt>
                <c:pt idx="554">
                  <c:v>16.338967944427992</c:v>
                </c:pt>
                <c:pt idx="555">
                  <c:v>16.53292443173958</c:v>
                </c:pt>
                <c:pt idx="556">
                  <c:v>16.712753148268749</c:v>
                </c:pt>
                <c:pt idx="557">
                  <c:v>16.211839949361124</c:v>
                </c:pt>
                <c:pt idx="558">
                  <c:v>14.969427493444368</c:v>
                </c:pt>
                <c:pt idx="559">
                  <c:v>17.66714840268158</c:v>
                </c:pt>
                <c:pt idx="560">
                  <c:v>17.452033587342701</c:v>
                </c:pt>
                <c:pt idx="561">
                  <c:v>16.809939701668732</c:v>
                </c:pt>
                <c:pt idx="562">
                  <c:v>17.473781697983593</c:v>
                </c:pt>
                <c:pt idx="563">
                  <c:v>16.153706429499714</c:v>
                </c:pt>
                <c:pt idx="564">
                  <c:v>16.728175397243763</c:v>
                </c:pt>
                <c:pt idx="565">
                  <c:v>17.499450156871102</c:v>
                </c:pt>
                <c:pt idx="566">
                  <c:v>16.14704904910862</c:v>
                </c:pt>
                <c:pt idx="567">
                  <c:v>15.481557912619195</c:v>
                </c:pt>
                <c:pt idx="568">
                  <c:v>14.132626401050389</c:v>
                </c:pt>
                <c:pt idx="569">
                  <c:v>16.510200141299194</c:v>
                </c:pt>
                <c:pt idx="570">
                  <c:v>12.902798323981285</c:v>
                </c:pt>
                <c:pt idx="571">
                  <c:v>11.116568918857467</c:v>
                </c:pt>
                <c:pt idx="572">
                  <c:v>11.643676100156805</c:v>
                </c:pt>
                <c:pt idx="573">
                  <c:v>11.784230671058797</c:v>
                </c:pt>
                <c:pt idx="574">
                  <c:v>11.652408589518583</c:v>
                </c:pt>
                <c:pt idx="575">
                  <c:v>9.0067240295201429</c:v>
                </c:pt>
                <c:pt idx="576">
                  <c:v>13.665749676475686</c:v>
                </c:pt>
                <c:pt idx="577">
                  <c:v>15.995081201200303</c:v>
                </c:pt>
                <c:pt idx="578">
                  <c:v>14.838140545027018</c:v>
                </c:pt>
                <c:pt idx="579">
                  <c:v>10.766891769655683</c:v>
                </c:pt>
                <c:pt idx="580">
                  <c:v>15.565415269534084</c:v>
                </c:pt>
                <c:pt idx="581">
                  <c:v>9.5931974728076721</c:v>
                </c:pt>
                <c:pt idx="582">
                  <c:v>9.8432186691955348</c:v>
                </c:pt>
                <c:pt idx="583">
                  <c:v>16.547802805376961</c:v>
                </c:pt>
                <c:pt idx="584">
                  <c:v>9.3509199501670697</c:v>
                </c:pt>
                <c:pt idx="585">
                  <c:v>13.886551342648772</c:v>
                </c:pt>
                <c:pt idx="586">
                  <c:v>7.5236048298179554</c:v>
                </c:pt>
                <c:pt idx="587">
                  <c:v>5.5420755288072217</c:v>
                </c:pt>
                <c:pt idx="588">
                  <c:v>10.497330226987931</c:v>
                </c:pt>
                <c:pt idx="589">
                  <c:v>12.060355410163577</c:v>
                </c:pt>
                <c:pt idx="590">
                  <c:v>2.8421421616629527</c:v>
                </c:pt>
                <c:pt idx="591">
                  <c:v>11.120311549678997</c:v>
                </c:pt>
                <c:pt idx="592">
                  <c:v>6.9946827706056247</c:v>
                </c:pt>
                <c:pt idx="593">
                  <c:v>10.514827474402098</c:v>
                </c:pt>
                <c:pt idx="594">
                  <c:v>10.251683144795368</c:v>
                </c:pt>
                <c:pt idx="595">
                  <c:v>7.2928179023616186</c:v>
                </c:pt>
                <c:pt idx="596">
                  <c:v>8.9442200714386146</c:v>
                </c:pt>
                <c:pt idx="597">
                  <c:v>17.249864386998382</c:v>
                </c:pt>
                <c:pt idx="598">
                  <c:v>5.0480813845565278</c:v>
                </c:pt>
                <c:pt idx="599">
                  <c:v>8.9313534048543435</c:v>
                </c:pt>
                <c:pt idx="600">
                  <c:v>7.7562686964235663</c:v>
                </c:pt>
                <c:pt idx="601">
                  <c:v>11.526001533439608</c:v>
                </c:pt>
                <c:pt idx="602">
                  <c:v>13.006940838342487</c:v>
                </c:pt>
                <c:pt idx="603">
                  <c:v>9.4525350172595015</c:v>
                </c:pt>
                <c:pt idx="604">
                  <c:v>13.846657786082686</c:v>
                </c:pt>
                <c:pt idx="605">
                  <c:v>9.2378600878506631</c:v>
                </c:pt>
                <c:pt idx="606">
                  <c:v>13.250209412129037</c:v>
                </c:pt>
                <c:pt idx="607">
                  <c:v>10.452078380262224</c:v>
                </c:pt>
                <c:pt idx="608">
                  <c:v>11.442752036123615</c:v>
                </c:pt>
                <c:pt idx="609">
                  <c:v>8.6635907666251306</c:v>
                </c:pt>
                <c:pt idx="610">
                  <c:v>2.9838303019432497</c:v>
                </c:pt>
                <c:pt idx="611">
                  <c:v>15.782096192124492</c:v>
                </c:pt>
                <c:pt idx="612">
                  <c:v>16.124744504365779</c:v>
                </c:pt>
                <c:pt idx="613">
                  <c:v>10.675535222457</c:v>
                </c:pt>
                <c:pt idx="614">
                  <c:v>7.5290970763732261</c:v>
                </c:pt>
                <c:pt idx="615">
                  <c:v>9.4623123190164709</c:v>
                </c:pt>
                <c:pt idx="616">
                  <c:v>6.0631548778651325</c:v>
                </c:pt>
                <c:pt idx="617">
                  <c:v>8.1321536918891546</c:v>
                </c:pt>
                <c:pt idx="618">
                  <c:v>14.095649430218437</c:v>
                </c:pt>
                <c:pt idx="619">
                  <c:v>16.388024408281773</c:v>
                </c:pt>
                <c:pt idx="620">
                  <c:v>6.7390321354496292</c:v>
                </c:pt>
                <c:pt idx="621">
                  <c:v>5.8450905347187385</c:v>
                </c:pt>
                <c:pt idx="622">
                  <c:v>16.362138367313886</c:v>
                </c:pt>
                <c:pt idx="623">
                  <c:v>13.86869315751006</c:v>
                </c:pt>
                <c:pt idx="624">
                  <c:v>5.0446594419673811</c:v>
                </c:pt>
                <c:pt idx="625">
                  <c:v>17.184876163523814</c:v>
                </c:pt>
                <c:pt idx="626">
                  <c:v>10.785936282031875</c:v>
                </c:pt>
                <c:pt idx="627">
                  <c:v>12.398642459377683</c:v>
                </c:pt>
                <c:pt idx="628">
                  <c:v>12.179773678640938</c:v>
                </c:pt>
                <c:pt idx="629">
                  <c:v>9.7491796149518564</c:v>
                </c:pt>
                <c:pt idx="630">
                  <c:v>3.920596994070126</c:v>
                </c:pt>
                <c:pt idx="631">
                  <c:v>8.8961294820244614</c:v>
                </c:pt>
                <c:pt idx="632">
                  <c:v>12.329999507912772</c:v>
                </c:pt>
                <c:pt idx="633">
                  <c:v>16.182059643951582</c:v>
                </c:pt>
                <c:pt idx="634">
                  <c:v>10.237678030264279</c:v>
                </c:pt>
                <c:pt idx="635">
                  <c:v>13.389510440646237</c:v>
                </c:pt>
                <c:pt idx="636">
                  <c:v>16.501292857233359</c:v>
                </c:pt>
                <c:pt idx="637">
                  <c:v>10.691744895049245</c:v>
                </c:pt>
                <c:pt idx="638">
                  <c:v>5.502449836105983</c:v>
                </c:pt>
                <c:pt idx="639">
                  <c:v>11.785906894373181</c:v>
                </c:pt>
                <c:pt idx="640">
                  <c:v>8.2677868205724412</c:v>
                </c:pt>
                <c:pt idx="641">
                  <c:v>14.750731202322772</c:v>
                </c:pt>
                <c:pt idx="642">
                  <c:v>15.095137766575514</c:v>
                </c:pt>
                <c:pt idx="643">
                  <c:v>8.2167677615461763</c:v>
                </c:pt>
                <c:pt idx="644">
                  <c:v>5.7051757231048938</c:v>
                </c:pt>
                <c:pt idx="645">
                  <c:v>11.90851364173748</c:v>
                </c:pt>
                <c:pt idx="646">
                  <c:v>17.107881821915171</c:v>
                </c:pt>
                <c:pt idx="647">
                  <c:v>13.025854819518051</c:v>
                </c:pt>
                <c:pt idx="648">
                  <c:v>9.2622577484276949</c:v>
                </c:pt>
                <c:pt idx="649">
                  <c:v>11.002668354171481</c:v>
                </c:pt>
                <c:pt idx="650">
                  <c:v>10.952996368095187</c:v>
                </c:pt>
                <c:pt idx="651">
                  <c:v>10.136830056992183</c:v>
                </c:pt>
                <c:pt idx="652">
                  <c:v>13.858636325995015</c:v>
                </c:pt>
                <c:pt idx="653">
                  <c:v>15.453193653374301</c:v>
                </c:pt>
                <c:pt idx="654">
                  <c:v>17.435178758344652</c:v>
                </c:pt>
                <c:pt idx="655">
                  <c:v>16.98687582979198</c:v>
                </c:pt>
                <c:pt idx="656">
                  <c:v>12.039201476703061</c:v>
                </c:pt>
                <c:pt idx="657">
                  <c:v>15.904263378223391</c:v>
                </c:pt>
                <c:pt idx="658">
                  <c:v>16.533889628657597</c:v>
                </c:pt>
                <c:pt idx="659">
                  <c:v>16.205552998318129</c:v>
                </c:pt>
                <c:pt idx="660">
                  <c:v>10.064157294104866</c:v>
                </c:pt>
                <c:pt idx="661">
                  <c:v>16.044573839579016</c:v>
                </c:pt>
                <c:pt idx="662">
                  <c:v>14.168316096473161</c:v>
                </c:pt>
                <c:pt idx="663">
                  <c:v>14.767557006193476</c:v>
                </c:pt>
                <c:pt idx="664">
                  <c:v>17.672907928170051</c:v>
                </c:pt>
                <c:pt idx="665">
                  <c:v>13.711321448339561</c:v>
                </c:pt>
                <c:pt idx="666">
                  <c:v>6.2064993867559801</c:v>
                </c:pt>
                <c:pt idx="667">
                  <c:v>17.061074607847196</c:v>
                </c:pt>
                <c:pt idx="668">
                  <c:v>16.952088587851414</c:v>
                </c:pt>
                <c:pt idx="669">
                  <c:v>17.581417551663129</c:v>
                </c:pt>
                <c:pt idx="670">
                  <c:v>14.984452082496205</c:v>
                </c:pt>
                <c:pt idx="671">
                  <c:v>17.613143557427321</c:v>
                </c:pt>
                <c:pt idx="672">
                  <c:v>17.438459729263172</c:v>
                </c:pt>
                <c:pt idx="673">
                  <c:v>16.587480006498335</c:v>
                </c:pt>
                <c:pt idx="674">
                  <c:v>17.614965160361102</c:v>
                </c:pt>
                <c:pt idx="675">
                  <c:v>17.57263858934887</c:v>
                </c:pt>
                <c:pt idx="676">
                  <c:v>17.580270391057827</c:v>
                </c:pt>
                <c:pt idx="677">
                  <c:v>15.532058192467563</c:v>
                </c:pt>
                <c:pt idx="678">
                  <c:v>17.131641815865482</c:v>
                </c:pt>
                <c:pt idx="679">
                  <c:v>15.034912290624023</c:v>
                </c:pt>
                <c:pt idx="680">
                  <c:v>14.18743344842022</c:v>
                </c:pt>
                <c:pt idx="681">
                  <c:v>17.562299507469451</c:v>
                </c:pt>
                <c:pt idx="682">
                  <c:v>17.670585929597387</c:v>
                </c:pt>
                <c:pt idx="683">
                  <c:v>17.646325307920733</c:v>
                </c:pt>
                <c:pt idx="684">
                  <c:v>15.870169954951795</c:v>
                </c:pt>
                <c:pt idx="685">
                  <c:v>16.826414620022668</c:v>
                </c:pt>
                <c:pt idx="686">
                  <c:v>17.63426102401688</c:v>
                </c:pt>
                <c:pt idx="687">
                  <c:v>12.622924014778244</c:v>
                </c:pt>
                <c:pt idx="688">
                  <c:v>17.354854700444534</c:v>
                </c:pt>
                <c:pt idx="689">
                  <c:v>16.800021911534675</c:v>
                </c:pt>
                <c:pt idx="690">
                  <c:v>13.997205700360647</c:v>
                </c:pt>
                <c:pt idx="691">
                  <c:v>17.671909545757821</c:v>
                </c:pt>
                <c:pt idx="692">
                  <c:v>8.451503694429487</c:v>
                </c:pt>
                <c:pt idx="693">
                  <c:v>1.2923140376082487</c:v>
                </c:pt>
                <c:pt idx="694">
                  <c:v>11.253065106000495</c:v>
                </c:pt>
                <c:pt idx="695">
                  <c:v>8.0977436164523873</c:v>
                </c:pt>
                <c:pt idx="696">
                  <c:v>16.379657163332091</c:v>
                </c:pt>
                <c:pt idx="697">
                  <c:v>10.217074008790579</c:v>
                </c:pt>
                <c:pt idx="698">
                  <c:v>7.6569507350576851</c:v>
                </c:pt>
                <c:pt idx="699">
                  <c:v>7.9215296458982696</c:v>
                </c:pt>
                <c:pt idx="700">
                  <c:v>12.88984290733408</c:v>
                </c:pt>
                <c:pt idx="701">
                  <c:v>3.6040039904719881</c:v>
                </c:pt>
                <c:pt idx="702">
                  <c:v>1.9164085164237668</c:v>
                </c:pt>
                <c:pt idx="703">
                  <c:v>11.460261386083678</c:v>
                </c:pt>
                <c:pt idx="704">
                  <c:v>11.531887747595659</c:v>
                </c:pt>
                <c:pt idx="705">
                  <c:v>9.1759404689110262</c:v>
                </c:pt>
                <c:pt idx="706">
                  <c:v>9.3821452122142048</c:v>
                </c:pt>
                <c:pt idx="707">
                  <c:v>12.947425165692859</c:v>
                </c:pt>
                <c:pt idx="708">
                  <c:v>9.8235396505786525</c:v>
                </c:pt>
                <c:pt idx="709">
                  <c:v>10.688974307459404</c:v>
                </c:pt>
                <c:pt idx="710">
                  <c:v>11.17360811690277</c:v>
                </c:pt>
                <c:pt idx="711">
                  <c:v>4.6110782553480165</c:v>
                </c:pt>
                <c:pt idx="712">
                  <c:v>14.689339549720074</c:v>
                </c:pt>
                <c:pt idx="713">
                  <c:v>13.498482213542228</c:v>
                </c:pt>
                <c:pt idx="714">
                  <c:v>5.5987875927802557</c:v>
                </c:pt>
                <c:pt idx="715">
                  <c:v>11.744817608509356</c:v>
                </c:pt>
                <c:pt idx="716">
                  <c:v>17.14768771463595</c:v>
                </c:pt>
                <c:pt idx="717">
                  <c:v>12.640624539318447</c:v>
                </c:pt>
                <c:pt idx="718">
                  <c:v>9.9759506822466033</c:v>
                </c:pt>
                <c:pt idx="719">
                  <c:v>10.156995160204396</c:v>
                </c:pt>
                <c:pt idx="720">
                  <c:v>4.9205336344700532</c:v>
                </c:pt>
                <c:pt idx="721">
                  <c:v>1.1567278209393792</c:v>
                </c:pt>
                <c:pt idx="722">
                  <c:v>1.5876434161003623</c:v>
                </c:pt>
                <c:pt idx="723">
                  <c:v>13.159858360541858</c:v>
                </c:pt>
                <c:pt idx="724">
                  <c:v>7.1856671841521349</c:v>
                </c:pt>
                <c:pt idx="725">
                  <c:v>4.5708710142754434</c:v>
                </c:pt>
                <c:pt idx="726">
                  <c:v>7.3504979844955711</c:v>
                </c:pt>
                <c:pt idx="727">
                  <c:v>2.3684662279066875</c:v>
                </c:pt>
                <c:pt idx="728">
                  <c:v>1.6673831267268031</c:v>
                </c:pt>
                <c:pt idx="729">
                  <c:v>3.2286824879479075</c:v>
                </c:pt>
                <c:pt idx="730">
                  <c:v>5.768758806530939</c:v>
                </c:pt>
                <c:pt idx="731">
                  <c:v>8.331984328257759</c:v>
                </c:pt>
                <c:pt idx="732">
                  <c:v>3.35135417926048</c:v>
                </c:pt>
                <c:pt idx="733">
                  <c:v>1.5877516643993921</c:v>
                </c:pt>
                <c:pt idx="734">
                  <c:v>3.511511538831773</c:v>
                </c:pt>
                <c:pt idx="735">
                  <c:v>7.3719553040322019</c:v>
                </c:pt>
                <c:pt idx="736">
                  <c:v>2.6370130121771891</c:v>
                </c:pt>
                <c:pt idx="737">
                  <c:v>1.4448792132377835</c:v>
                </c:pt>
                <c:pt idx="738">
                  <c:v>8.5622930285680603</c:v>
                </c:pt>
                <c:pt idx="739">
                  <c:v>3.7139650709851137</c:v>
                </c:pt>
                <c:pt idx="740">
                  <c:v>5.3795680739604776</c:v>
                </c:pt>
                <c:pt idx="741">
                  <c:v>9.1104457643997989</c:v>
                </c:pt>
                <c:pt idx="742">
                  <c:v>8.8186480316517315</c:v>
                </c:pt>
                <c:pt idx="743">
                  <c:v>2.8242628781978643</c:v>
                </c:pt>
                <c:pt idx="744">
                  <c:v>14.383286579396289</c:v>
                </c:pt>
                <c:pt idx="745">
                  <c:v>5.9302829726093842</c:v>
                </c:pt>
                <c:pt idx="746">
                  <c:v>4.7863478734476823</c:v>
                </c:pt>
                <c:pt idx="747">
                  <c:v>4.5401195101267389</c:v>
                </c:pt>
                <c:pt idx="748">
                  <c:v>1.6288353019705666</c:v>
                </c:pt>
                <c:pt idx="749">
                  <c:v>0.33747302409076568</c:v>
                </c:pt>
                <c:pt idx="750">
                  <c:v>1.9865839204458113</c:v>
                </c:pt>
                <c:pt idx="751">
                  <c:v>10.548442152224109</c:v>
                </c:pt>
                <c:pt idx="752">
                  <c:v>8.581844813533019</c:v>
                </c:pt>
                <c:pt idx="753">
                  <c:v>2.1473968688396301</c:v>
                </c:pt>
                <c:pt idx="754">
                  <c:v>5.2083461347785986</c:v>
                </c:pt>
                <c:pt idx="755">
                  <c:v>3.6672902890244554</c:v>
                </c:pt>
                <c:pt idx="756">
                  <c:v>11.610952880217836</c:v>
                </c:pt>
                <c:pt idx="757">
                  <c:v>5.1945764272246251</c:v>
                </c:pt>
                <c:pt idx="758">
                  <c:v>7.8859462017369983</c:v>
                </c:pt>
                <c:pt idx="759">
                  <c:v>4.2940360783751084</c:v>
                </c:pt>
                <c:pt idx="760">
                  <c:v>6.1194788627491654</c:v>
                </c:pt>
                <c:pt idx="761">
                  <c:v>8.4825060904270888</c:v>
                </c:pt>
                <c:pt idx="762">
                  <c:v>1.570372523167104</c:v>
                </c:pt>
                <c:pt idx="763">
                  <c:v>9.5689498163442845</c:v>
                </c:pt>
                <c:pt idx="764">
                  <c:v>0.34836594242656704</c:v>
                </c:pt>
                <c:pt idx="765">
                  <c:v>13.322613240071627</c:v>
                </c:pt>
                <c:pt idx="766">
                  <c:v>9.0680041301327279</c:v>
                </c:pt>
                <c:pt idx="767">
                  <c:v>6.843887071445045</c:v>
                </c:pt>
                <c:pt idx="768">
                  <c:v>10.34191579639446</c:v>
                </c:pt>
                <c:pt idx="769">
                  <c:v>15.072569853988979</c:v>
                </c:pt>
                <c:pt idx="770">
                  <c:v>6.9023596350687182</c:v>
                </c:pt>
                <c:pt idx="771">
                  <c:v>6.6555758688075572</c:v>
                </c:pt>
                <c:pt idx="772">
                  <c:v>6.1200645648815932</c:v>
                </c:pt>
                <c:pt idx="773">
                  <c:v>10.694241370978913</c:v>
                </c:pt>
                <c:pt idx="774">
                  <c:v>14.945912179184338</c:v>
                </c:pt>
                <c:pt idx="775">
                  <c:v>7.6524359362946912</c:v>
                </c:pt>
                <c:pt idx="776">
                  <c:v>9.7547696964153623</c:v>
                </c:pt>
                <c:pt idx="777">
                  <c:v>7.1289742829781533</c:v>
                </c:pt>
                <c:pt idx="778">
                  <c:v>5.0688471539399176</c:v>
                </c:pt>
                <c:pt idx="779">
                  <c:v>10.492591734151956</c:v>
                </c:pt>
                <c:pt idx="780">
                  <c:v>5.5691884194526713</c:v>
                </c:pt>
                <c:pt idx="781">
                  <c:v>8.9964307562689694</c:v>
                </c:pt>
                <c:pt idx="782">
                  <c:v>1.6945830122459733</c:v>
                </c:pt>
                <c:pt idx="783">
                  <c:v>1.2456245902836025</c:v>
                </c:pt>
                <c:pt idx="784">
                  <c:v>2.4275752777183119</c:v>
                </c:pt>
                <c:pt idx="785">
                  <c:v>6.5224361937766453</c:v>
                </c:pt>
                <c:pt idx="786">
                  <c:v>4.4574378942471782</c:v>
                </c:pt>
                <c:pt idx="787">
                  <c:v>6.1099180192750442</c:v>
                </c:pt>
                <c:pt idx="788">
                  <c:v>4.1935257010831695</c:v>
                </c:pt>
                <c:pt idx="789">
                  <c:v>5.282879661090635</c:v>
                </c:pt>
                <c:pt idx="790">
                  <c:v>7.3395920986729735</c:v>
                </c:pt>
                <c:pt idx="791">
                  <c:v>4.66260697078273</c:v>
                </c:pt>
                <c:pt idx="792">
                  <c:v>1.5184914270211141</c:v>
                </c:pt>
                <c:pt idx="793">
                  <c:v>1.8015423125676282</c:v>
                </c:pt>
                <c:pt idx="794">
                  <c:v>7.1631440109421023</c:v>
                </c:pt>
                <c:pt idx="795">
                  <c:v>2.7588392595427735</c:v>
                </c:pt>
                <c:pt idx="796">
                  <c:v>8.1054818322337692</c:v>
                </c:pt>
                <c:pt idx="797">
                  <c:v>14.468612468913081</c:v>
                </c:pt>
                <c:pt idx="798">
                  <c:v>4.3065076058725014</c:v>
                </c:pt>
                <c:pt idx="799">
                  <c:v>2.8129312551257559</c:v>
                </c:pt>
                <c:pt idx="800">
                  <c:v>11.059406071552253</c:v>
                </c:pt>
                <c:pt idx="801">
                  <c:v>3.3486771099520443</c:v>
                </c:pt>
                <c:pt idx="802">
                  <c:v>3.1315686726899603</c:v>
                </c:pt>
                <c:pt idx="803">
                  <c:v>10.73032574966876</c:v>
                </c:pt>
                <c:pt idx="804">
                  <c:v>16.267763988123811</c:v>
                </c:pt>
                <c:pt idx="805">
                  <c:v>3.3423007040426516</c:v>
                </c:pt>
                <c:pt idx="806">
                  <c:v>10.111969478708815</c:v>
                </c:pt>
                <c:pt idx="807">
                  <c:v>10.511188646701649</c:v>
                </c:pt>
                <c:pt idx="808">
                  <c:v>6.031412354623428</c:v>
                </c:pt>
                <c:pt idx="809">
                  <c:v>7.9534179923303716</c:v>
                </c:pt>
                <c:pt idx="810">
                  <c:v>6.6407143333571996</c:v>
                </c:pt>
                <c:pt idx="811">
                  <c:v>1.5621320757249808</c:v>
                </c:pt>
                <c:pt idx="812">
                  <c:v>2.2977090473017103</c:v>
                </c:pt>
                <c:pt idx="813">
                  <c:v>10.721101717982052</c:v>
                </c:pt>
                <c:pt idx="814">
                  <c:v>15.418906046351029</c:v>
                </c:pt>
                <c:pt idx="815">
                  <c:v>15.083915082950108</c:v>
                </c:pt>
                <c:pt idx="816">
                  <c:v>14.624479912863389</c:v>
                </c:pt>
                <c:pt idx="817">
                  <c:v>14.610364144005676</c:v>
                </c:pt>
                <c:pt idx="818">
                  <c:v>17.672119319882633</c:v>
                </c:pt>
                <c:pt idx="819">
                  <c:v>1.5712059821980716E-3</c:v>
                </c:pt>
                <c:pt idx="820">
                  <c:v>13.747772077576723</c:v>
                </c:pt>
                <c:pt idx="821">
                  <c:v>1.7942692800323634</c:v>
                </c:pt>
                <c:pt idx="822">
                  <c:v>3.4374826734054582</c:v>
                </c:pt>
                <c:pt idx="823">
                  <c:v>9.3765773537061552</c:v>
                </c:pt>
                <c:pt idx="824">
                  <c:v>7.3738330408619719</c:v>
                </c:pt>
                <c:pt idx="825">
                  <c:v>2.6222764503055305</c:v>
                </c:pt>
                <c:pt idx="826">
                  <c:v>0.40162444261553759</c:v>
                </c:pt>
                <c:pt idx="827">
                  <c:v>7.6428163625694348</c:v>
                </c:pt>
                <c:pt idx="828">
                  <c:v>5.0616665786619492</c:v>
                </c:pt>
                <c:pt idx="829">
                  <c:v>5.2784751586502461</c:v>
                </c:pt>
                <c:pt idx="830">
                  <c:v>8.8330555001517901</c:v>
                </c:pt>
                <c:pt idx="831">
                  <c:v>1.7703863225125049</c:v>
                </c:pt>
                <c:pt idx="832">
                  <c:v>8.9270318932802546</c:v>
                </c:pt>
                <c:pt idx="833">
                  <c:v>0.67716489386782708</c:v>
                </c:pt>
                <c:pt idx="834">
                  <c:v>13.556067743235026</c:v>
                </c:pt>
                <c:pt idx="835">
                  <c:v>5.6734386089225044</c:v>
                </c:pt>
                <c:pt idx="836">
                  <c:v>2.7789169947440189</c:v>
                </c:pt>
                <c:pt idx="837">
                  <c:v>6.6392733013645016</c:v>
                </c:pt>
                <c:pt idx="838">
                  <c:v>12.632237109657668</c:v>
                </c:pt>
                <c:pt idx="839">
                  <c:v>0.39830896175477221</c:v>
                </c:pt>
                <c:pt idx="840">
                  <c:v>0.87335386736468734</c:v>
                </c:pt>
                <c:pt idx="841">
                  <c:v>17.328955171971128</c:v>
                </c:pt>
                <c:pt idx="842">
                  <c:v>11.7721123192362</c:v>
                </c:pt>
                <c:pt idx="843">
                  <c:v>9.2030536475872466</c:v>
                </c:pt>
                <c:pt idx="844">
                  <c:v>11.487197646865404</c:v>
                </c:pt>
                <c:pt idx="845">
                  <c:v>5.9594322411865877</c:v>
                </c:pt>
                <c:pt idx="846">
                  <c:v>6.8217470505616573</c:v>
                </c:pt>
                <c:pt idx="847">
                  <c:v>1.9381057322936412</c:v>
                </c:pt>
                <c:pt idx="848">
                  <c:v>7.6017405552318849</c:v>
                </c:pt>
                <c:pt idx="849">
                  <c:v>2.4000543897906432</c:v>
                </c:pt>
                <c:pt idx="850">
                  <c:v>11.425595990143499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B-4BDA-A586-8DFA732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[2]Sheet1!$E$2:$E$852</c:f>
              <c:numCache>
                <c:formatCode>General</c:formatCode>
                <c:ptCount val="851"/>
                <c:pt idx="0">
                  <c:v>0.43357894736842101</c:v>
                </c:pt>
                <c:pt idx="1">
                  <c:v>0.42458333333333331</c:v>
                </c:pt>
                <c:pt idx="2">
                  <c:v>0.43136842105263157</c:v>
                </c:pt>
                <c:pt idx="3">
                  <c:v>0.42773333333333335</c:v>
                </c:pt>
                <c:pt idx="4">
                  <c:v>0.46366666666666667</c:v>
                </c:pt>
                <c:pt idx="5">
                  <c:v>0.42089999999999994</c:v>
                </c:pt>
                <c:pt idx="6">
                  <c:v>0.42849999999999999</c:v>
                </c:pt>
                <c:pt idx="7">
                  <c:v>0.4196111111111111</c:v>
                </c:pt>
                <c:pt idx="8">
                  <c:v>0.41230769230769232</c:v>
                </c:pt>
                <c:pt idx="9">
                  <c:v>0.39574999999999999</c:v>
                </c:pt>
                <c:pt idx="10">
                  <c:v>0.4486296296296296</c:v>
                </c:pt>
                <c:pt idx="11">
                  <c:v>0.39073333333333338</c:v>
                </c:pt>
                <c:pt idx="12">
                  <c:v>0.44500000000000001</c:v>
                </c:pt>
                <c:pt idx="13">
                  <c:v>0.44839999999999997</c:v>
                </c:pt>
                <c:pt idx="14">
                  <c:v>0.45600000000000002</c:v>
                </c:pt>
                <c:pt idx="15">
                  <c:v>0.48375000000000001</c:v>
                </c:pt>
                <c:pt idx="16">
                  <c:v>0.45716666666666672</c:v>
                </c:pt>
                <c:pt idx="17">
                  <c:v>0.4647</c:v>
                </c:pt>
                <c:pt idx="18">
                  <c:v>0.44790909090909098</c:v>
                </c:pt>
                <c:pt idx="19">
                  <c:v>0.40250000000000002</c:v>
                </c:pt>
                <c:pt idx="20">
                  <c:v>0.40174999999999994</c:v>
                </c:pt>
                <c:pt idx="21">
                  <c:v>0.44849999999999995</c:v>
                </c:pt>
                <c:pt idx="22">
                  <c:v>0.40741666666666659</c:v>
                </c:pt>
                <c:pt idx="23">
                  <c:v>0.42336842105263162</c:v>
                </c:pt>
                <c:pt idx="24">
                  <c:v>0.4161071428571429</c:v>
                </c:pt>
                <c:pt idx="25">
                  <c:v>0.44564999999999999</c:v>
                </c:pt>
                <c:pt idx="26">
                  <c:v>0.42206250000000001</c:v>
                </c:pt>
                <c:pt idx="27">
                  <c:v>0.42204166666666665</c:v>
                </c:pt>
                <c:pt idx="28">
                  <c:v>0.44003333333333328</c:v>
                </c:pt>
                <c:pt idx="29">
                  <c:v>0.40221428571428569</c:v>
                </c:pt>
                <c:pt idx="30">
                  <c:v>0.41831578947368403</c:v>
                </c:pt>
                <c:pt idx="31">
                  <c:v>0.41296226415094334</c:v>
                </c:pt>
                <c:pt idx="32">
                  <c:v>0.39619047619047632</c:v>
                </c:pt>
                <c:pt idx="33">
                  <c:v>0.40356896551724125</c:v>
                </c:pt>
                <c:pt idx="34">
                  <c:v>0.41712658227848087</c:v>
                </c:pt>
                <c:pt idx="35">
                  <c:v>0.40388571428571435</c:v>
                </c:pt>
                <c:pt idx="36">
                  <c:v>0.43708163265306127</c:v>
                </c:pt>
                <c:pt idx="37">
                  <c:v>0.42084677419354821</c:v>
                </c:pt>
                <c:pt idx="38">
                  <c:v>0.41110897435897426</c:v>
                </c:pt>
                <c:pt idx="39">
                  <c:v>0.40936864406779649</c:v>
                </c:pt>
                <c:pt idx="40">
                  <c:v>0.40075298804780901</c:v>
                </c:pt>
                <c:pt idx="41">
                  <c:v>0.40549477806788448</c:v>
                </c:pt>
                <c:pt idx="42">
                  <c:v>0.40589545454545467</c:v>
                </c:pt>
                <c:pt idx="43">
                  <c:v>0.40242444444444453</c:v>
                </c:pt>
                <c:pt idx="44">
                  <c:v>0.40599715099715089</c:v>
                </c:pt>
                <c:pt idx="45">
                  <c:v>0.39777196652719643</c:v>
                </c:pt>
                <c:pt idx="46">
                  <c:v>0.40435202086049565</c:v>
                </c:pt>
                <c:pt idx="47">
                  <c:v>0.39087595419847293</c:v>
                </c:pt>
                <c:pt idx="48">
                  <c:v>0.39806343283582107</c:v>
                </c:pt>
                <c:pt idx="49">
                  <c:v>0.39030020283975631</c:v>
                </c:pt>
                <c:pt idx="50">
                  <c:v>0.39828116710875289</c:v>
                </c:pt>
                <c:pt idx="51">
                  <c:v>0.39187755102040789</c:v>
                </c:pt>
                <c:pt idx="52">
                  <c:v>0.40097948717948689</c:v>
                </c:pt>
                <c:pt idx="53">
                  <c:v>0.40135425383542495</c:v>
                </c:pt>
                <c:pt idx="54">
                  <c:v>0.39511745513866214</c:v>
                </c:pt>
                <c:pt idx="55">
                  <c:v>0.39549913941480247</c:v>
                </c:pt>
                <c:pt idx="56">
                  <c:v>0.39486804123711333</c:v>
                </c:pt>
                <c:pt idx="57">
                  <c:v>0.40510899182561327</c:v>
                </c:pt>
                <c:pt idx="58">
                  <c:v>0.40825812274368284</c:v>
                </c:pt>
                <c:pt idx="59">
                  <c:v>0.40919438877755548</c:v>
                </c:pt>
                <c:pt idx="60">
                  <c:v>0.40758589511754029</c:v>
                </c:pt>
                <c:pt idx="61">
                  <c:v>0.40090636704119836</c:v>
                </c:pt>
                <c:pt idx="62">
                  <c:v>0.3976775956284152</c:v>
                </c:pt>
                <c:pt idx="63">
                  <c:v>0.40059139784946218</c:v>
                </c:pt>
                <c:pt idx="64">
                  <c:v>0.39777631578947381</c:v>
                </c:pt>
                <c:pt idx="65">
                  <c:v>0.39423296703296706</c:v>
                </c:pt>
                <c:pt idx="66">
                  <c:v>0.39120824295010898</c:v>
                </c:pt>
                <c:pt idx="67">
                  <c:v>0.39566034155597718</c:v>
                </c:pt>
                <c:pt idx="68">
                  <c:v>0.3970952380952385</c:v>
                </c:pt>
                <c:pt idx="69">
                  <c:v>0.40170937500000009</c:v>
                </c:pt>
                <c:pt idx="70">
                  <c:v>0.40781021897810199</c:v>
                </c:pt>
                <c:pt idx="71">
                  <c:v>0.39898431372549042</c:v>
                </c:pt>
                <c:pt idx="72">
                  <c:v>0.39693175853018392</c:v>
                </c:pt>
                <c:pt idx="73">
                  <c:v>0.39560152284263972</c:v>
                </c:pt>
                <c:pt idx="74">
                  <c:v>0.39766046511627912</c:v>
                </c:pt>
                <c:pt idx="75">
                  <c:v>0.3995033259423505</c:v>
                </c:pt>
                <c:pt idx="76">
                  <c:v>0.40335012594458425</c:v>
                </c:pt>
                <c:pt idx="77">
                  <c:v>0.39796153846153831</c:v>
                </c:pt>
                <c:pt idx="78">
                  <c:v>0.40416666666666651</c:v>
                </c:pt>
                <c:pt idx="79">
                  <c:v>0.3967456445993035</c:v>
                </c:pt>
                <c:pt idx="80">
                  <c:v>0.39162941176470611</c:v>
                </c:pt>
                <c:pt idx="81">
                  <c:v>0.38993051359516595</c:v>
                </c:pt>
                <c:pt idx="82">
                  <c:v>0.3889697802197804</c:v>
                </c:pt>
                <c:pt idx="83">
                  <c:v>0.39159615384615376</c:v>
                </c:pt>
                <c:pt idx="84">
                  <c:v>0.38864999999999988</c:v>
                </c:pt>
                <c:pt idx="85">
                  <c:v>0.40918592964824135</c:v>
                </c:pt>
                <c:pt idx="86">
                  <c:v>0.40257763975155281</c:v>
                </c:pt>
                <c:pt idx="87">
                  <c:v>0.39314790996784543</c:v>
                </c:pt>
                <c:pt idx="88">
                  <c:v>0.40117874396135272</c:v>
                </c:pt>
                <c:pt idx="89">
                  <c:v>0.39700303951367771</c:v>
                </c:pt>
                <c:pt idx="90">
                  <c:v>0.39656886227544902</c:v>
                </c:pt>
                <c:pt idx="91">
                  <c:v>0.39428699551569507</c:v>
                </c:pt>
                <c:pt idx="92">
                  <c:v>0.39673853211009208</c:v>
                </c:pt>
                <c:pt idx="93">
                  <c:v>0.39171559633027558</c:v>
                </c:pt>
                <c:pt idx="94">
                  <c:v>0.39259696969697</c:v>
                </c:pt>
                <c:pt idx="95">
                  <c:v>0.396861111111111</c:v>
                </c:pt>
                <c:pt idx="96">
                  <c:v>0.38707324840764312</c:v>
                </c:pt>
                <c:pt idx="97">
                  <c:v>0.39789041095890398</c:v>
                </c:pt>
                <c:pt idx="98">
                  <c:v>0.40927830188679271</c:v>
                </c:pt>
                <c:pt idx="99">
                  <c:v>0.4134076086956523</c:v>
                </c:pt>
                <c:pt idx="100">
                  <c:v>0.39633788395904446</c:v>
                </c:pt>
                <c:pt idx="101">
                  <c:v>0.39582334384858048</c:v>
                </c:pt>
                <c:pt idx="102">
                  <c:v>0.38393493150684932</c:v>
                </c:pt>
                <c:pt idx="103">
                  <c:v>0.39073118279569896</c:v>
                </c:pt>
                <c:pt idx="104">
                  <c:v>0.40124324324324329</c:v>
                </c:pt>
                <c:pt idx="105">
                  <c:v>0.39838277511961728</c:v>
                </c:pt>
                <c:pt idx="106">
                  <c:v>0.38898347107438008</c:v>
                </c:pt>
                <c:pt idx="107">
                  <c:v>0.41029487179487178</c:v>
                </c:pt>
                <c:pt idx="108">
                  <c:v>0.39211983471074363</c:v>
                </c:pt>
                <c:pt idx="109">
                  <c:v>0.39788793103448261</c:v>
                </c:pt>
                <c:pt idx="110">
                  <c:v>0.39272368421052628</c:v>
                </c:pt>
                <c:pt idx="111">
                  <c:v>0.39592105263157884</c:v>
                </c:pt>
                <c:pt idx="112">
                  <c:v>0.40019078947368419</c:v>
                </c:pt>
                <c:pt idx="113">
                  <c:v>0.39065822784810128</c:v>
                </c:pt>
                <c:pt idx="114">
                  <c:v>0.37519396551724116</c:v>
                </c:pt>
                <c:pt idx="115">
                  <c:v>0.4101275167785236</c:v>
                </c:pt>
                <c:pt idx="116">
                  <c:v>0.40806967213114737</c:v>
                </c:pt>
                <c:pt idx="117">
                  <c:v>0.40696761133603265</c:v>
                </c:pt>
                <c:pt idx="118">
                  <c:v>0.40452325581395299</c:v>
                </c:pt>
                <c:pt idx="119">
                  <c:v>0.40412422360248451</c:v>
                </c:pt>
                <c:pt idx="120">
                  <c:v>0.41552592592592558</c:v>
                </c:pt>
                <c:pt idx="121">
                  <c:v>0.39746739130434766</c:v>
                </c:pt>
                <c:pt idx="122">
                  <c:v>0.40322707423580767</c:v>
                </c:pt>
                <c:pt idx="123">
                  <c:v>0.39769473684210516</c:v>
                </c:pt>
                <c:pt idx="124">
                  <c:v>0.39874178403755889</c:v>
                </c:pt>
                <c:pt idx="125">
                  <c:v>0.39191515151515149</c:v>
                </c:pt>
                <c:pt idx="126">
                  <c:v>0.41127731092436987</c:v>
                </c:pt>
                <c:pt idx="127">
                  <c:v>0.4177641509433962</c:v>
                </c:pt>
                <c:pt idx="128">
                  <c:v>0.42774999999999985</c:v>
                </c:pt>
                <c:pt idx="129">
                  <c:v>0.39061413043478288</c:v>
                </c:pt>
                <c:pt idx="130">
                  <c:v>0.39221153846153861</c:v>
                </c:pt>
                <c:pt idx="131">
                  <c:v>0.38696482412060279</c:v>
                </c:pt>
                <c:pt idx="132">
                  <c:v>0.39771808510638285</c:v>
                </c:pt>
                <c:pt idx="133">
                  <c:v>0.39843103448275891</c:v>
                </c:pt>
                <c:pt idx="134">
                  <c:v>0.40228723404255334</c:v>
                </c:pt>
                <c:pt idx="135">
                  <c:v>0.40220765027322425</c:v>
                </c:pt>
                <c:pt idx="136">
                  <c:v>0.39800000000000002</c:v>
                </c:pt>
                <c:pt idx="137">
                  <c:v>0.38639779005524849</c:v>
                </c:pt>
                <c:pt idx="138">
                  <c:v>0.39143333333333341</c:v>
                </c:pt>
                <c:pt idx="139">
                  <c:v>0.38792215568862259</c:v>
                </c:pt>
                <c:pt idx="140">
                  <c:v>0.40778260869565208</c:v>
                </c:pt>
                <c:pt idx="141">
                  <c:v>0.40325563909774448</c:v>
                </c:pt>
                <c:pt idx="142">
                  <c:v>0.39630588235294112</c:v>
                </c:pt>
                <c:pt idx="143">
                  <c:v>0.39394482758620686</c:v>
                </c:pt>
                <c:pt idx="144">
                  <c:v>0.3907268041237113</c:v>
                </c:pt>
                <c:pt idx="145">
                  <c:v>0.39388421052631589</c:v>
                </c:pt>
                <c:pt idx="146">
                  <c:v>0.40716243654822348</c:v>
                </c:pt>
                <c:pt idx="147">
                  <c:v>0.38538607594936697</c:v>
                </c:pt>
                <c:pt idx="148">
                  <c:v>0.40753508771929808</c:v>
                </c:pt>
                <c:pt idx="149">
                  <c:v>0.39631318681318684</c:v>
                </c:pt>
                <c:pt idx="150">
                  <c:v>0.39444129554655882</c:v>
                </c:pt>
                <c:pt idx="151">
                  <c:v>0.38129870129870136</c:v>
                </c:pt>
                <c:pt idx="152">
                  <c:v>0.41194897959183668</c:v>
                </c:pt>
                <c:pt idx="153">
                  <c:v>0.38922988505747136</c:v>
                </c:pt>
                <c:pt idx="154">
                  <c:v>0.40014159292035395</c:v>
                </c:pt>
                <c:pt idx="155">
                  <c:v>0.40248571428571439</c:v>
                </c:pt>
                <c:pt idx="156">
                  <c:v>0.39522335025380717</c:v>
                </c:pt>
                <c:pt idx="157">
                  <c:v>0.42972727272727285</c:v>
                </c:pt>
                <c:pt idx="158">
                  <c:v>0.40988888888888886</c:v>
                </c:pt>
                <c:pt idx="159">
                  <c:v>0.39511904761904754</c:v>
                </c:pt>
                <c:pt idx="160">
                  <c:v>0.40028310502283126</c:v>
                </c:pt>
                <c:pt idx="161">
                  <c:v>0.40657851239669407</c:v>
                </c:pt>
                <c:pt idx="162">
                  <c:v>0.40281081081081049</c:v>
                </c:pt>
                <c:pt idx="163">
                  <c:v>0.40483613445378147</c:v>
                </c:pt>
                <c:pt idx="164">
                  <c:v>0.39150806451612896</c:v>
                </c:pt>
                <c:pt idx="165">
                  <c:v>0.39677551020408158</c:v>
                </c:pt>
                <c:pt idx="166">
                  <c:v>0.39676635514018715</c:v>
                </c:pt>
                <c:pt idx="167">
                  <c:v>0.39831045751634003</c:v>
                </c:pt>
                <c:pt idx="168">
                  <c:v>0.40916161616161612</c:v>
                </c:pt>
                <c:pt idx="169">
                  <c:v>0.40850335570469787</c:v>
                </c:pt>
                <c:pt idx="170">
                  <c:v>0.3959605263157896</c:v>
                </c:pt>
                <c:pt idx="171">
                  <c:v>0.39253398058252409</c:v>
                </c:pt>
                <c:pt idx="172">
                  <c:v>0.3988029197080295</c:v>
                </c:pt>
                <c:pt idx="173">
                  <c:v>0.42259176029962536</c:v>
                </c:pt>
                <c:pt idx="174">
                  <c:v>0.38878017241379292</c:v>
                </c:pt>
                <c:pt idx="175">
                  <c:v>0.40517391304347866</c:v>
                </c:pt>
                <c:pt idx="176">
                  <c:v>0.40308955223880588</c:v>
                </c:pt>
                <c:pt idx="177">
                  <c:v>0.39580081300812997</c:v>
                </c:pt>
                <c:pt idx="178">
                  <c:v>0.41066956521739117</c:v>
                </c:pt>
                <c:pt idx="179">
                  <c:v>0.40251282051282067</c:v>
                </c:pt>
                <c:pt idx="180">
                  <c:v>0.41553639846743307</c:v>
                </c:pt>
                <c:pt idx="181">
                  <c:v>0.39698312236286909</c:v>
                </c:pt>
                <c:pt idx="182">
                  <c:v>0.39666666666666656</c:v>
                </c:pt>
                <c:pt idx="183">
                  <c:v>0.39355462184873918</c:v>
                </c:pt>
                <c:pt idx="184">
                  <c:v>0.40341496598639442</c:v>
                </c:pt>
                <c:pt idx="185">
                  <c:v>0.40208910891089072</c:v>
                </c:pt>
                <c:pt idx="186">
                  <c:v>0.39997599999999972</c:v>
                </c:pt>
                <c:pt idx="187">
                  <c:v>0.4068750000000001</c:v>
                </c:pt>
                <c:pt idx="188">
                  <c:v>0.40040408163265306</c:v>
                </c:pt>
                <c:pt idx="189">
                  <c:v>0.43096376811594189</c:v>
                </c:pt>
                <c:pt idx="190">
                  <c:v>0.40370560747663553</c:v>
                </c:pt>
                <c:pt idx="191">
                  <c:v>0.39777470355731243</c:v>
                </c:pt>
                <c:pt idx="192">
                  <c:v>0.40005200000000002</c:v>
                </c:pt>
                <c:pt idx="193">
                  <c:v>0.40616363636363656</c:v>
                </c:pt>
                <c:pt idx="194">
                  <c:v>0.39819999999999983</c:v>
                </c:pt>
                <c:pt idx="195">
                  <c:v>0.40763768115942023</c:v>
                </c:pt>
                <c:pt idx="196">
                  <c:v>0.41839325842696617</c:v>
                </c:pt>
                <c:pt idx="197">
                  <c:v>0.41538562091503267</c:v>
                </c:pt>
                <c:pt idx="198">
                  <c:v>0.41514778325123169</c:v>
                </c:pt>
                <c:pt idx="199">
                  <c:v>0.40330481283422465</c:v>
                </c:pt>
                <c:pt idx="200">
                  <c:v>0.39752972972972966</c:v>
                </c:pt>
                <c:pt idx="201">
                  <c:v>0.40405376344086014</c:v>
                </c:pt>
                <c:pt idx="202">
                  <c:v>0.40387564766839368</c:v>
                </c:pt>
                <c:pt idx="203">
                  <c:v>0.39930833333333343</c:v>
                </c:pt>
                <c:pt idx="204">
                  <c:v>0.40202380952380934</c:v>
                </c:pt>
                <c:pt idx="205">
                  <c:v>0.3875333333333334</c:v>
                </c:pt>
                <c:pt idx="206">
                  <c:v>0.41562941176470597</c:v>
                </c:pt>
                <c:pt idx="207">
                  <c:v>0.41020197044334999</c:v>
                </c:pt>
                <c:pt idx="208">
                  <c:v>0.40120786516853951</c:v>
                </c:pt>
                <c:pt idx="209">
                  <c:v>0.4000700000000002</c:v>
                </c:pt>
                <c:pt idx="210">
                  <c:v>0.38364705882352934</c:v>
                </c:pt>
                <c:pt idx="211">
                  <c:v>0.42215322580645159</c:v>
                </c:pt>
                <c:pt idx="212">
                  <c:v>0.39801036269430068</c:v>
                </c:pt>
                <c:pt idx="213">
                  <c:v>0.40928240740740712</c:v>
                </c:pt>
                <c:pt idx="214">
                  <c:v>0.39882383419689105</c:v>
                </c:pt>
                <c:pt idx="215">
                  <c:v>0.39753030303030301</c:v>
                </c:pt>
                <c:pt idx="216">
                  <c:v>0.38738495575221243</c:v>
                </c:pt>
                <c:pt idx="217">
                  <c:v>0.38927737226277376</c:v>
                </c:pt>
                <c:pt idx="218">
                  <c:v>0.41153237410071936</c:v>
                </c:pt>
                <c:pt idx="219">
                  <c:v>0.38895575221238948</c:v>
                </c:pt>
                <c:pt idx="220">
                  <c:v>0.40520792079207929</c:v>
                </c:pt>
                <c:pt idx="221">
                  <c:v>0.40030882352941138</c:v>
                </c:pt>
                <c:pt idx="222">
                  <c:v>0.3945079365079362</c:v>
                </c:pt>
                <c:pt idx="223">
                  <c:v>0.39361728395061762</c:v>
                </c:pt>
                <c:pt idx="224">
                  <c:v>0.39131034482758625</c:v>
                </c:pt>
                <c:pt idx="225">
                  <c:v>0.39573758865248249</c:v>
                </c:pt>
                <c:pt idx="226">
                  <c:v>0.39556837606837575</c:v>
                </c:pt>
                <c:pt idx="227">
                  <c:v>0.40476497695852548</c:v>
                </c:pt>
                <c:pt idx="228">
                  <c:v>0.38660655737704913</c:v>
                </c:pt>
                <c:pt idx="229">
                  <c:v>0.39805244755244773</c:v>
                </c:pt>
                <c:pt idx="230">
                  <c:v>0.38675619834710717</c:v>
                </c:pt>
                <c:pt idx="231">
                  <c:v>0.39358227848101246</c:v>
                </c:pt>
                <c:pt idx="232">
                  <c:v>0.38021387283236985</c:v>
                </c:pt>
                <c:pt idx="233">
                  <c:v>0.4001218274111677</c:v>
                </c:pt>
                <c:pt idx="234">
                  <c:v>0.39120325203252004</c:v>
                </c:pt>
                <c:pt idx="235">
                  <c:v>0.40148605577689217</c:v>
                </c:pt>
                <c:pt idx="236">
                  <c:v>0.39392825112107627</c:v>
                </c:pt>
                <c:pt idx="237">
                  <c:v>0.39381854838709679</c:v>
                </c:pt>
                <c:pt idx="238">
                  <c:v>0.38090116279069786</c:v>
                </c:pt>
                <c:pt idx="239">
                  <c:v>0.38962179487179516</c:v>
                </c:pt>
                <c:pt idx="240">
                  <c:v>0.39292519685039373</c:v>
                </c:pt>
                <c:pt idx="241">
                  <c:v>0.39454782608695671</c:v>
                </c:pt>
                <c:pt idx="242">
                  <c:v>0.37925728155339805</c:v>
                </c:pt>
                <c:pt idx="243">
                  <c:v>0.39408560311284041</c:v>
                </c:pt>
                <c:pt idx="244">
                  <c:v>0.4029784615384614</c:v>
                </c:pt>
                <c:pt idx="245">
                  <c:v>0.40006306306306294</c:v>
                </c:pt>
                <c:pt idx="246">
                  <c:v>0.40152682926829264</c:v>
                </c:pt>
                <c:pt idx="247">
                  <c:v>0.40152313167259762</c:v>
                </c:pt>
                <c:pt idx="248">
                  <c:v>0.39370671378091898</c:v>
                </c:pt>
                <c:pt idx="249">
                  <c:v>0.39349659863945563</c:v>
                </c:pt>
                <c:pt idx="250">
                  <c:v>0.38316615384615405</c:v>
                </c:pt>
                <c:pt idx="251">
                  <c:v>0.38489273356401388</c:v>
                </c:pt>
                <c:pt idx="252">
                  <c:v>0.39415337423312868</c:v>
                </c:pt>
                <c:pt idx="253">
                  <c:v>0.40180710659898489</c:v>
                </c:pt>
                <c:pt idx="254">
                  <c:v>0.39069565217391289</c:v>
                </c:pt>
                <c:pt idx="255">
                  <c:v>0.38480155642023345</c:v>
                </c:pt>
                <c:pt idx="256">
                  <c:v>0.37830000000000008</c:v>
                </c:pt>
                <c:pt idx="257">
                  <c:v>0.3877051282051282</c:v>
                </c:pt>
                <c:pt idx="258">
                  <c:v>0.37817948717948724</c:v>
                </c:pt>
                <c:pt idx="259">
                  <c:v>0.39485046728971979</c:v>
                </c:pt>
                <c:pt idx="260">
                  <c:v>0.40034868421052644</c:v>
                </c:pt>
                <c:pt idx="261">
                  <c:v>0.38949615384615377</c:v>
                </c:pt>
                <c:pt idx="262">
                  <c:v>0.38231517509727631</c:v>
                </c:pt>
                <c:pt idx="263">
                  <c:v>0.39088172043010755</c:v>
                </c:pt>
                <c:pt idx="264">
                  <c:v>0.38387188612099638</c:v>
                </c:pt>
                <c:pt idx="265">
                  <c:v>0.38997769516728581</c:v>
                </c:pt>
                <c:pt idx="266">
                  <c:v>0.405297658862876</c:v>
                </c:pt>
                <c:pt idx="267">
                  <c:v>0.39663445378151269</c:v>
                </c:pt>
                <c:pt idx="268">
                  <c:v>0.3881574074074074</c:v>
                </c:pt>
                <c:pt idx="269">
                  <c:v>0.39399999999999952</c:v>
                </c:pt>
                <c:pt idx="270">
                  <c:v>0.38764583333333352</c:v>
                </c:pt>
                <c:pt idx="271">
                  <c:v>0.39742148760330576</c:v>
                </c:pt>
                <c:pt idx="272">
                  <c:v>0.38921951219512207</c:v>
                </c:pt>
                <c:pt idx="273">
                  <c:v>0.39247859922178979</c:v>
                </c:pt>
                <c:pt idx="274">
                  <c:v>0.39887567567567545</c:v>
                </c:pt>
                <c:pt idx="275">
                  <c:v>0.3934473684210531</c:v>
                </c:pt>
                <c:pt idx="276">
                  <c:v>0.38947222222222216</c:v>
                </c:pt>
                <c:pt idx="277">
                  <c:v>0.40018750000000036</c:v>
                </c:pt>
                <c:pt idx="278">
                  <c:v>0.39249583333333343</c:v>
                </c:pt>
                <c:pt idx="279">
                  <c:v>0.39238095238095183</c:v>
                </c:pt>
                <c:pt idx="280">
                  <c:v>0.40356666666666641</c:v>
                </c:pt>
                <c:pt idx="281">
                  <c:v>0.40450299401197581</c:v>
                </c:pt>
                <c:pt idx="282">
                  <c:v>0.39731800766283526</c:v>
                </c:pt>
                <c:pt idx="283">
                  <c:v>0.39874301675977669</c:v>
                </c:pt>
                <c:pt idx="284">
                  <c:v>0.41519682539682534</c:v>
                </c:pt>
                <c:pt idx="285">
                  <c:v>0.40575675675675638</c:v>
                </c:pt>
                <c:pt idx="286">
                  <c:v>0.40233163265306099</c:v>
                </c:pt>
                <c:pt idx="287">
                  <c:v>0.4006096866096871</c:v>
                </c:pt>
                <c:pt idx="288">
                  <c:v>0.41354012345679003</c:v>
                </c:pt>
                <c:pt idx="289">
                  <c:v>0.40651006711409376</c:v>
                </c:pt>
                <c:pt idx="290">
                  <c:v>0.40073076923076922</c:v>
                </c:pt>
                <c:pt idx="291">
                  <c:v>0.41225178147268399</c:v>
                </c:pt>
                <c:pt idx="292">
                  <c:v>0.40459354838709627</c:v>
                </c:pt>
                <c:pt idx="293">
                  <c:v>0.40505121293800533</c:v>
                </c:pt>
                <c:pt idx="294">
                  <c:v>0.40354009433962285</c:v>
                </c:pt>
                <c:pt idx="295">
                  <c:v>0.40727318295739351</c:v>
                </c:pt>
                <c:pt idx="296">
                  <c:v>0.41262449799196782</c:v>
                </c:pt>
                <c:pt idx="297">
                  <c:v>0.40349163179916314</c:v>
                </c:pt>
                <c:pt idx="298">
                  <c:v>0.39785245901639377</c:v>
                </c:pt>
                <c:pt idx="299">
                  <c:v>0.40609633911367998</c:v>
                </c:pt>
                <c:pt idx="300">
                  <c:v>0.40956034482758591</c:v>
                </c:pt>
                <c:pt idx="301">
                  <c:v>0.41730674846625787</c:v>
                </c:pt>
                <c:pt idx="302">
                  <c:v>0.41550561797752827</c:v>
                </c:pt>
                <c:pt idx="303">
                  <c:v>0.41109348441926352</c:v>
                </c:pt>
                <c:pt idx="304">
                  <c:v>0.41098072289156617</c:v>
                </c:pt>
                <c:pt idx="305">
                  <c:v>0.40223205741626794</c:v>
                </c:pt>
                <c:pt idx="306">
                  <c:v>0.40240105540897059</c:v>
                </c:pt>
                <c:pt idx="307">
                  <c:v>0.4077698412698415</c:v>
                </c:pt>
                <c:pt idx="308">
                  <c:v>0.40286524822695019</c:v>
                </c:pt>
                <c:pt idx="309">
                  <c:v>0.40450847457627109</c:v>
                </c:pt>
                <c:pt idx="310">
                  <c:v>0.40689817232375958</c:v>
                </c:pt>
                <c:pt idx="311">
                  <c:v>0.41066408268733812</c:v>
                </c:pt>
                <c:pt idx="312">
                  <c:v>0.3966438631790743</c:v>
                </c:pt>
                <c:pt idx="313">
                  <c:v>0.40414560439560449</c:v>
                </c:pt>
                <c:pt idx="314">
                  <c:v>0.4021770186335405</c:v>
                </c:pt>
                <c:pt idx="315">
                  <c:v>0.40815719063545147</c:v>
                </c:pt>
                <c:pt idx="316">
                  <c:v>0.41614960629921244</c:v>
                </c:pt>
                <c:pt idx="317">
                  <c:v>0.39731197771587767</c:v>
                </c:pt>
                <c:pt idx="318">
                  <c:v>0.39487234042553188</c:v>
                </c:pt>
                <c:pt idx="319">
                  <c:v>0.39981043956043966</c:v>
                </c:pt>
                <c:pt idx="320">
                  <c:v>0.41126857142857115</c:v>
                </c:pt>
                <c:pt idx="321">
                  <c:v>0.40935643564356455</c:v>
                </c:pt>
                <c:pt idx="322">
                  <c:v>0.40835769230769231</c:v>
                </c:pt>
                <c:pt idx="323">
                  <c:v>0.41400469483568053</c:v>
                </c:pt>
                <c:pt idx="324">
                  <c:v>0.41376264591439715</c:v>
                </c:pt>
                <c:pt idx="325">
                  <c:v>0.40250541516245447</c:v>
                </c:pt>
                <c:pt idx="326">
                  <c:v>0.38989416058394138</c:v>
                </c:pt>
                <c:pt idx="327">
                  <c:v>0.4166284403669725</c:v>
                </c:pt>
                <c:pt idx="328">
                  <c:v>0.39030275229357808</c:v>
                </c:pt>
                <c:pt idx="329">
                  <c:v>0.40763865546218475</c:v>
                </c:pt>
                <c:pt idx="330">
                  <c:v>0.4081197604790418</c:v>
                </c:pt>
                <c:pt idx="331">
                  <c:v>0.41968862275449098</c:v>
                </c:pt>
                <c:pt idx="332">
                  <c:v>0.41989849624060133</c:v>
                </c:pt>
                <c:pt idx="333">
                  <c:v>0.40767610062893095</c:v>
                </c:pt>
                <c:pt idx="334">
                  <c:v>0.41529213483146071</c:v>
                </c:pt>
                <c:pt idx="335">
                  <c:v>0.40103225806451587</c:v>
                </c:pt>
                <c:pt idx="336">
                  <c:v>0.4059468085106383</c:v>
                </c:pt>
                <c:pt idx="337">
                  <c:v>0.4099261363636364</c:v>
                </c:pt>
                <c:pt idx="338">
                  <c:v>0.41462978723404231</c:v>
                </c:pt>
                <c:pt idx="339">
                  <c:v>0.41758974358974355</c:v>
                </c:pt>
                <c:pt idx="340">
                  <c:v>0.41389508196721325</c:v>
                </c:pt>
                <c:pt idx="341">
                  <c:v>0.40716342412451362</c:v>
                </c:pt>
                <c:pt idx="342">
                  <c:v>0.41849173553718971</c:v>
                </c:pt>
                <c:pt idx="343">
                  <c:v>0.42694897959183659</c:v>
                </c:pt>
                <c:pt idx="344">
                  <c:v>0.41398750000000006</c:v>
                </c:pt>
                <c:pt idx="345">
                  <c:v>0.4195901639344265</c:v>
                </c:pt>
                <c:pt idx="346">
                  <c:v>0.40315988372093042</c:v>
                </c:pt>
                <c:pt idx="347">
                  <c:v>0.40436585365853667</c:v>
                </c:pt>
                <c:pt idx="348">
                  <c:v>0.40096799999999994</c:v>
                </c:pt>
                <c:pt idx="349">
                  <c:v>0.39682333333333303</c:v>
                </c:pt>
                <c:pt idx="350">
                  <c:v>0.41039436619718295</c:v>
                </c:pt>
                <c:pt idx="351">
                  <c:v>0.40186394557823135</c:v>
                </c:pt>
                <c:pt idx="352">
                  <c:v>0.41334782608695625</c:v>
                </c:pt>
                <c:pt idx="353">
                  <c:v>0.40243103448275835</c:v>
                </c:pt>
                <c:pt idx="354">
                  <c:v>0.40970384615384603</c:v>
                </c:pt>
                <c:pt idx="355">
                  <c:v>0.41549538461538454</c:v>
                </c:pt>
                <c:pt idx="356">
                  <c:v>0.4066442687747035</c:v>
                </c:pt>
                <c:pt idx="357">
                  <c:v>0.42048341232227493</c:v>
                </c:pt>
                <c:pt idx="358">
                  <c:v>0.42550793650793645</c:v>
                </c:pt>
                <c:pt idx="359">
                  <c:v>0.40410169491525449</c:v>
                </c:pt>
                <c:pt idx="360">
                  <c:v>0.40347076923076952</c:v>
                </c:pt>
                <c:pt idx="361">
                  <c:v>0.41017123287671226</c:v>
                </c:pt>
                <c:pt idx="362">
                  <c:v>0.42396167247386757</c:v>
                </c:pt>
                <c:pt idx="363">
                  <c:v>0.41860567823343897</c:v>
                </c:pt>
                <c:pt idx="364">
                  <c:v>0.41284773662551461</c:v>
                </c:pt>
                <c:pt idx="365">
                  <c:v>0.42143457943925239</c:v>
                </c:pt>
                <c:pt idx="366">
                  <c:v>0.41568669527897018</c:v>
                </c:pt>
                <c:pt idx="367">
                  <c:v>0.40892156862745088</c:v>
                </c:pt>
                <c:pt idx="368">
                  <c:v>0.40210358565737031</c:v>
                </c:pt>
                <c:pt idx="369">
                  <c:v>0.39953156146179414</c:v>
                </c:pt>
                <c:pt idx="370">
                  <c:v>0.41381048387096797</c:v>
                </c:pt>
                <c:pt idx="371">
                  <c:v>0.40509497206703904</c:v>
                </c:pt>
                <c:pt idx="372">
                  <c:v>0.4151210191082802</c:v>
                </c:pt>
                <c:pt idx="373">
                  <c:v>0.4111563786008231</c:v>
                </c:pt>
                <c:pt idx="374">
                  <c:v>0.41063537906137176</c:v>
                </c:pt>
                <c:pt idx="375">
                  <c:v>0.40019860627177678</c:v>
                </c:pt>
                <c:pt idx="376">
                  <c:v>0.39613650793650756</c:v>
                </c:pt>
                <c:pt idx="377">
                  <c:v>0.4061379310344827</c:v>
                </c:pt>
                <c:pt idx="378">
                  <c:v>0.39756277056277045</c:v>
                </c:pt>
                <c:pt idx="379">
                  <c:v>0.39793859649122815</c:v>
                </c:pt>
                <c:pt idx="380">
                  <c:v>0.40106315789473668</c:v>
                </c:pt>
                <c:pt idx="381">
                  <c:v>0.40545812807881781</c:v>
                </c:pt>
                <c:pt idx="382">
                  <c:v>0.39818534482758633</c:v>
                </c:pt>
                <c:pt idx="383">
                  <c:v>0.41057635467980308</c:v>
                </c:pt>
                <c:pt idx="384">
                  <c:v>0.41003571428571423</c:v>
                </c:pt>
                <c:pt idx="385">
                  <c:v>0.39539102564102568</c:v>
                </c:pt>
                <c:pt idx="386">
                  <c:v>0.41596850393700779</c:v>
                </c:pt>
                <c:pt idx="387">
                  <c:v>0.40338918918918931</c:v>
                </c:pt>
                <c:pt idx="388">
                  <c:v>0.39070531400966185</c:v>
                </c:pt>
                <c:pt idx="389">
                  <c:v>0.40555172413793089</c:v>
                </c:pt>
                <c:pt idx="390">
                  <c:v>0.40169377990430605</c:v>
                </c:pt>
                <c:pt idx="391">
                  <c:v>0.39176763485477173</c:v>
                </c:pt>
                <c:pt idx="392">
                  <c:v>0.40664673913043459</c:v>
                </c:pt>
                <c:pt idx="393">
                  <c:v>0.40697080291970833</c:v>
                </c:pt>
                <c:pt idx="394">
                  <c:v>0.38031818181818172</c:v>
                </c:pt>
                <c:pt idx="395">
                  <c:v>0.39043999999999984</c:v>
                </c:pt>
                <c:pt idx="396">
                  <c:v>0.40365822784810124</c:v>
                </c:pt>
                <c:pt idx="397">
                  <c:v>0.39290763052208821</c:v>
                </c:pt>
                <c:pt idx="398">
                  <c:v>0.38684645669291318</c:v>
                </c:pt>
                <c:pt idx="399">
                  <c:v>0.40773214285714299</c:v>
                </c:pt>
                <c:pt idx="400">
                  <c:v>0.40974045801526715</c:v>
                </c:pt>
                <c:pt idx="401">
                  <c:v>0.40910377358490568</c:v>
                </c:pt>
                <c:pt idx="402">
                  <c:v>0.40286971830985902</c:v>
                </c:pt>
                <c:pt idx="403">
                  <c:v>0.4012240259740259</c:v>
                </c:pt>
                <c:pt idx="404">
                  <c:v>0.39506953642384102</c:v>
                </c:pt>
                <c:pt idx="405">
                  <c:v>0.40581205673758852</c:v>
                </c:pt>
                <c:pt idx="406">
                  <c:v>0.40219834710743801</c:v>
                </c:pt>
                <c:pt idx="407">
                  <c:v>0.39807432432432432</c:v>
                </c:pt>
                <c:pt idx="408">
                  <c:v>0.40430996309963091</c:v>
                </c:pt>
                <c:pt idx="409">
                  <c:v>0.39881686046511622</c:v>
                </c:pt>
                <c:pt idx="410">
                  <c:v>0.40259011627906999</c:v>
                </c:pt>
                <c:pt idx="411">
                  <c:v>0.39812578616352212</c:v>
                </c:pt>
                <c:pt idx="412">
                  <c:v>0.4046996805111821</c:v>
                </c:pt>
                <c:pt idx="413">
                  <c:v>0.40841037735849034</c:v>
                </c:pt>
                <c:pt idx="414">
                  <c:v>0.41136470588235285</c:v>
                </c:pt>
                <c:pt idx="415">
                  <c:v>0.41268060836501891</c:v>
                </c:pt>
                <c:pt idx="416">
                  <c:v>0.41879629629629617</c:v>
                </c:pt>
                <c:pt idx="417">
                  <c:v>0.40664242424242419</c:v>
                </c:pt>
                <c:pt idx="418">
                  <c:v>0.41973665480427041</c:v>
                </c:pt>
                <c:pt idx="419">
                  <c:v>0.41765695792880281</c:v>
                </c:pt>
                <c:pt idx="420">
                  <c:v>0.41658851674641156</c:v>
                </c:pt>
                <c:pt idx="421">
                  <c:v>0.41002958579881643</c:v>
                </c:pt>
                <c:pt idx="422">
                  <c:v>0.41056097560975607</c:v>
                </c:pt>
                <c:pt idx="423">
                  <c:v>0.43263756613756577</c:v>
                </c:pt>
                <c:pt idx="424">
                  <c:v>0.42077124183006553</c:v>
                </c:pt>
                <c:pt idx="425">
                  <c:v>0.41383008356546014</c:v>
                </c:pt>
                <c:pt idx="426">
                  <c:v>0.40853124999999968</c:v>
                </c:pt>
                <c:pt idx="427">
                  <c:v>0.40757416267942581</c:v>
                </c:pt>
                <c:pt idx="428">
                  <c:v>0.41489449541284429</c:v>
                </c:pt>
                <c:pt idx="429">
                  <c:v>0.4240813953488371</c:v>
                </c:pt>
                <c:pt idx="430">
                  <c:v>0.4245268817204299</c:v>
                </c:pt>
                <c:pt idx="431">
                  <c:v>0.42357434402332361</c:v>
                </c:pt>
                <c:pt idx="432">
                  <c:v>0.41829936305732457</c:v>
                </c:pt>
                <c:pt idx="433">
                  <c:v>0.42008668730650117</c:v>
                </c:pt>
                <c:pt idx="434">
                  <c:v>0.41128668941979535</c:v>
                </c:pt>
                <c:pt idx="435">
                  <c:v>0.41335238095238114</c:v>
                </c:pt>
                <c:pt idx="436">
                  <c:v>0.41709589041095901</c:v>
                </c:pt>
                <c:pt idx="437">
                  <c:v>0.41895480225988668</c:v>
                </c:pt>
                <c:pt idx="438">
                  <c:v>0.41120000000000007</c:v>
                </c:pt>
                <c:pt idx="439">
                  <c:v>0.40165299684542638</c:v>
                </c:pt>
                <c:pt idx="440">
                  <c:v>0.41043169398907092</c:v>
                </c:pt>
                <c:pt idx="441">
                  <c:v>0.43499307958477484</c:v>
                </c:pt>
                <c:pt idx="442">
                  <c:v>0.44181250000000022</c:v>
                </c:pt>
                <c:pt idx="443">
                  <c:v>0.42307120743034077</c:v>
                </c:pt>
                <c:pt idx="444">
                  <c:v>0.41927692307692305</c:v>
                </c:pt>
                <c:pt idx="445">
                  <c:v>0.4181301587301588</c:v>
                </c:pt>
                <c:pt idx="446">
                  <c:v>0.41740000000000022</c:v>
                </c:pt>
                <c:pt idx="447">
                  <c:v>0.42908285714285693</c:v>
                </c:pt>
                <c:pt idx="448">
                  <c:v>0.43252317880794761</c:v>
                </c:pt>
                <c:pt idx="449">
                  <c:v>0.44977292576419248</c:v>
                </c:pt>
                <c:pt idx="450">
                  <c:v>0.4221633986928105</c:v>
                </c:pt>
                <c:pt idx="451">
                  <c:v>0.42984334203655344</c:v>
                </c:pt>
                <c:pt idx="452">
                  <c:v>0.42683646112600515</c:v>
                </c:pt>
                <c:pt idx="453">
                  <c:v>0.42143478260869571</c:v>
                </c:pt>
                <c:pt idx="454">
                  <c:v>0.41681249999999981</c:v>
                </c:pt>
                <c:pt idx="455">
                  <c:v>0.42214285714285699</c:v>
                </c:pt>
                <c:pt idx="456">
                  <c:v>0.4209823008849557</c:v>
                </c:pt>
                <c:pt idx="457">
                  <c:v>0.41806338028168982</c:v>
                </c:pt>
                <c:pt idx="458">
                  <c:v>0.41105295950155729</c:v>
                </c:pt>
                <c:pt idx="459">
                  <c:v>0.40918210862619814</c:v>
                </c:pt>
                <c:pt idx="460">
                  <c:v>0.40690881458966521</c:v>
                </c:pt>
                <c:pt idx="461">
                  <c:v>0.41057912457912465</c:v>
                </c:pt>
                <c:pt idx="462">
                  <c:v>0.40347738693467361</c:v>
                </c:pt>
                <c:pt idx="463">
                  <c:v>0.42211242603550292</c:v>
                </c:pt>
                <c:pt idx="464">
                  <c:v>0.40482490272373595</c:v>
                </c:pt>
                <c:pt idx="465">
                  <c:v>0.40906249999999994</c:v>
                </c:pt>
                <c:pt idx="466">
                  <c:v>0.40366789667896646</c:v>
                </c:pt>
                <c:pt idx="467">
                  <c:v>0.41480399999999995</c:v>
                </c:pt>
                <c:pt idx="468">
                  <c:v>0.39677142857142839</c:v>
                </c:pt>
                <c:pt idx="469">
                  <c:v>0.41308139534883709</c:v>
                </c:pt>
                <c:pt idx="470">
                  <c:v>0.41067142857142891</c:v>
                </c:pt>
                <c:pt idx="471">
                  <c:v>0.39552682926829258</c:v>
                </c:pt>
                <c:pt idx="472">
                  <c:v>0.40143171806167405</c:v>
                </c:pt>
                <c:pt idx="473">
                  <c:v>0.39447999999999972</c:v>
                </c:pt>
                <c:pt idx="474">
                  <c:v>0.39225446428571414</c:v>
                </c:pt>
                <c:pt idx="475">
                  <c:v>0.41000440528634308</c:v>
                </c:pt>
                <c:pt idx="476">
                  <c:v>0.39171165644171779</c:v>
                </c:pt>
                <c:pt idx="477">
                  <c:v>0.41065079365079371</c:v>
                </c:pt>
                <c:pt idx="478">
                  <c:v>0.4142857142857142</c:v>
                </c:pt>
                <c:pt idx="479">
                  <c:v>0.39864953271028009</c:v>
                </c:pt>
                <c:pt idx="480">
                  <c:v>0.40830042918454929</c:v>
                </c:pt>
                <c:pt idx="481">
                  <c:v>0.42194736842105268</c:v>
                </c:pt>
                <c:pt idx="482">
                  <c:v>0.41519387755102055</c:v>
                </c:pt>
                <c:pt idx="483">
                  <c:v>0.40354658385093167</c:v>
                </c:pt>
                <c:pt idx="484">
                  <c:v>0.40138775510204067</c:v>
                </c:pt>
                <c:pt idx="485">
                  <c:v>0.39639673913043516</c:v>
                </c:pt>
                <c:pt idx="486">
                  <c:v>0.39502116402116433</c:v>
                </c:pt>
                <c:pt idx="487">
                  <c:v>0.40345856353591159</c:v>
                </c:pt>
                <c:pt idx="488">
                  <c:v>0.39687603305785119</c:v>
                </c:pt>
                <c:pt idx="489">
                  <c:v>0.40341428571428561</c:v>
                </c:pt>
                <c:pt idx="490">
                  <c:v>0.42355645161290312</c:v>
                </c:pt>
                <c:pt idx="491">
                  <c:v>0.41010416666666655</c:v>
                </c:pt>
                <c:pt idx="492">
                  <c:v>0.40079500000000012</c:v>
                </c:pt>
                <c:pt idx="493">
                  <c:v>0.39637704918032796</c:v>
                </c:pt>
                <c:pt idx="494">
                  <c:v>0.40463473053892196</c:v>
                </c:pt>
                <c:pt idx="495">
                  <c:v>0.40383749999999996</c:v>
                </c:pt>
                <c:pt idx="496">
                  <c:v>0.40475581395348853</c:v>
                </c:pt>
                <c:pt idx="497">
                  <c:v>0.41748333333333337</c:v>
                </c:pt>
                <c:pt idx="498">
                  <c:v>0.41205357142857135</c:v>
                </c:pt>
                <c:pt idx="499">
                  <c:v>0.39575287356321831</c:v>
                </c:pt>
                <c:pt idx="500">
                  <c:v>0.41116949152542343</c:v>
                </c:pt>
                <c:pt idx="501">
                  <c:v>0.40450819672131166</c:v>
                </c:pt>
                <c:pt idx="502">
                  <c:v>0.39620370370370384</c:v>
                </c:pt>
                <c:pt idx="503">
                  <c:v>0.40425454545454559</c:v>
                </c:pt>
                <c:pt idx="504">
                  <c:v>0.38733536585365858</c:v>
                </c:pt>
                <c:pt idx="505">
                  <c:v>0.3835984251968505</c:v>
                </c:pt>
                <c:pt idx="506">
                  <c:v>0.40383050847457647</c:v>
                </c:pt>
                <c:pt idx="507">
                  <c:v>0.39654260089686105</c:v>
                </c:pt>
                <c:pt idx="508">
                  <c:v>0.40787628865979381</c:v>
                </c:pt>
                <c:pt idx="509">
                  <c:v>0.40627741935483891</c:v>
                </c:pt>
                <c:pt idx="510">
                  <c:v>0.39507534246575327</c:v>
                </c:pt>
                <c:pt idx="511">
                  <c:v>0.40503418803418767</c:v>
                </c:pt>
                <c:pt idx="512">
                  <c:v>0.41562962962962996</c:v>
                </c:pt>
                <c:pt idx="513">
                  <c:v>0.39756551724137923</c:v>
                </c:pt>
                <c:pt idx="514">
                  <c:v>0.41141772151898703</c:v>
                </c:pt>
                <c:pt idx="515">
                  <c:v>0.40738775510204084</c:v>
                </c:pt>
                <c:pt idx="516">
                  <c:v>0.41024271844660176</c:v>
                </c:pt>
                <c:pt idx="517">
                  <c:v>0.40409677419354828</c:v>
                </c:pt>
                <c:pt idx="518">
                  <c:v>0.40460869565217406</c:v>
                </c:pt>
                <c:pt idx="519">
                  <c:v>0.40171951219512192</c:v>
                </c:pt>
                <c:pt idx="520">
                  <c:v>0.41316901408450674</c:v>
                </c:pt>
                <c:pt idx="521">
                  <c:v>0.41561142857142847</c:v>
                </c:pt>
                <c:pt idx="522">
                  <c:v>0.41902051282051278</c:v>
                </c:pt>
                <c:pt idx="523">
                  <c:v>0.41282941176470589</c:v>
                </c:pt>
                <c:pt idx="524">
                  <c:v>0.40995774647887334</c:v>
                </c:pt>
                <c:pt idx="525">
                  <c:v>0.41528971962616817</c:v>
                </c:pt>
                <c:pt idx="526">
                  <c:v>0.41530555555555576</c:v>
                </c:pt>
                <c:pt idx="527">
                  <c:v>0.4062624999999998</c:v>
                </c:pt>
                <c:pt idx="528">
                  <c:v>0.39921854304635784</c:v>
                </c:pt>
                <c:pt idx="529">
                  <c:v>0.41937908496732024</c:v>
                </c:pt>
                <c:pt idx="530">
                  <c:v>0.41455033557046983</c:v>
                </c:pt>
                <c:pt idx="531">
                  <c:v>0.42394999999999977</c:v>
                </c:pt>
                <c:pt idx="532">
                  <c:v>0.41734532374100697</c:v>
                </c:pt>
                <c:pt idx="533">
                  <c:v>0.4354347826086955</c:v>
                </c:pt>
                <c:pt idx="534">
                  <c:v>0.41591129032258045</c:v>
                </c:pt>
                <c:pt idx="535">
                  <c:v>0.42968518518518539</c:v>
                </c:pt>
                <c:pt idx="536">
                  <c:v>0.41813636363636364</c:v>
                </c:pt>
                <c:pt idx="537">
                  <c:v>0.41270238095238049</c:v>
                </c:pt>
                <c:pt idx="538">
                  <c:v>0.42038787878787864</c:v>
                </c:pt>
                <c:pt idx="539">
                  <c:v>0.42369696969696968</c:v>
                </c:pt>
                <c:pt idx="540">
                  <c:v>0.41625773195876303</c:v>
                </c:pt>
                <c:pt idx="541">
                  <c:v>0.42067088607594921</c:v>
                </c:pt>
                <c:pt idx="542">
                  <c:v>0.41249500000000011</c:v>
                </c:pt>
                <c:pt idx="543">
                  <c:v>0.42206593406593429</c:v>
                </c:pt>
                <c:pt idx="544">
                  <c:v>0.42552747252747253</c:v>
                </c:pt>
                <c:pt idx="545">
                  <c:v>0.42600408163265302</c:v>
                </c:pt>
                <c:pt idx="546">
                  <c:v>0.41896410256410233</c:v>
                </c:pt>
                <c:pt idx="547">
                  <c:v>0.43577777777777782</c:v>
                </c:pt>
                <c:pt idx="548">
                  <c:v>0.4068205128205129</c:v>
                </c:pt>
                <c:pt idx="549">
                  <c:v>0.41098947368421007</c:v>
                </c:pt>
                <c:pt idx="550">
                  <c:v>0.4240717299578059</c:v>
                </c:pt>
                <c:pt idx="551">
                  <c:v>0.43527681660899664</c:v>
                </c:pt>
                <c:pt idx="552">
                  <c:v>0.43562903225806454</c:v>
                </c:pt>
                <c:pt idx="553">
                  <c:v>0.42694674556213014</c:v>
                </c:pt>
                <c:pt idx="554">
                  <c:v>0.43206837606837606</c:v>
                </c:pt>
                <c:pt idx="555">
                  <c:v>0.42431914893617007</c:v>
                </c:pt>
                <c:pt idx="556">
                  <c:v>0.40814705882352953</c:v>
                </c:pt>
                <c:pt idx="557">
                  <c:v>0.42310526315789482</c:v>
                </c:pt>
                <c:pt idx="558">
                  <c:v>0.41029955947136587</c:v>
                </c:pt>
                <c:pt idx="559">
                  <c:v>0.40909252669039153</c:v>
                </c:pt>
                <c:pt idx="560">
                  <c:v>0.41245930232558115</c:v>
                </c:pt>
                <c:pt idx="561">
                  <c:v>0.4135762711864408</c:v>
                </c:pt>
                <c:pt idx="562">
                  <c:v>0.4107191780821916</c:v>
                </c:pt>
                <c:pt idx="563">
                  <c:v>0.40437634408602158</c:v>
                </c:pt>
                <c:pt idx="564">
                  <c:v>0.41318894009216584</c:v>
                </c:pt>
                <c:pt idx="565">
                  <c:v>0.4183776824034332</c:v>
                </c:pt>
                <c:pt idx="566">
                  <c:v>0.41910452961672451</c:v>
                </c:pt>
                <c:pt idx="567">
                  <c:v>0.40729714285714302</c:v>
                </c:pt>
                <c:pt idx="568">
                  <c:v>0.43209090909090903</c:v>
                </c:pt>
                <c:pt idx="569">
                  <c:v>0.4211254355400697</c:v>
                </c:pt>
                <c:pt idx="570">
                  <c:v>0.43439143730886848</c:v>
                </c:pt>
                <c:pt idx="571">
                  <c:v>0.43085416666666687</c:v>
                </c:pt>
                <c:pt idx="572">
                  <c:v>0.4321737288135592</c:v>
                </c:pt>
                <c:pt idx="573">
                  <c:v>0.43295703124999946</c:v>
                </c:pt>
                <c:pt idx="574">
                  <c:v>0.43375652173913054</c:v>
                </c:pt>
                <c:pt idx="575">
                  <c:v>0.43394444444444435</c:v>
                </c:pt>
                <c:pt idx="576">
                  <c:v>0.42911842105263165</c:v>
                </c:pt>
                <c:pt idx="577">
                  <c:v>0.41886129032258068</c:v>
                </c:pt>
                <c:pt idx="578">
                  <c:v>0.42480267558528412</c:v>
                </c:pt>
                <c:pt idx="579">
                  <c:v>0.42482958199356918</c:v>
                </c:pt>
                <c:pt idx="580">
                  <c:v>0.42314245810055867</c:v>
                </c:pt>
                <c:pt idx="581">
                  <c:v>0.43887012987012958</c:v>
                </c:pt>
                <c:pt idx="582">
                  <c:v>0.43527322404371571</c:v>
                </c:pt>
                <c:pt idx="583">
                  <c:v>0.41843333333333338</c:v>
                </c:pt>
                <c:pt idx="584">
                  <c:v>0.43270325203252036</c:v>
                </c:pt>
                <c:pt idx="585">
                  <c:v>0.42997560975609722</c:v>
                </c:pt>
                <c:pt idx="586">
                  <c:v>0.43637721518987327</c:v>
                </c:pt>
                <c:pt idx="587">
                  <c:v>0.44140147783251249</c:v>
                </c:pt>
                <c:pt idx="588">
                  <c:v>0.43389915966386566</c:v>
                </c:pt>
                <c:pt idx="589">
                  <c:v>0.43673493975903616</c:v>
                </c:pt>
                <c:pt idx="590">
                  <c:v>0.44772177419354814</c:v>
                </c:pt>
                <c:pt idx="591">
                  <c:v>0.43410876132930504</c:v>
                </c:pt>
                <c:pt idx="592">
                  <c:v>0.43899685534591204</c:v>
                </c:pt>
                <c:pt idx="593">
                  <c:v>0.42987216494845365</c:v>
                </c:pt>
                <c:pt idx="594">
                  <c:v>0.43110778443113756</c:v>
                </c:pt>
                <c:pt idx="595">
                  <c:v>0.43586792452830214</c:v>
                </c:pt>
                <c:pt idx="596">
                  <c:v>0.42648520710059157</c:v>
                </c:pt>
                <c:pt idx="597">
                  <c:v>0.41850592885375498</c:v>
                </c:pt>
                <c:pt idx="598">
                  <c:v>0.43532727272727251</c:v>
                </c:pt>
                <c:pt idx="599">
                  <c:v>0.43769512195121929</c:v>
                </c:pt>
                <c:pt idx="600">
                  <c:v>0.44047439353099693</c:v>
                </c:pt>
                <c:pt idx="601">
                  <c:v>0.43113213213213197</c:v>
                </c:pt>
                <c:pt idx="602">
                  <c:v>0.42991176470588233</c:v>
                </c:pt>
                <c:pt idx="603">
                  <c:v>0.43197660818713457</c:v>
                </c:pt>
                <c:pt idx="604">
                  <c:v>0.42661678832116789</c:v>
                </c:pt>
                <c:pt idx="605">
                  <c:v>0.43857493857493862</c:v>
                </c:pt>
                <c:pt idx="606">
                  <c:v>0.43330059523809539</c:v>
                </c:pt>
                <c:pt idx="607">
                  <c:v>0.44097069597069577</c:v>
                </c:pt>
                <c:pt idx="608">
                  <c:v>0.44537152777777794</c:v>
                </c:pt>
                <c:pt idx="609">
                  <c:v>0.43879746835443029</c:v>
                </c:pt>
                <c:pt idx="610">
                  <c:v>0.45678947368421047</c:v>
                </c:pt>
                <c:pt idx="611">
                  <c:v>0.43399111111111099</c:v>
                </c:pt>
                <c:pt idx="612">
                  <c:v>0.4273879598662203</c:v>
                </c:pt>
                <c:pt idx="613">
                  <c:v>0.43786419753086436</c:v>
                </c:pt>
                <c:pt idx="614">
                  <c:v>0.44304534005037721</c:v>
                </c:pt>
                <c:pt idx="615">
                  <c:v>0.43868681318681285</c:v>
                </c:pt>
                <c:pt idx="616">
                  <c:v>0.44676229508196735</c:v>
                </c:pt>
                <c:pt idx="617">
                  <c:v>0.44063492063492055</c:v>
                </c:pt>
                <c:pt idx="618">
                  <c:v>0.43731055900621096</c:v>
                </c:pt>
                <c:pt idx="619">
                  <c:v>0.42878661087866088</c:v>
                </c:pt>
                <c:pt idx="620">
                  <c:v>0.44703669724770628</c:v>
                </c:pt>
                <c:pt idx="621">
                  <c:v>0.451781931464174</c:v>
                </c:pt>
                <c:pt idx="622">
                  <c:v>0.42626333333333333</c:v>
                </c:pt>
                <c:pt idx="623">
                  <c:v>0.43176279069767431</c:v>
                </c:pt>
                <c:pt idx="624">
                  <c:v>0.44896825396825391</c:v>
                </c:pt>
                <c:pt idx="625">
                  <c:v>0.42790391459074717</c:v>
                </c:pt>
                <c:pt idx="626">
                  <c:v>0.42842946708464008</c:v>
                </c:pt>
                <c:pt idx="627">
                  <c:v>0.43669784172661857</c:v>
                </c:pt>
                <c:pt idx="628">
                  <c:v>0.43457401812688812</c:v>
                </c:pt>
                <c:pt idx="629">
                  <c:v>0.43942071197410976</c:v>
                </c:pt>
                <c:pt idx="630">
                  <c:v>0.45166381766381802</c:v>
                </c:pt>
                <c:pt idx="631">
                  <c:v>0.43338009049773724</c:v>
                </c:pt>
                <c:pt idx="632">
                  <c:v>0.43278711484593829</c:v>
                </c:pt>
                <c:pt idx="633">
                  <c:v>0.43239009287925673</c:v>
                </c:pt>
                <c:pt idx="634">
                  <c:v>0.43343089430894305</c:v>
                </c:pt>
                <c:pt idx="635">
                  <c:v>0.43709777777777814</c:v>
                </c:pt>
                <c:pt idx="636">
                  <c:v>0.43240888888888873</c:v>
                </c:pt>
                <c:pt idx="637">
                  <c:v>0.43768072289156634</c:v>
                </c:pt>
                <c:pt idx="638">
                  <c:v>0.44275362318840605</c:v>
                </c:pt>
                <c:pt idx="639">
                  <c:v>0.44185326086956528</c:v>
                </c:pt>
                <c:pt idx="640">
                  <c:v>0.44447247706422038</c:v>
                </c:pt>
                <c:pt idx="641">
                  <c:v>0.43046747967479693</c:v>
                </c:pt>
                <c:pt idx="642">
                  <c:v>0.42822966507177029</c:v>
                </c:pt>
                <c:pt idx="643">
                  <c:v>0.44943459915611822</c:v>
                </c:pt>
                <c:pt idx="644">
                  <c:v>0.44640666666666629</c:v>
                </c:pt>
                <c:pt idx="645">
                  <c:v>0.44097902097902086</c:v>
                </c:pt>
                <c:pt idx="646">
                  <c:v>0.42973255813953481</c:v>
                </c:pt>
                <c:pt idx="647">
                  <c:v>0.43047533632287011</c:v>
                </c:pt>
                <c:pt idx="648">
                  <c:v>0.42940807174887924</c:v>
                </c:pt>
                <c:pt idx="649">
                  <c:v>0.44461194029850742</c:v>
                </c:pt>
                <c:pt idx="650">
                  <c:v>0.44082278481012688</c:v>
                </c:pt>
                <c:pt idx="651">
                  <c:v>0.44513953488372104</c:v>
                </c:pt>
                <c:pt idx="652">
                  <c:v>0.4374736842105264</c:v>
                </c:pt>
                <c:pt idx="653">
                  <c:v>0.43592622950819687</c:v>
                </c:pt>
                <c:pt idx="654">
                  <c:v>0.42836842105263168</c:v>
                </c:pt>
                <c:pt idx="655">
                  <c:v>0.42162666666666643</c:v>
                </c:pt>
                <c:pt idx="656">
                  <c:v>0.43951648351648354</c:v>
                </c:pt>
                <c:pt idx="657">
                  <c:v>0.4115499999999998</c:v>
                </c:pt>
                <c:pt idx="658">
                  <c:v>0.4417053571428573</c:v>
                </c:pt>
                <c:pt idx="659">
                  <c:v>0.42347499999999971</c:v>
                </c:pt>
                <c:pt idx="660">
                  <c:v>0.40192783505154661</c:v>
                </c:pt>
                <c:pt idx="661">
                  <c:v>0.40767676767676797</c:v>
                </c:pt>
                <c:pt idx="662">
                  <c:v>0.41645812807881788</c:v>
                </c:pt>
                <c:pt idx="663">
                  <c:v>0.40926635514018672</c:v>
                </c:pt>
                <c:pt idx="664">
                  <c:v>0.41657368421052632</c:v>
                </c:pt>
                <c:pt idx="665">
                  <c:v>0.42642168674698805</c:v>
                </c:pt>
                <c:pt idx="666">
                  <c:v>0.44039473684210539</c:v>
                </c:pt>
                <c:pt idx="667">
                  <c:v>0.41296753246753243</c:v>
                </c:pt>
                <c:pt idx="668">
                  <c:v>0.41942931937172806</c:v>
                </c:pt>
                <c:pt idx="669">
                  <c:v>0.41163316582914605</c:v>
                </c:pt>
                <c:pt idx="670">
                  <c:v>0.41887195121951187</c:v>
                </c:pt>
                <c:pt idx="671">
                  <c:v>0.40610119047619053</c:v>
                </c:pt>
                <c:pt idx="672">
                  <c:v>0.42492857142857116</c:v>
                </c:pt>
                <c:pt idx="673">
                  <c:v>0.43007692307692297</c:v>
                </c:pt>
                <c:pt idx="674">
                  <c:v>0.42255639097744369</c:v>
                </c:pt>
                <c:pt idx="675">
                  <c:v>0.41521857923497257</c:v>
                </c:pt>
                <c:pt idx="676">
                  <c:v>0.41711981566820278</c:v>
                </c:pt>
                <c:pt idx="677">
                  <c:v>0.42749659863945616</c:v>
                </c:pt>
                <c:pt idx="678">
                  <c:v>0.42849999999999994</c:v>
                </c:pt>
                <c:pt idx="679">
                  <c:v>0.44191836734693879</c:v>
                </c:pt>
                <c:pt idx="680">
                  <c:v>0.408076923076923</c:v>
                </c:pt>
                <c:pt idx="681">
                  <c:v>0.41304999999999981</c:v>
                </c:pt>
                <c:pt idx="682">
                  <c:v>0.41845535714285725</c:v>
                </c:pt>
                <c:pt idx="683">
                  <c:v>0.41518942731277525</c:v>
                </c:pt>
                <c:pt idx="684">
                  <c:v>0.40429237288135578</c:v>
                </c:pt>
                <c:pt idx="685">
                  <c:v>0.42902109704641334</c:v>
                </c:pt>
                <c:pt idx="686">
                  <c:v>0.41695121951219505</c:v>
                </c:pt>
                <c:pt idx="687">
                  <c:v>0.43343147208121824</c:v>
                </c:pt>
                <c:pt idx="688">
                  <c:v>0.4184142259414228</c:v>
                </c:pt>
                <c:pt idx="689">
                  <c:v>0.41559689922480636</c:v>
                </c:pt>
                <c:pt idx="690">
                  <c:v>0.4235362318840577</c:v>
                </c:pt>
                <c:pt idx="691">
                  <c:v>0.42073251028806607</c:v>
                </c:pt>
                <c:pt idx="692">
                  <c:v>0.43884662576687089</c:v>
                </c:pt>
                <c:pt idx="693">
                  <c:v>0.44719672131147553</c:v>
                </c:pt>
                <c:pt idx="694">
                  <c:v>0.42916161616161619</c:v>
                </c:pt>
                <c:pt idx="695">
                  <c:v>0.43714197530864218</c:v>
                </c:pt>
                <c:pt idx="696">
                  <c:v>0.42271428571428571</c:v>
                </c:pt>
                <c:pt idx="697">
                  <c:v>0.43306329113924064</c:v>
                </c:pt>
                <c:pt idx="698">
                  <c:v>0.43790999999999991</c:v>
                </c:pt>
                <c:pt idx="699">
                  <c:v>0.43779076923076943</c:v>
                </c:pt>
                <c:pt idx="700">
                  <c:v>0.43252352941176458</c:v>
                </c:pt>
                <c:pt idx="701">
                  <c:v>0.44056666666666655</c:v>
                </c:pt>
                <c:pt idx="702">
                  <c:v>0.45655230125523028</c:v>
                </c:pt>
                <c:pt idx="703">
                  <c:v>0.43262716763005821</c:v>
                </c:pt>
                <c:pt idx="704">
                  <c:v>0.43091304347826132</c:v>
                </c:pt>
                <c:pt idx="705">
                  <c:v>0.43797641509433988</c:v>
                </c:pt>
                <c:pt idx="706">
                  <c:v>0.42825925925925873</c:v>
                </c:pt>
                <c:pt idx="707">
                  <c:v>0.42710819672131117</c:v>
                </c:pt>
                <c:pt idx="708">
                  <c:v>0.43735217391304343</c:v>
                </c:pt>
                <c:pt idx="709">
                  <c:v>0.43405031446540826</c:v>
                </c:pt>
                <c:pt idx="710">
                  <c:v>0.43363802083333325</c:v>
                </c:pt>
                <c:pt idx="711">
                  <c:v>0.44184499999999977</c:v>
                </c:pt>
                <c:pt idx="712">
                  <c:v>0.42034639175257749</c:v>
                </c:pt>
                <c:pt idx="713">
                  <c:v>0.43071428571428555</c:v>
                </c:pt>
                <c:pt idx="714">
                  <c:v>0.43656578947368435</c:v>
                </c:pt>
                <c:pt idx="715">
                  <c:v>0.42943678160919546</c:v>
                </c:pt>
                <c:pt idx="716">
                  <c:v>0.42476897689768944</c:v>
                </c:pt>
                <c:pt idx="717">
                  <c:v>0.43004573170731691</c:v>
                </c:pt>
                <c:pt idx="718">
                  <c:v>0.43194936708860743</c:v>
                </c:pt>
                <c:pt idx="719">
                  <c:v>0.44111363636363615</c:v>
                </c:pt>
                <c:pt idx="720">
                  <c:v>0.45338095238095261</c:v>
                </c:pt>
                <c:pt idx="721">
                  <c:v>0.46087786259541996</c:v>
                </c:pt>
                <c:pt idx="722">
                  <c:v>0.45901058201058209</c:v>
                </c:pt>
                <c:pt idx="723">
                  <c:v>0.4339756097560975</c:v>
                </c:pt>
                <c:pt idx="724">
                  <c:v>0.44345565749235499</c:v>
                </c:pt>
                <c:pt idx="725">
                  <c:v>0.44560260586319211</c:v>
                </c:pt>
                <c:pt idx="726">
                  <c:v>0.44334515366430244</c:v>
                </c:pt>
                <c:pt idx="727">
                  <c:v>0.44807035175879401</c:v>
                </c:pt>
                <c:pt idx="728">
                  <c:v>0.46115517241379317</c:v>
                </c:pt>
                <c:pt idx="729">
                  <c:v>0.45090547263681618</c:v>
                </c:pt>
                <c:pt idx="730">
                  <c:v>0.43267346938775519</c:v>
                </c:pt>
                <c:pt idx="731">
                  <c:v>0.43621632653061204</c:v>
                </c:pt>
                <c:pt idx="732">
                  <c:v>0.44895161290322561</c:v>
                </c:pt>
                <c:pt idx="733">
                  <c:v>0.44463500000000017</c:v>
                </c:pt>
                <c:pt idx="734">
                  <c:v>0.43801602564102565</c:v>
                </c:pt>
                <c:pt idx="735">
                  <c:v>0.44317391304347814</c:v>
                </c:pt>
                <c:pt idx="736">
                  <c:v>0.45955921052631604</c:v>
                </c:pt>
                <c:pt idx="737">
                  <c:v>0.45175111111111127</c:v>
                </c:pt>
                <c:pt idx="738">
                  <c:v>0.43413677130044853</c:v>
                </c:pt>
                <c:pt idx="739">
                  <c:v>0.44433561643835628</c:v>
                </c:pt>
                <c:pt idx="740">
                  <c:v>0.44421470588235268</c:v>
                </c:pt>
                <c:pt idx="741">
                  <c:v>0.43253380782918127</c:v>
                </c:pt>
                <c:pt idx="742">
                  <c:v>0.43428571428571477</c:v>
                </c:pt>
                <c:pt idx="743">
                  <c:v>0.43988292682926816</c:v>
                </c:pt>
                <c:pt idx="744">
                  <c:v>0.41525531914893588</c:v>
                </c:pt>
                <c:pt idx="745">
                  <c:v>0.4336865671641793</c:v>
                </c:pt>
                <c:pt idx="746">
                  <c:v>0.44301851851851864</c:v>
                </c:pt>
                <c:pt idx="747">
                  <c:v>0.44889743589743603</c:v>
                </c:pt>
                <c:pt idx="748">
                  <c:v>0.45162352941176476</c:v>
                </c:pt>
                <c:pt idx="749">
                  <c:v>0.47366153846153847</c:v>
                </c:pt>
                <c:pt idx="750">
                  <c:v>0.438929292929293</c:v>
                </c:pt>
                <c:pt idx="751">
                  <c:v>0.42967676767676777</c:v>
                </c:pt>
                <c:pt idx="752">
                  <c:v>0.42816417910447752</c:v>
                </c:pt>
                <c:pt idx="753">
                  <c:v>0.44062589928057566</c:v>
                </c:pt>
                <c:pt idx="754">
                  <c:v>0.44527777777777761</c:v>
                </c:pt>
                <c:pt idx="755">
                  <c:v>0.442308176100629</c:v>
                </c:pt>
                <c:pt idx="756">
                  <c:v>0.42785384615384608</c:v>
                </c:pt>
                <c:pt idx="757">
                  <c:v>0.44391304347826066</c:v>
                </c:pt>
                <c:pt idx="758">
                  <c:v>0.43857142857142861</c:v>
                </c:pt>
                <c:pt idx="759">
                  <c:v>0.44174809160305373</c:v>
                </c:pt>
                <c:pt idx="760">
                  <c:v>0.44199337748344353</c:v>
                </c:pt>
                <c:pt idx="761">
                  <c:v>0.44830985915492944</c:v>
                </c:pt>
                <c:pt idx="762">
                  <c:v>0.45888372093023272</c:v>
                </c:pt>
                <c:pt idx="763">
                  <c:v>0.43418518518518517</c:v>
                </c:pt>
                <c:pt idx="764">
                  <c:v>0.46802666666666654</c:v>
                </c:pt>
                <c:pt idx="765">
                  <c:v>0.42042975206611582</c:v>
                </c:pt>
                <c:pt idx="766">
                  <c:v>0.42990526315789462</c:v>
                </c:pt>
                <c:pt idx="767">
                  <c:v>0.43853987730061367</c:v>
                </c:pt>
                <c:pt idx="768">
                  <c:v>0.44827536231884063</c:v>
                </c:pt>
                <c:pt idx="769">
                  <c:v>0.43650370370370367</c:v>
                </c:pt>
                <c:pt idx="770">
                  <c:v>0.43329464285714286</c:v>
                </c:pt>
                <c:pt idx="771">
                  <c:v>0.44278431372549015</c:v>
                </c:pt>
                <c:pt idx="772">
                  <c:v>0.44187200000000026</c:v>
                </c:pt>
                <c:pt idx="773">
                  <c:v>0.43365454545454551</c:v>
                </c:pt>
                <c:pt idx="774">
                  <c:v>0.41803125000000002</c:v>
                </c:pt>
                <c:pt idx="775">
                  <c:v>0.45194155844155853</c:v>
                </c:pt>
                <c:pt idx="776">
                  <c:v>0.44390740740740731</c:v>
                </c:pt>
                <c:pt idx="777">
                  <c:v>0.45005405405405419</c:v>
                </c:pt>
                <c:pt idx="778">
                  <c:v>0.45497777777777765</c:v>
                </c:pt>
                <c:pt idx="779">
                  <c:v>0.42924799999999996</c:v>
                </c:pt>
                <c:pt idx="780">
                  <c:v>0.44203448275862089</c:v>
                </c:pt>
                <c:pt idx="781">
                  <c:v>0.43704444444444418</c:v>
                </c:pt>
                <c:pt idx="782">
                  <c:v>0.44528333333333353</c:v>
                </c:pt>
                <c:pt idx="783">
                  <c:v>0.46197222222222212</c:v>
                </c:pt>
                <c:pt idx="784">
                  <c:v>0.44237254901960793</c:v>
                </c:pt>
                <c:pt idx="785">
                  <c:v>0.44462626262626248</c:v>
                </c:pt>
                <c:pt idx="786">
                  <c:v>0.44833333333333342</c:v>
                </c:pt>
                <c:pt idx="787">
                  <c:v>0.44246153846153841</c:v>
                </c:pt>
                <c:pt idx="788">
                  <c:v>0.44310828025477716</c:v>
                </c:pt>
                <c:pt idx="789">
                  <c:v>0.44911194029850721</c:v>
                </c:pt>
                <c:pt idx="790">
                  <c:v>0.45485436893203884</c:v>
                </c:pt>
                <c:pt idx="791">
                  <c:v>0.44382417582417588</c:v>
                </c:pt>
                <c:pt idx="792">
                  <c:v>0.4482242990654205</c:v>
                </c:pt>
                <c:pt idx="793">
                  <c:v>0.44914285714285712</c:v>
                </c:pt>
                <c:pt idx="794">
                  <c:v>0.44515483870967737</c:v>
                </c:pt>
                <c:pt idx="795">
                  <c:v>0.44687943262411367</c:v>
                </c:pt>
                <c:pt idx="796">
                  <c:v>0.4450254237288136</c:v>
                </c:pt>
                <c:pt idx="797">
                  <c:v>0.42889908256880727</c:v>
                </c:pt>
                <c:pt idx="798">
                  <c:v>0.44334343434343426</c:v>
                </c:pt>
                <c:pt idx="799">
                  <c:v>0.4488488372093023</c:v>
                </c:pt>
                <c:pt idx="800">
                  <c:v>0.42654320987654309</c:v>
                </c:pt>
                <c:pt idx="801">
                  <c:v>0.44791452991453001</c:v>
                </c:pt>
                <c:pt idx="802">
                  <c:v>0.44313605442176873</c:v>
                </c:pt>
                <c:pt idx="803">
                  <c:v>0.4382115384615386</c:v>
                </c:pt>
                <c:pt idx="804">
                  <c:v>0.42546511627906974</c:v>
                </c:pt>
                <c:pt idx="805">
                  <c:v>0.4484216867469879</c:v>
                </c:pt>
                <c:pt idx="806">
                  <c:v>0.42794623655913971</c:v>
                </c:pt>
                <c:pt idx="807">
                  <c:v>0.4316239316239317</c:v>
                </c:pt>
                <c:pt idx="808">
                  <c:v>0.44646853146853149</c:v>
                </c:pt>
                <c:pt idx="809">
                  <c:v>0.42676785714285703</c:v>
                </c:pt>
                <c:pt idx="810">
                  <c:v>0.44269503546099281</c:v>
                </c:pt>
                <c:pt idx="811">
                  <c:v>0.45751020408163262</c:v>
                </c:pt>
                <c:pt idx="812">
                  <c:v>0.4546435643564356</c:v>
                </c:pt>
                <c:pt idx="813">
                  <c:v>0.4475252525252526</c:v>
                </c:pt>
                <c:pt idx="814">
                  <c:v>0.41909482758620686</c:v>
                </c:pt>
                <c:pt idx="815">
                  <c:v>0.42399137931034475</c:v>
                </c:pt>
                <c:pt idx="816">
                  <c:v>0.42570588235294127</c:v>
                </c:pt>
                <c:pt idx="817">
                  <c:v>0.43467391304347808</c:v>
                </c:pt>
                <c:pt idx="818">
                  <c:v>0.45800000000000002</c:v>
                </c:pt>
                <c:pt idx="819">
                  <c:v>0.35399999999999998</c:v>
                </c:pt>
                <c:pt idx="820">
                  <c:v>0.44350000000000001</c:v>
                </c:pt>
                <c:pt idx="821">
                  <c:v>0.44656756756756744</c:v>
                </c:pt>
                <c:pt idx="822">
                  <c:v>0.4461874999999999</c:v>
                </c:pt>
                <c:pt idx="823">
                  <c:v>0.45752777777777776</c:v>
                </c:pt>
                <c:pt idx="824">
                  <c:v>0.44584782608695644</c:v>
                </c:pt>
                <c:pt idx="825">
                  <c:v>0.44906896551724135</c:v>
                </c:pt>
                <c:pt idx="826">
                  <c:v>0.46665517241379317</c:v>
                </c:pt>
                <c:pt idx="827">
                  <c:v>0.44762162162162167</c:v>
                </c:pt>
                <c:pt idx="828">
                  <c:v>0.43474257425742585</c:v>
                </c:pt>
                <c:pt idx="829">
                  <c:v>0.43828985507246371</c:v>
                </c:pt>
                <c:pt idx="830">
                  <c:v>0.45494202898550706</c:v>
                </c:pt>
                <c:pt idx="831">
                  <c:v>0.45868749999999991</c:v>
                </c:pt>
                <c:pt idx="832">
                  <c:v>0.44633333333333319</c:v>
                </c:pt>
                <c:pt idx="833">
                  <c:v>0.46938596491228063</c:v>
                </c:pt>
                <c:pt idx="834">
                  <c:v>0.42874509803921562</c:v>
                </c:pt>
                <c:pt idx="835">
                  <c:v>0.44059090909090903</c:v>
                </c:pt>
                <c:pt idx="836">
                  <c:v>0.43987012987012986</c:v>
                </c:pt>
                <c:pt idx="837">
                  <c:v>0.45816455696202529</c:v>
                </c:pt>
                <c:pt idx="838">
                  <c:v>0.43447457627118646</c:v>
                </c:pt>
                <c:pt idx="839">
                  <c:v>0.44798571428571443</c:v>
                </c:pt>
                <c:pt idx="840">
                  <c:v>0.47345454545454541</c:v>
                </c:pt>
                <c:pt idx="841">
                  <c:v>0.41669767441860472</c:v>
                </c:pt>
                <c:pt idx="842">
                  <c:v>0.42645000000000011</c:v>
                </c:pt>
                <c:pt idx="843">
                  <c:v>0.44288461538461543</c:v>
                </c:pt>
                <c:pt idx="844">
                  <c:v>0.43519999999999975</c:v>
                </c:pt>
                <c:pt idx="845">
                  <c:v>0.44266666666666665</c:v>
                </c:pt>
                <c:pt idx="846">
                  <c:v>0.43977777777777771</c:v>
                </c:pt>
                <c:pt idx="847">
                  <c:v>0.44205555555555553</c:v>
                </c:pt>
                <c:pt idx="848">
                  <c:v>0.43296078431372537</c:v>
                </c:pt>
                <c:pt idx="849">
                  <c:v>0.43548437499999992</c:v>
                </c:pt>
                <c:pt idx="850">
                  <c:v>0.43081132075471701</c:v>
                </c:pt>
              </c:numCache>
            </c:numRef>
          </c:xVal>
          <c:yVal>
            <c:numRef>
              <c:f>[2]Sheet1!$E$858:$E$1708</c:f>
              <c:numCache>
                <c:formatCode>General</c:formatCode>
                <c:ptCount val="851"/>
                <c:pt idx="0">
                  <c:v>13.735066346864995</c:v>
                </c:pt>
                <c:pt idx="1">
                  <c:v>18.576362475381508</c:v>
                </c:pt>
                <c:pt idx="2">
                  <c:v>15.08468613015941</c:v>
                </c:pt>
                <c:pt idx="3">
                  <c:v>17.118144467547541</c:v>
                </c:pt>
                <c:pt idx="4">
                  <c:v>1.081914711446254</c:v>
                </c:pt>
                <c:pt idx="5">
                  <c:v>19.780685864640155</c:v>
                </c:pt>
                <c:pt idx="6">
                  <c:v>16.715419633800582</c:v>
                </c:pt>
                <c:pt idx="7">
                  <c:v>20.052250245532381</c:v>
                </c:pt>
                <c:pt idx="8">
                  <c:v>19.963120215393428</c:v>
                </c:pt>
                <c:pt idx="9">
                  <c:v>11.814136597086209</c:v>
                </c:pt>
                <c:pt idx="10">
                  <c:v>5.1731560328759043</c:v>
                </c:pt>
                <c:pt idx="11">
                  <c:v>8.753155772814976</c:v>
                </c:pt>
                <c:pt idx="12">
                  <c:v>6.9098745722918933</c:v>
                </c:pt>
                <c:pt idx="13">
                  <c:v>5.2741259575505186</c:v>
                </c:pt>
                <c:pt idx="14">
                  <c:v>2.5859883378924469</c:v>
                </c:pt>
                <c:pt idx="15">
                  <c:v>5.3416281252526135E-2</c:v>
                </c:pt>
                <c:pt idx="16">
                  <c:v>2.2873235619537944</c:v>
                </c:pt>
                <c:pt idx="17">
                  <c:v>0.95082911819984517</c:v>
                </c:pt>
                <c:pt idx="18">
                  <c:v>5.4941101481126697</c:v>
                </c:pt>
                <c:pt idx="19">
                  <c:v>15.948485932990899</c:v>
                </c:pt>
                <c:pt idx="20">
                  <c:v>15.516176648244937</c:v>
                </c:pt>
                <c:pt idx="21">
                  <c:v>5.230003464603004</c:v>
                </c:pt>
                <c:pt idx="22">
                  <c:v>18.416262210623138</c:v>
                </c:pt>
                <c:pt idx="23">
                  <c:v>19.039475526664948</c:v>
                </c:pt>
                <c:pt idx="24">
                  <c:v>20.359361764112695</c:v>
                </c:pt>
                <c:pt idx="25">
                  <c:v>6.5773707834842874</c:v>
                </c:pt>
                <c:pt idx="26">
                  <c:v>19.466532400165001</c:v>
                </c:pt>
                <c:pt idx="27">
                  <c:v>19.472721367268878</c:v>
                </c:pt>
                <c:pt idx="28">
                  <c:v>9.7128745508066618</c:v>
                </c:pt>
                <c:pt idx="29">
                  <c:v>15.785120891561759</c:v>
                </c:pt>
                <c:pt idx="30">
                  <c:v>20.24050425992337</c:v>
                </c:pt>
                <c:pt idx="31">
                  <c:v>20.084599534240152</c:v>
                </c:pt>
                <c:pt idx="32">
                  <c:v>12.091431601233724</c:v>
                </c:pt>
                <c:pt idx="33">
                  <c:v>16.543608275066592</c:v>
                </c:pt>
                <c:pt idx="34">
                  <c:v>20.336494862124475</c:v>
                </c:pt>
                <c:pt idx="35">
                  <c:v>16.714622844020401</c:v>
                </c:pt>
                <c:pt idx="36">
                  <c:v>11.53488750709807</c:v>
                </c:pt>
                <c:pt idx="37">
                  <c:v>19.793522379976945</c:v>
                </c:pt>
                <c:pt idx="38">
                  <c:v>19.685524191705792</c:v>
                </c:pt>
                <c:pt idx="39">
                  <c:v>19.161303591984325</c:v>
                </c:pt>
                <c:pt idx="40">
                  <c:v>14.925682579366377</c:v>
                </c:pt>
                <c:pt idx="41">
                  <c:v>17.540130608069312</c:v>
                </c:pt>
                <c:pt idx="42">
                  <c:v>17.73335016225915</c:v>
                </c:pt>
                <c:pt idx="43">
                  <c:v>15.905450118374441</c:v>
                </c:pt>
                <c:pt idx="44">
                  <c:v>17.78154628447929</c:v>
                </c:pt>
                <c:pt idx="45">
                  <c:v>13.087156008679189</c:v>
                </c:pt>
                <c:pt idx="46">
                  <c:v>16.961539587328225</c:v>
                </c:pt>
                <c:pt idx="47">
                  <c:v>8.8360947524862912</c:v>
                </c:pt>
                <c:pt idx="48">
                  <c:v>13.269985032313004</c:v>
                </c:pt>
                <c:pt idx="49">
                  <c:v>8.503255359675423</c:v>
                </c:pt>
                <c:pt idx="50">
                  <c:v>13.406292933569633</c:v>
                </c:pt>
                <c:pt idx="51">
                  <c:v>9.4270437234364852</c:v>
                </c:pt>
                <c:pt idx="52">
                  <c:v>15.061248239487098</c:v>
                </c:pt>
                <c:pt idx="53">
                  <c:v>15.283779915491873</c:v>
                </c:pt>
                <c:pt idx="54">
                  <c:v>11.416918272186576</c:v>
                </c:pt>
                <c:pt idx="55">
                  <c:v>11.656429968418349</c:v>
                </c:pt>
                <c:pt idx="56">
                  <c:v>11.260764514354497</c:v>
                </c:pt>
                <c:pt idx="57">
                  <c:v>17.349225170519528</c:v>
                </c:pt>
                <c:pt idx="58">
                  <c:v>18.756624461929118</c:v>
                </c:pt>
                <c:pt idx="59">
                  <c:v>19.101289162186806</c:v>
                </c:pt>
                <c:pt idx="60">
                  <c:v>18.486952440110816</c:v>
                </c:pt>
                <c:pt idx="61">
                  <c:v>15.017569194945821</c:v>
                </c:pt>
                <c:pt idx="62">
                  <c:v>13.027883430461157</c:v>
                </c:pt>
                <c:pt idx="63">
                  <c:v>14.828502045933153</c:v>
                </c:pt>
                <c:pt idx="64">
                  <c:v>13.089886870408144</c:v>
                </c:pt>
                <c:pt idx="65">
                  <c:v>10.864780084069757</c:v>
                </c:pt>
                <c:pt idx="66">
                  <c:v>9.0305375077868408</c:v>
                </c:pt>
                <c:pt idx="67">
                  <c:v>11.757749462185945</c:v>
                </c:pt>
                <c:pt idx="68">
                  <c:v>12.661509545414221</c:v>
                </c:pt>
                <c:pt idx="69">
                  <c:v>15.492449351247167</c:v>
                </c:pt>
                <c:pt idx="70">
                  <c:v>18.578939525449243</c:v>
                </c:pt>
                <c:pt idx="71">
                  <c:v>13.844439156907779</c:v>
                </c:pt>
                <c:pt idx="72">
                  <c:v>12.558531553616568</c:v>
                </c:pt>
                <c:pt idx="73">
                  <c:v>11.720770731232456</c:v>
                </c:pt>
                <c:pt idx="74">
                  <c:v>13.017120524630588</c:v>
                </c:pt>
                <c:pt idx="75">
                  <c:v>14.165301242075323</c:v>
                </c:pt>
                <c:pt idx="76">
                  <c:v>16.423971585787807</c:v>
                </c:pt>
                <c:pt idx="77">
                  <c:v>13.206113033462596</c:v>
                </c:pt>
                <c:pt idx="78">
                  <c:v>16.8641013807852</c:v>
                </c:pt>
                <c:pt idx="79">
                  <c:v>12.441260815766496</c:v>
                </c:pt>
                <c:pt idx="80">
                  <c:v>9.2793147541546492</c:v>
                </c:pt>
                <c:pt idx="81">
                  <c:v>8.2924041834751208</c:v>
                </c:pt>
                <c:pt idx="82">
                  <c:v>7.7556596336314794</c:v>
                </c:pt>
                <c:pt idx="83">
                  <c:v>9.2595786383523215</c:v>
                </c:pt>
                <c:pt idx="84">
                  <c:v>7.5807811822243654</c:v>
                </c:pt>
                <c:pt idx="85">
                  <c:v>19.098342142837677</c:v>
                </c:pt>
                <c:pt idx="86">
                  <c:v>15.99258248994124</c:v>
                </c:pt>
                <c:pt idx="87">
                  <c:v>10.195361543646882</c:v>
                </c:pt>
                <c:pt idx="88">
                  <c:v>15.179849263464714</c:v>
                </c:pt>
                <c:pt idx="89">
                  <c:v>12.603436892303899</c:v>
                </c:pt>
                <c:pt idx="90">
                  <c:v>12.32985407285596</c:v>
                </c:pt>
                <c:pt idx="91">
                  <c:v>10.898364749773107</c:v>
                </c:pt>
                <c:pt idx="92">
                  <c:v>12.43677875448202</c:v>
                </c:pt>
                <c:pt idx="93">
                  <c:v>9.3305298137464714</c:v>
                </c:pt>
                <c:pt idx="94">
                  <c:v>9.8598343580490422</c:v>
                </c:pt>
                <c:pt idx="95">
                  <c:v>12.514019815688538</c:v>
                </c:pt>
                <c:pt idx="96">
                  <c:v>6.7481528996215845</c:v>
                </c:pt>
                <c:pt idx="97">
                  <c:v>13.161498465105884</c:v>
                </c:pt>
                <c:pt idx="98">
                  <c:v>19.130354628417283</c:v>
                </c:pt>
                <c:pt idx="99">
                  <c:v>20.154810942832444</c:v>
                </c:pt>
                <c:pt idx="100">
                  <c:v>12.184300846489784</c:v>
                </c:pt>
                <c:pt idx="101">
                  <c:v>11.860279692063266</c:v>
                </c:pt>
                <c:pt idx="102">
                  <c:v>5.2510339735795082</c:v>
                </c:pt>
                <c:pt idx="103">
                  <c:v>8.7519075886124984</c:v>
                </c:pt>
                <c:pt idx="104">
                  <c:v>15.218102925429745</c:v>
                </c:pt>
                <c:pt idx="105">
                  <c:v>13.469811573145073</c:v>
                </c:pt>
                <c:pt idx="106">
                  <c:v>7.7631900077247602</c:v>
                </c:pt>
                <c:pt idx="107">
                  <c:v>19.457636019530558</c:v>
                </c:pt>
                <c:pt idx="108">
                  <c:v>9.5720743775179358</c:v>
                </c:pt>
                <c:pt idx="109">
                  <c:v>13.159942531876153</c:v>
                </c:pt>
                <c:pt idx="110">
                  <c:v>9.936708898852233</c:v>
                </c:pt>
                <c:pt idx="111">
                  <c:v>11.921772210901675</c:v>
                </c:pt>
                <c:pt idx="112">
                  <c:v>14.586017211885903</c:v>
                </c:pt>
                <c:pt idx="113">
                  <c:v>8.7096072511919811</c:v>
                </c:pt>
                <c:pt idx="114">
                  <c:v>2.2808454633798427</c:v>
                </c:pt>
                <c:pt idx="115">
                  <c:v>19.406965510181241</c:v>
                </c:pt>
                <c:pt idx="116">
                  <c:v>18.682848842235632</c:v>
                </c:pt>
                <c:pt idx="117">
                  <c:v>18.223400065523677</c:v>
                </c:pt>
                <c:pt idx="118">
                  <c:v>17.050699880524597</c:v>
                </c:pt>
                <c:pt idx="119">
                  <c:v>16.841656465194106</c:v>
                </c:pt>
                <c:pt idx="120">
                  <c:v>20.347744258637057</c:v>
                </c:pt>
                <c:pt idx="121">
                  <c:v>12.895746006044723</c:v>
                </c:pt>
                <c:pt idx="122">
                  <c:v>16.356185160391089</c:v>
                </c:pt>
                <c:pt idx="123">
                  <c:v>13.038651992723011</c:v>
                </c:pt>
                <c:pt idx="124">
                  <c:v>13.693711005386733</c:v>
                </c:pt>
                <c:pt idx="125">
                  <c:v>9.4495011308530827</c:v>
                </c:pt>
                <c:pt idx="126">
                  <c:v>19.728728596233072</c:v>
                </c:pt>
                <c:pt idx="127">
                  <c:v>20.294267734844688</c:v>
                </c:pt>
                <c:pt idx="128">
                  <c:v>17.109565747645302</c:v>
                </c:pt>
                <c:pt idx="129">
                  <c:v>8.6840797598359476</c:v>
                </c:pt>
                <c:pt idx="130">
                  <c:v>9.6271643599883774</c:v>
                </c:pt>
                <c:pt idx="131">
                  <c:v>6.6927866921618016</c:v>
                </c:pt>
                <c:pt idx="132">
                  <c:v>13.05331823903296</c:v>
                </c:pt>
                <c:pt idx="133">
                  <c:v>13.499958328308729</c:v>
                </c:pt>
                <c:pt idx="134">
                  <c:v>15.826991234708988</c:v>
                </c:pt>
                <c:pt idx="135">
                  <c:v>15.781306978140989</c:v>
                </c:pt>
                <c:pt idx="136">
                  <c:v>13.230228296214621</c:v>
                </c:pt>
                <c:pt idx="137">
                  <c:v>6.4073525424467155</c:v>
                </c:pt>
                <c:pt idx="138">
                  <c:v>9.1631798657859083</c:v>
                </c:pt>
                <c:pt idx="139">
                  <c:v>7.1901621593420142</c:v>
                </c:pt>
                <c:pt idx="140">
                  <c:v>18.567724219731303</c:v>
                </c:pt>
                <c:pt idx="141">
                  <c:v>16.371953467419281</c:v>
                </c:pt>
                <c:pt idx="142">
                  <c:v>12.164137396678385</c:v>
                </c:pt>
                <c:pt idx="143">
                  <c:v>10.686037574838124</c:v>
                </c:pt>
                <c:pt idx="144">
                  <c:v>8.7493664070077095</c:v>
                </c:pt>
                <c:pt idx="145">
                  <c:v>10.648517651222704</c:v>
                </c:pt>
                <c:pt idx="146">
                  <c:v>18.308005934117055</c:v>
                </c:pt>
                <c:pt idx="147">
                  <c:v>5.9156560606404849</c:v>
                </c:pt>
                <c:pt idx="148">
                  <c:v>18.46584536182792</c:v>
                </c:pt>
                <c:pt idx="149">
                  <c:v>12.168739680865331</c:v>
                </c:pt>
                <c:pt idx="150">
                  <c:v>10.994391717966314</c:v>
                </c:pt>
                <c:pt idx="151">
                  <c:v>4.169886568637982</c:v>
                </c:pt>
                <c:pt idx="152">
                  <c:v>19.887444555833341</c:v>
                </c:pt>
                <c:pt idx="153">
                  <c:v>7.899322614407164</c:v>
                </c:pt>
                <c:pt idx="154">
                  <c:v>14.556094185227217</c:v>
                </c:pt>
                <c:pt idx="155">
                  <c:v>15.940358160982514</c:v>
                </c:pt>
                <c:pt idx="156">
                  <c:v>11.483307850267837</c:v>
                </c:pt>
                <c:pt idx="157">
                  <c:v>16.039177865733073</c:v>
                </c:pt>
                <c:pt idx="158">
                  <c:v>19.332504550386592</c:v>
                </c:pt>
                <c:pt idx="159">
                  <c:v>11.417916278732028</c:v>
                </c:pt>
                <c:pt idx="160">
                  <c:v>14.642083703826961</c:v>
                </c:pt>
                <c:pt idx="161">
                  <c:v>18.050254864941941</c:v>
                </c:pt>
                <c:pt idx="162">
                  <c:v>16.124227663261141</c:v>
                </c:pt>
                <c:pt idx="163">
                  <c:v>17.211429676265123</c:v>
                </c:pt>
                <c:pt idx="164">
                  <c:v>9.2073785628153821</c:v>
                </c:pt>
                <c:pt idx="165">
                  <c:v>12.460080875479211</c:v>
                </c:pt>
                <c:pt idx="166">
                  <c:v>12.454311786848136</c:v>
                </c:pt>
                <c:pt idx="167">
                  <c:v>13.424609608818846</c:v>
                </c:pt>
                <c:pt idx="168">
                  <c:v>19.089854453178418</c:v>
                </c:pt>
                <c:pt idx="169">
                  <c:v>18.85045502471776</c:v>
                </c:pt>
                <c:pt idx="170">
                  <c:v>11.946620852293695</c:v>
                </c:pt>
                <c:pt idx="171">
                  <c:v>9.8216891849511381</c:v>
                </c:pt>
                <c:pt idx="172">
                  <c:v>13.731748705311979</c:v>
                </c:pt>
                <c:pt idx="173">
                  <c:v>19.302643177174946</c:v>
                </c:pt>
                <c:pt idx="174">
                  <c:v>7.651733620351906</c:v>
                </c:pt>
                <c:pt idx="175">
                  <c:v>17.3816767577663</c:v>
                </c:pt>
                <c:pt idx="176">
                  <c:v>16.279998662179203</c:v>
                </c:pt>
                <c:pt idx="177">
                  <c:v>11.84610329392714</c:v>
                </c:pt>
                <c:pt idx="178">
                  <c:v>19.566387420664519</c:v>
                </c:pt>
                <c:pt idx="179">
                  <c:v>15.955776395060921</c:v>
                </c:pt>
                <c:pt idx="180">
                  <c:v>20.348111908589871</c:v>
                </c:pt>
                <c:pt idx="181">
                  <c:v>12.59089019063738</c:v>
                </c:pt>
                <c:pt idx="182">
                  <c:v>12.391490365719536</c:v>
                </c:pt>
                <c:pt idx="183">
                  <c:v>10.44505739073467</c:v>
                </c:pt>
                <c:pt idx="184">
                  <c:v>16.45954232337791</c:v>
                </c:pt>
                <c:pt idx="185">
                  <c:v>15.713023310603928</c:v>
                </c:pt>
                <c:pt idx="186">
                  <c:v>14.45515569595254</c:v>
                </c:pt>
                <c:pt idx="187">
                  <c:v>18.182689054666632</c:v>
                </c:pt>
                <c:pt idx="188">
                  <c:v>14.715388989195676</c:v>
                </c:pt>
                <c:pt idx="189">
                  <c:v>15.324602975738694</c:v>
                </c:pt>
                <c:pt idx="190">
                  <c:v>16.617698996464902</c:v>
                </c:pt>
                <c:pt idx="191">
                  <c:v>13.088874573435843</c:v>
                </c:pt>
                <c:pt idx="192">
                  <c:v>14.501523488661087</c:v>
                </c:pt>
                <c:pt idx="193">
                  <c:v>17.859691734558524</c:v>
                </c:pt>
                <c:pt idx="194">
                  <c:v>13.355509856319124</c:v>
                </c:pt>
                <c:pt idx="195">
                  <c:v>18.508362854621971</c:v>
                </c:pt>
                <c:pt idx="196">
                  <c:v>20.231681380949254</c:v>
                </c:pt>
                <c:pt idx="197">
                  <c:v>20.34225893474423</c:v>
                </c:pt>
                <c:pt idx="198">
                  <c:v>20.330582667427961</c:v>
                </c:pt>
                <c:pt idx="199">
                  <c:v>16.399052218854944</c:v>
                </c:pt>
                <c:pt idx="200">
                  <c:v>12.934947680172357</c:v>
                </c:pt>
                <c:pt idx="201">
                  <c:v>16.804287289441081</c:v>
                </c:pt>
                <c:pt idx="202">
                  <c:v>16.709227890166733</c:v>
                </c:pt>
                <c:pt idx="203">
                  <c:v>14.045046104803836</c:v>
                </c:pt>
                <c:pt idx="204">
                  <c:v>15.675289981264923</c:v>
                </c:pt>
                <c:pt idx="205">
                  <c:v>6.9858537492590305</c:v>
                </c:pt>
                <c:pt idx="206">
                  <c:v>20.351122436979963</c:v>
                </c:pt>
                <c:pt idx="207">
                  <c:v>19.429666731928585</c:v>
                </c:pt>
                <c:pt idx="208">
                  <c:v>15.19712912984599</c:v>
                </c:pt>
                <c:pt idx="209">
                  <c:v>14.512495124934869</c:v>
                </c:pt>
                <c:pt idx="210">
                  <c:v>5.1250030295374085</c:v>
                </c:pt>
                <c:pt idx="211">
                  <c:v>19.439347156918398</c:v>
                </c:pt>
                <c:pt idx="212">
                  <c:v>13.2367244788508</c:v>
                </c:pt>
                <c:pt idx="213">
                  <c:v>19.131768812576276</c:v>
                </c:pt>
                <c:pt idx="214">
                  <c:v>13.744754913488077</c:v>
                </c:pt>
                <c:pt idx="215">
                  <c:v>12.935308146581129</c:v>
                </c:pt>
                <c:pt idx="216">
                  <c:v>6.9087104192487363</c:v>
                </c:pt>
                <c:pt idx="217">
                  <c:v>7.925686168466588</c:v>
                </c:pt>
                <c:pt idx="218">
                  <c:v>19.791589031033478</c:v>
                </c:pt>
                <c:pt idx="219">
                  <c:v>7.7479474688318177</c:v>
                </c:pt>
                <c:pt idx="220">
                  <c:v>17.398623899367028</c:v>
                </c:pt>
                <c:pt idx="221">
                  <c:v>14.657683865109446</c:v>
                </c:pt>
                <c:pt idx="222">
                  <c:v>11.035914595355786</c:v>
                </c:pt>
                <c:pt idx="223">
                  <c:v>10.483666451691981</c:v>
                </c:pt>
                <c:pt idx="224">
                  <c:v>9.0906136263193371</c:v>
                </c:pt>
                <c:pt idx="225">
                  <c:v>11.806329614100452</c:v>
                </c:pt>
                <c:pt idx="226">
                  <c:v>11.69993650487293</c:v>
                </c:pt>
                <c:pt idx="227">
                  <c:v>17.175127250662744</c:v>
                </c:pt>
                <c:pt idx="228">
                  <c:v>6.5116321017060663</c:v>
                </c:pt>
                <c:pt idx="229">
                  <c:v>13.263101378033067</c:v>
                </c:pt>
                <c:pt idx="230">
                  <c:v>6.5869605343636106</c:v>
                </c:pt>
                <c:pt idx="231">
                  <c:v>10.462093569111374</c:v>
                </c:pt>
                <c:pt idx="232">
                  <c:v>3.7726012898979926</c:v>
                </c:pt>
                <c:pt idx="233">
                  <c:v>14.544063603299966</c:v>
                </c:pt>
                <c:pt idx="234">
                  <c:v>9.0276047981987624</c:v>
                </c:pt>
                <c:pt idx="235">
                  <c:v>15.361485587097782</c:v>
                </c:pt>
                <c:pt idx="236">
                  <c:v>10.675774335714719</c:v>
                </c:pt>
                <c:pt idx="237">
                  <c:v>10.607909075801587</c:v>
                </c:pt>
                <c:pt idx="238">
                  <c:v>4.0210934955849753</c:v>
                </c:pt>
                <c:pt idx="239">
                  <c:v>8.1181245259404271</c:v>
                </c:pt>
                <c:pt idx="240">
                  <c:v>10.059331523191057</c:v>
                </c:pt>
                <c:pt idx="241">
                  <c:v>11.060782912731362</c:v>
                </c:pt>
                <c:pt idx="242">
                  <c:v>3.4450324533256516</c:v>
                </c:pt>
                <c:pt idx="243">
                  <c:v>10.773285953894524</c:v>
                </c:pt>
                <c:pt idx="244">
                  <c:v>16.218130861578189</c:v>
                </c:pt>
                <c:pt idx="245">
                  <c:v>14.508267283829483</c:v>
                </c:pt>
                <c:pt idx="246">
                  <c:v>15.38546310676802</c:v>
                </c:pt>
                <c:pt idx="247">
                  <c:v>15.383289879081516</c:v>
                </c:pt>
                <c:pt idx="248">
                  <c:v>10.538829009086655</c:v>
                </c:pt>
                <c:pt idx="249">
                  <c:v>10.409338447447455</c:v>
                </c:pt>
                <c:pt idx="250">
                  <c:v>4.9188048179121786</c:v>
                </c:pt>
                <c:pt idx="251">
                  <c:v>5.6842617573606331</c:v>
                </c:pt>
                <c:pt idx="252">
                  <c:v>10.815343029133937</c:v>
                </c:pt>
                <c:pt idx="253">
                  <c:v>15.549478575676122</c:v>
                </c:pt>
                <c:pt idx="254">
                  <c:v>8.731295936051076</c:v>
                </c:pt>
                <c:pt idx="255">
                  <c:v>5.6421066933472979</c:v>
                </c:pt>
                <c:pt idx="256">
                  <c:v>3.1382035409615137</c:v>
                </c:pt>
                <c:pt idx="257">
                  <c:v>7.0757418477763974</c:v>
                </c:pt>
                <c:pt idx="258">
                  <c:v>3.1010412307881157</c:v>
                </c:pt>
                <c:pt idx="259">
                  <c:v>11.249773920462319</c:v>
                </c:pt>
                <c:pt idx="260">
                  <c:v>14.681845164455266</c:v>
                </c:pt>
                <c:pt idx="261">
                  <c:v>8.0476780536545558</c:v>
                </c:pt>
                <c:pt idx="262">
                  <c:v>4.567302063637757</c:v>
                </c:pt>
                <c:pt idx="263">
                  <c:v>8.8394546460525074</c:v>
                </c:pt>
                <c:pt idx="264">
                  <c:v>5.223266613297965</c:v>
                </c:pt>
                <c:pt idx="265">
                  <c:v>8.3191850951604476</c:v>
                </c:pt>
                <c:pt idx="266">
                  <c:v>17.443170355771834</c:v>
                </c:pt>
                <c:pt idx="267">
                  <c:v>12.371189902132329</c:v>
                </c:pt>
                <c:pt idx="268">
                  <c:v>7.3152677171503067</c:v>
                </c:pt>
                <c:pt idx="269">
                  <c:v>10.720213172910761</c:v>
                </c:pt>
                <c:pt idx="270">
                  <c:v>7.0446482722134656</c:v>
                </c:pt>
                <c:pt idx="271">
                  <c:v>12.866872068874459</c:v>
                </c:pt>
                <c:pt idx="272">
                  <c:v>7.8935694050948575</c:v>
                </c:pt>
                <c:pt idx="273">
                  <c:v>9.7881895162160681</c:v>
                </c:pt>
                <c:pt idx="274">
                  <c:v>13.77697932757818</c:v>
                </c:pt>
                <c:pt idx="275">
                  <c:v>10.379056883056151</c:v>
                </c:pt>
                <c:pt idx="276">
                  <c:v>8.0342916999749274</c:v>
                </c:pt>
                <c:pt idx="277">
                  <c:v>14.584017391813745</c:v>
                </c:pt>
                <c:pt idx="278">
                  <c:v>9.7986103942977305</c:v>
                </c:pt>
                <c:pt idx="279">
                  <c:v>9.7292126249828463</c:v>
                </c:pt>
                <c:pt idx="280">
                  <c:v>16.542357729313533</c:v>
                </c:pt>
                <c:pt idx="281">
                  <c:v>17.040193246299793</c:v>
                </c:pt>
                <c:pt idx="282">
                  <c:v>12.801761250179892</c:v>
                </c:pt>
                <c:pt idx="283">
                  <c:v>13.694478261741752</c:v>
                </c:pt>
                <c:pt idx="284">
                  <c:v>20.333234927217369</c:v>
                </c:pt>
                <c:pt idx="285">
                  <c:v>17.667061717654583</c:v>
                </c:pt>
                <c:pt idx="286">
                  <c:v>15.852421617436388</c:v>
                </c:pt>
                <c:pt idx="287">
                  <c:v>14.839519742059256</c:v>
                </c:pt>
                <c:pt idx="288">
                  <c:v>20.173738301285187</c:v>
                </c:pt>
                <c:pt idx="289">
                  <c:v>18.019233111582462</c:v>
                </c:pt>
                <c:pt idx="290">
                  <c:v>14.912342619740381</c:v>
                </c:pt>
                <c:pt idx="291">
                  <c:v>19.951745959266145</c:v>
                </c:pt>
                <c:pt idx="292">
                  <c:v>17.087058277140819</c:v>
                </c:pt>
                <c:pt idx="293">
                  <c:v>17.32023481188914</c:v>
                </c:pt>
                <c:pt idx="294">
                  <c:v>16.527893065748252</c:v>
                </c:pt>
                <c:pt idx="295">
                  <c:v>18.355465347881641</c:v>
                </c:pt>
                <c:pt idx="296">
                  <c:v>20.02461302807583</c:v>
                </c:pt>
                <c:pt idx="297">
                  <c:v>16.501466869927523</c:v>
                </c:pt>
                <c:pt idx="298">
                  <c:v>13.137684067845793</c:v>
                </c:pt>
                <c:pt idx="299">
                  <c:v>17.828217231570466</c:v>
                </c:pt>
                <c:pt idx="300">
                  <c:v>19.225787695347918</c:v>
                </c:pt>
                <c:pt idx="301">
                  <c:v>20.326734523880649</c:v>
                </c:pt>
                <c:pt idx="302">
                  <c:v>20.347014782342217</c:v>
                </c:pt>
                <c:pt idx="303">
                  <c:v>19.681480399706611</c:v>
                </c:pt>
                <c:pt idx="304">
                  <c:v>19.651697887326041</c:v>
                </c:pt>
                <c:pt idx="305">
                  <c:v>15.795331314814327</c:v>
                </c:pt>
                <c:pt idx="306">
                  <c:v>15.892103578944681</c:v>
                </c:pt>
                <c:pt idx="307">
                  <c:v>18.562527915151275</c:v>
                </c:pt>
                <c:pt idx="308">
                  <c:v>16.154788608179008</c:v>
                </c:pt>
                <c:pt idx="309">
                  <c:v>17.043036318588054</c:v>
                </c:pt>
                <c:pt idx="310">
                  <c:v>18.192904956488924</c:v>
                </c:pt>
                <c:pt idx="311">
                  <c:v>19.564843364479774</c:v>
                </c:pt>
                <c:pt idx="312">
                  <c:v>12.377119693726103</c:v>
                </c:pt>
                <c:pt idx="313">
                  <c:v>16.852969290777949</c:v>
                </c:pt>
                <c:pt idx="314">
                  <c:v>15.763689057946102</c:v>
                </c:pt>
                <c:pt idx="315">
                  <c:v>18.717290186212548</c:v>
                </c:pt>
                <c:pt idx="316">
                  <c:v>20.35950862945846</c:v>
                </c:pt>
                <c:pt idx="317">
                  <c:v>12.797966305510572</c:v>
                </c:pt>
                <c:pt idx="318">
                  <c:v>11.263453444376868</c:v>
                </c:pt>
                <c:pt idx="319">
                  <c:v>14.353911907832556</c:v>
                </c:pt>
                <c:pt idx="320">
                  <c:v>19.726519060058415</c:v>
                </c:pt>
                <c:pt idx="321">
                  <c:v>19.157142164819639</c:v>
                </c:pt>
                <c:pt idx="322">
                  <c:v>18.79502010439127</c:v>
                </c:pt>
                <c:pt idx="323">
                  <c:v>20.232924565194903</c:v>
                </c:pt>
                <c:pt idx="324">
                  <c:v>20.203482981157954</c:v>
                </c:pt>
                <c:pt idx="325">
                  <c:v>15.951565724394277</c:v>
                </c:pt>
                <c:pt idx="326">
                  <c:v>8.2717958192420369</c:v>
                </c:pt>
                <c:pt idx="327">
                  <c:v>20.354547382500666</c:v>
                </c:pt>
                <c:pt idx="328">
                  <c:v>8.5047173820219193</c:v>
                </c:pt>
                <c:pt idx="329">
                  <c:v>18.50876466880435</c:v>
                </c:pt>
                <c:pt idx="330">
                  <c:v>18.702598114265776</c:v>
                </c:pt>
                <c:pt idx="331">
                  <c:v>20.03826396018227</c:v>
                </c:pt>
                <c:pt idx="332">
                  <c:v>19.998872270062616</c:v>
                </c:pt>
                <c:pt idx="333">
                  <c:v>18.524179414547746</c:v>
                </c:pt>
                <c:pt idx="334">
                  <c:v>20.338025986914829</c:v>
                </c:pt>
                <c:pt idx="335">
                  <c:v>15.092719790764573</c:v>
                </c:pt>
                <c:pt idx="336">
                  <c:v>17.757731337832553</c:v>
                </c:pt>
                <c:pt idx="337">
                  <c:v>19.344297283947267</c:v>
                </c:pt>
                <c:pt idx="338">
                  <c:v>20.294825772478582</c:v>
                </c:pt>
                <c:pt idx="339">
                  <c:v>20.307946401344619</c:v>
                </c:pt>
                <c:pt idx="340">
                  <c:v>20.219968744220303</c:v>
                </c:pt>
                <c:pt idx="341">
                  <c:v>18.308431192983061</c:v>
                </c:pt>
                <c:pt idx="342">
                  <c:v>20.22001521656135</c:v>
                </c:pt>
                <c:pt idx="343">
                  <c:v>17.512437675295725</c:v>
                </c:pt>
                <c:pt idx="344">
                  <c:v>20.230933518233748</c:v>
                </c:pt>
                <c:pt idx="345">
                  <c:v>20.05597778662468</c:v>
                </c:pt>
                <c:pt idx="346">
                  <c:v>16.319017934809619</c:v>
                </c:pt>
                <c:pt idx="347">
                  <c:v>16.96877295347241</c:v>
                </c:pt>
                <c:pt idx="348">
                  <c:v>15.054391735726819</c:v>
                </c:pt>
                <c:pt idx="349">
                  <c:v>12.490215899367787</c:v>
                </c:pt>
                <c:pt idx="350">
                  <c:v>19.487149116723099</c:v>
                </c:pt>
                <c:pt idx="351">
                  <c:v>15.582563989815743</c:v>
                </c:pt>
                <c:pt idx="352">
                  <c:v>20.14597628589928</c:v>
                </c:pt>
                <c:pt idx="353">
                  <c:v>15.909208537767531</c:v>
                </c:pt>
                <c:pt idx="354">
                  <c:v>19.272993217000874</c:v>
                </c:pt>
                <c:pt idx="355">
                  <c:v>20.346638921381171</c:v>
                </c:pt>
                <c:pt idx="356">
                  <c:v>18.079900444965801</c:v>
                </c:pt>
                <c:pt idx="357">
                  <c:v>19.877458869880282</c:v>
                </c:pt>
                <c:pt idx="358">
                  <c:v>18.184570809594245</c:v>
                </c:pt>
                <c:pt idx="359">
                  <c:v>16.829722811900535</c:v>
                </c:pt>
                <c:pt idx="360">
                  <c:v>16.490072651474613</c:v>
                </c:pt>
                <c:pt idx="361">
                  <c:v>19.420325489949818</c:v>
                </c:pt>
                <c:pt idx="362">
                  <c:v>18.820945702654242</c:v>
                </c:pt>
                <c:pt idx="363">
                  <c:v>20.205888431269901</c:v>
                </c:pt>
                <c:pt idx="364">
                  <c:v>20.064907625919947</c:v>
                </c:pt>
                <c:pt idx="365">
                  <c:v>19.644181659816152</c:v>
                </c:pt>
                <c:pt idx="366">
                  <c:v>20.352748546430636</c:v>
                </c:pt>
                <c:pt idx="367">
                  <c:v>19.004686946408462</c:v>
                </c:pt>
                <c:pt idx="368">
                  <c:v>15.721377364975703</c:v>
                </c:pt>
                <c:pt idx="369">
                  <c:v>14.182683273734472</c:v>
                </c:pt>
                <c:pt idx="370">
                  <c:v>20.209542849496881</c:v>
                </c:pt>
                <c:pt idx="371">
                  <c:v>17.342200204073226</c:v>
                </c:pt>
                <c:pt idx="372">
                  <c:v>20.329081664413405</c:v>
                </c:pt>
                <c:pt idx="373">
                  <c:v>19.697828192654075</c:v>
                </c:pt>
                <c:pt idx="374">
                  <c:v>19.556736501853685</c:v>
                </c:pt>
                <c:pt idx="375">
                  <c:v>14.590768848162041</c:v>
                </c:pt>
                <c:pt idx="376">
                  <c:v>12.057437400996276</c:v>
                </c:pt>
                <c:pt idx="377">
                  <c:v>17.847687808001446</c:v>
                </c:pt>
                <c:pt idx="378">
                  <c:v>12.955720618816903</c:v>
                </c:pt>
                <c:pt idx="379">
                  <c:v>13.191725225483554</c:v>
                </c:pt>
                <c:pt idx="380">
                  <c:v>15.111127503530486</c:v>
                </c:pt>
                <c:pt idx="381">
                  <c:v>17.522196474122691</c:v>
                </c:pt>
                <c:pt idx="382">
                  <c:v>13.346336806301936</c:v>
                </c:pt>
                <c:pt idx="383">
                  <c:v>19.539944840284534</c:v>
                </c:pt>
                <c:pt idx="384">
                  <c:v>19.378625907618471</c:v>
                </c:pt>
                <c:pt idx="385">
                  <c:v>11.588528011669961</c:v>
                </c:pt>
                <c:pt idx="386">
                  <c:v>20.358216625593052</c:v>
                </c:pt>
                <c:pt idx="387">
                  <c:v>16.445413722705979</c:v>
                </c:pt>
                <c:pt idx="388">
                  <c:v>8.7368988926565532</c:v>
                </c:pt>
                <c:pt idx="389">
                  <c:v>17.567910820720371</c:v>
                </c:pt>
                <c:pt idx="390">
                  <c:v>15.483332896437263</c:v>
                </c:pt>
                <c:pt idx="391">
                  <c:v>9.3615027140246383</c:v>
                </c:pt>
                <c:pt idx="392">
                  <c:v>18.081011159168231</c:v>
                </c:pt>
                <c:pt idx="393">
                  <c:v>18.224797420554321</c:v>
                </c:pt>
                <c:pt idx="394">
                  <c:v>3.8096035558519095</c:v>
                </c:pt>
                <c:pt idx="395">
                  <c:v>8.5835818089538201</c:v>
                </c:pt>
                <c:pt idx="396">
                  <c:v>16.592062439263458</c:v>
                </c:pt>
                <c:pt idx="397">
                  <c:v>10.048624567012915</c:v>
                </c:pt>
                <c:pt idx="398">
                  <c:v>6.632629740176391</c:v>
                </c:pt>
                <c:pt idx="399">
                  <c:v>18.547147307318742</c:v>
                </c:pt>
                <c:pt idx="400">
                  <c:v>19.284889824503022</c:v>
                </c:pt>
                <c:pt idx="401">
                  <c:v>19.069559112318274</c:v>
                </c:pt>
                <c:pt idx="402">
                  <c:v>16.157295126171597</c:v>
                </c:pt>
                <c:pt idx="403">
                  <c:v>15.20671258081534</c:v>
                </c:pt>
                <c:pt idx="404">
                  <c:v>11.386893230771836</c:v>
                </c:pt>
                <c:pt idx="405">
                  <c:v>17.693567988923689</c:v>
                </c:pt>
                <c:pt idx="406">
                  <c:v>15.775958217475763</c:v>
                </c:pt>
                <c:pt idx="407">
                  <c:v>13.276809319851971</c:v>
                </c:pt>
                <c:pt idx="408">
                  <c:v>16.939514069077646</c:v>
                </c:pt>
                <c:pt idx="409">
                  <c:v>13.740418491701316</c:v>
                </c:pt>
                <c:pt idx="410">
                  <c:v>15.999656640236074</c:v>
                </c:pt>
                <c:pt idx="411">
                  <c:v>13.309045683435707</c:v>
                </c:pt>
                <c:pt idx="412">
                  <c:v>17.141683436631091</c:v>
                </c:pt>
                <c:pt idx="413">
                  <c:v>18.815171561222432</c:v>
                </c:pt>
                <c:pt idx="414">
                  <c:v>19.750621484040821</c:v>
                </c:pt>
                <c:pt idx="415">
                  <c:v>20.034977998401359</c:v>
                </c:pt>
                <c:pt idx="416">
                  <c:v>20.180751650636477</c:v>
                </c:pt>
                <c:pt idx="417">
                  <c:v>18.079070968809564</c:v>
                </c:pt>
                <c:pt idx="418">
                  <c:v>20.029444617275228</c:v>
                </c:pt>
                <c:pt idx="419">
                  <c:v>20.302864217766913</c:v>
                </c:pt>
                <c:pt idx="420">
                  <c:v>20.35542546960869</c:v>
                </c:pt>
                <c:pt idx="421">
                  <c:v>19.376720362385115</c:v>
                </c:pt>
                <c:pt idx="422">
                  <c:v>19.535542955395961</c:v>
                </c:pt>
                <c:pt idx="423">
                  <c:v>14.316650495487199</c:v>
                </c:pt>
                <c:pt idx="424">
                  <c:v>19.811501979186236</c:v>
                </c:pt>
                <c:pt idx="425">
                  <c:v>20.211991374221302</c:v>
                </c:pt>
                <c:pt idx="426">
                  <c:v>18.860970448925219</c:v>
                </c:pt>
                <c:pt idx="427">
                  <c:v>18.482087288642969</c:v>
                </c:pt>
                <c:pt idx="428">
                  <c:v>20.314864155889406</c:v>
                </c:pt>
                <c:pt idx="429">
                  <c:v>18.775062638296294</c:v>
                </c:pt>
                <c:pt idx="430">
                  <c:v>18.599213474798557</c:v>
                </c:pt>
                <c:pt idx="431">
                  <c:v>18.965305547683133</c:v>
                </c:pt>
                <c:pt idx="432">
                  <c:v>20.242334889152477</c:v>
                </c:pt>
                <c:pt idx="433">
                  <c:v>19.961668654256265</c:v>
                </c:pt>
                <c:pt idx="434">
                  <c:v>19.731095594843385</c:v>
                </c:pt>
                <c:pt idx="435">
                  <c:v>20.146655865982424</c:v>
                </c:pt>
                <c:pt idx="436">
                  <c:v>20.337986633420794</c:v>
                </c:pt>
                <c:pt idx="437">
                  <c:v>20.158420575523937</c:v>
                </c:pt>
                <c:pt idx="438">
                  <c:v>19.70905522259476</c:v>
                </c:pt>
                <c:pt idx="439">
                  <c:v>15.459471327594013</c:v>
                </c:pt>
                <c:pt idx="440">
                  <c:v>19.498103552185022</c:v>
                </c:pt>
                <c:pt idx="441">
                  <c:v>12.849655941530353</c:v>
                </c:pt>
                <c:pt idx="442">
                  <c:v>8.6612809953186058</c:v>
                </c:pt>
                <c:pt idx="443">
                  <c:v>19.143310401077731</c:v>
                </c:pt>
                <c:pt idx="444">
                  <c:v>20.10906015833039</c:v>
                </c:pt>
                <c:pt idx="445">
                  <c:v>20.260372660138309</c:v>
                </c:pt>
                <c:pt idx="446">
                  <c:v>20.321009830120342</c:v>
                </c:pt>
                <c:pt idx="447">
                  <c:v>16.398794305414015</c:v>
                </c:pt>
                <c:pt idx="448">
                  <c:v>14.386713686108534</c:v>
                </c:pt>
                <c:pt idx="449">
                  <c:v>4.6888964344196786</c:v>
                </c:pt>
                <c:pt idx="450">
                  <c:v>19.436275323657277</c:v>
                </c:pt>
                <c:pt idx="451">
                  <c:v>15.973412348007193</c:v>
                </c:pt>
                <c:pt idx="452">
                  <c:v>17.567431775988947</c:v>
                </c:pt>
                <c:pt idx="453">
                  <c:v>19.64412718080888</c:v>
                </c:pt>
                <c:pt idx="454">
                  <c:v>20.349407125672165</c:v>
                </c:pt>
                <c:pt idx="455">
                  <c:v>19.442473214669189</c:v>
                </c:pt>
                <c:pt idx="456">
                  <c:v>19.760566648475901</c:v>
                </c:pt>
                <c:pt idx="457">
                  <c:v>20.267079988644436</c:v>
                </c:pt>
                <c:pt idx="458">
                  <c:v>19.670846776042058</c:v>
                </c:pt>
                <c:pt idx="459">
                  <c:v>19.097009944760249</c:v>
                </c:pt>
                <c:pt idx="460">
                  <c:v>18.19759017060893</c:v>
                </c:pt>
                <c:pt idx="461">
                  <c:v>19.540736482808104</c:v>
                </c:pt>
                <c:pt idx="462">
                  <c:v>16.493688123130944</c:v>
                </c:pt>
                <c:pt idx="463">
                  <c:v>19.451619369949746</c:v>
                </c:pt>
                <c:pt idx="464">
                  <c:v>17.205709568456747</c:v>
                </c:pt>
                <c:pt idx="465">
                  <c:v>19.054989048270357</c:v>
                </c:pt>
                <c:pt idx="466">
                  <c:v>16.597298796098933</c:v>
                </c:pt>
                <c:pt idx="467">
                  <c:v>20.308428368959667</c:v>
                </c:pt>
                <c:pt idx="468">
                  <c:v>12.457508829347306</c:v>
                </c:pt>
                <c:pt idx="469">
                  <c:v>20.104374733285734</c:v>
                </c:pt>
                <c:pt idx="470">
                  <c:v>19.566911879852196</c:v>
                </c:pt>
                <c:pt idx="471">
                  <c:v>11.673827604259662</c:v>
                </c:pt>
                <c:pt idx="472">
                  <c:v>15.329486306921858</c:v>
                </c:pt>
                <c:pt idx="473">
                  <c:v>11.018504278635776</c:v>
                </c:pt>
                <c:pt idx="474">
                  <c:v>9.6529877445209085</c:v>
                </c:pt>
                <c:pt idx="475">
                  <c:v>19.368873006236242</c:v>
                </c:pt>
                <c:pt idx="476">
                  <c:v>9.3281863227042745</c:v>
                </c:pt>
                <c:pt idx="477">
                  <c:v>19.561094897061857</c:v>
                </c:pt>
                <c:pt idx="478">
                  <c:v>20.263281032707301</c:v>
                </c:pt>
                <c:pt idx="479">
                  <c:v>13.636261696366216</c:v>
                </c:pt>
                <c:pt idx="480">
                  <c:v>18.772988144975585</c:v>
                </c:pt>
                <c:pt idx="481">
                  <c:v>19.50048350751895</c:v>
                </c:pt>
                <c:pt idx="482">
                  <c:v>20.333079092142093</c:v>
                </c:pt>
                <c:pt idx="483">
                  <c:v>16.531427273433145</c:v>
                </c:pt>
                <c:pt idx="484">
                  <c:v>15.303559346430353</c:v>
                </c:pt>
                <c:pt idx="485">
                  <c:v>12.221386284856649</c:v>
                </c:pt>
                <c:pt idx="486">
                  <c:v>11.356595118413958</c:v>
                </c:pt>
                <c:pt idx="487">
                  <c:v>16.483401421654797</c:v>
                </c:pt>
                <c:pt idx="488">
                  <c:v>12.523421858156697</c:v>
                </c:pt>
                <c:pt idx="489">
                  <c:v>16.459169667339893</c:v>
                </c:pt>
                <c:pt idx="490">
                  <c:v>18.971821731212522</c:v>
                </c:pt>
                <c:pt idx="491">
                  <c:v>19.399793738435552</c:v>
                </c:pt>
                <c:pt idx="492">
                  <c:v>14.95088622831797</c:v>
                </c:pt>
                <c:pt idx="493">
                  <c:v>12.208979094229832</c:v>
                </c:pt>
                <c:pt idx="494">
                  <c:v>17.108293217844274</c:v>
                </c:pt>
                <c:pt idx="495">
                  <c:v>16.688759419364604</c:v>
                </c:pt>
                <c:pt idx="496">
                  <c:v>17.1704416714452</c:v>
                </c:pt>
                <c:pt idx="497">
                  <c:v>20.31550607132451</c:v>
                </c:pt>
                <c:pt idx="498">
                  <c:v>19.910169163142516</c:v>
                </c:pt>
                <c:pt idx="499">
                  <c:v>11.815944185192292</c:v>
                </c:pt>
                <c:pt idx="500">
                  <c:v>19.701212714447308</c:v>
                </c:pt>
                <c:pt idx="501">
                  <c:v>17.042892200498272</c:v>
                </c:pt>
                <c:pt idx="502">
                  <c:v>12.099764121730656</c:v>
                </c:pt>
                <c:pt idx="503">
                  <c:v>16.91041673178637</c:v>
                </c:pt>
                <c:pt idx="504">
                  <c:v>6.8830304256835575</c:v>
                </c:pt>
                <c:pt idx="505">
                  <c:v>5.1039030959247809</c:v>
                </c:pt>
                <c:pt idx="506">
                  <c:v>16.685003916823185</c:v>
                </c:pt>
                <c:pt idx="507">
                  <c:v>12.31330419359421</c:v>
                </c:pt>
                <c:pt idx="508">
                  <c:v>18.605654597518047</c:v>
                </c:pt>
                <c:pt idx="509">
                  <c:v>17.912553159337595</c:v>
                </c:pt>
                <c:pt idx="510">
                  <c:v>11.390530615219278</c:v>
                </c:pt>
                <c:pt idx="511">
                  <c:v>17.311673158259708</c:v>
                </c:pt>
                <c:pt idx="512">
                  <c:v>20.351128950760497</c:v>
                </c:pt>
                <c:pt idx="513">
                  <c:v>12.957447312073999</c:v>
                </c:pt>
                <c:pt idx="514">
                  <c:v>19.763722426656955</c:v>
                </c:pt>
                <c:pt idx="515">
                  <c:v>18.404075022174414</c:v>
                </c:pt>
                <c:pt idx="516">
                  <c:v>19.441983355039799</c:v>
                </c:pt>
                <c:pt idx="517">
                  <c:v>16.827114425870658</c:v>
                </c:pt>
                <c:pt idx="518">
                  <c:v>17.094874443360379</c:v>
                </c:pt>
                <c:pt idx="519">
                  <c:v>15.498372884451641</c:v>
                </c:pt>
                <c:pt idx="520">
                  <c:v>20.118456840977654</c:v>
                </c:pt>
                <c:pt idx="521">
                  <c:v>20.35057610396349</c:v>
                </c:pt>
                <c:pt idx="522">
                  <c:v>20.148783623031647</c:v>
                </c:pt>
                <c:pt idx="523">
                  <c:v>20.06169503312433</c:v>
                </c:pt>
                <c:pt idx="524">
                  <c:v>19.354255986202624</c:v>
                </c:pt>
                <c:pt idx="525">
                  <c:v>20.337910506335714</c:v>
                </c:pt>
                <c:pt idx="526">
                  <c:v>20.338662068136696</c:v>
                </c:pt>
                <c:pt idx="527">
                  <c:v>17.905647399110052</c:v>
                </c:pt>
                <c:pt idx="528">
                  <c:v>13.989548932763274</c:v>
                </c:pt>
                <c:pt idx="529">
                  <c:v>20.092296410296751</c:v>
                </c:pt>
                <c:pt idx="530">
                  <c:v>20.288092711785072</c:v>
                </c:pt>
                <c:pt idx="531">
                  <c:v>18.825387503184071</c:v>
                </c:pt>
                <c:pt idx="532">
                  <c:v>20.324422022471389</c:v>
                </c:pt>
                <c:pt idx="533">
                  <c:v>12.571547700941791</c:v>
                </c:pt>
                <c:pt idx="534">
                  <c:v>20.357447009425673</c:v>
                </c:pt>
                <c:pt idx="535">
                  <c:v>16.062952498252059</c:v>
                </c:pt>
                <c:pt idx="536">
                  <c:v>20.259737595111623</c:v>
                </c:pt>
                <c:pt idx="537">
                  <c:v>20.038957126986862</c:v>
                </c:pt>
                <c:pt idx="538">
                  <c:v>19.898450096516545</c:v>
                </c:pt>
                <c:pt idx="539">
                  <c:v>18.920282507023188</c:v>
                </c:pt>
                <c:pt idx="540">
                  <c:v>20.359450903330671</c:v>
                </c:pt>
                <c:pt idx="541">
                  <c:v>19.8349598311321</c:v>
                </c:pt>
                <c:pt idx="542">
                  <c:v>20.000086001319389</c:v>
                </c:pt>
                <c:pt idx="543">
                  <c:v>19.465510317169208</c:v>
                </c:pt>
                <c:pt idx="544">
                  <c:v>18.175945794513542</c:v>
                </c:pt>
                <c:pt idx="545">
                  <c:v>17.96125713844085</c:v>
                </c:pt>
                <c:pt idx="546">
                  <c:v>20.157070106465817</c:v>
                </c:pt>
                <c:pt idx="547">
                  <c:v>12.355415921299286</c:v>
                </c:pt>
                <c:pt idx="548">
                  <c:v>18.158590019172433</c:v>
                </c:pt>
                <c:pt idx="549">
                  <c:v>19.654030822996653</c:v>
                </c:pt>
                <c:pt idx="550">
                  <c:v>18.778788699508986</c:v>
                </c:pt>
                <c:pt idx="551">
                  <c:v>12.671048686822504</c:v>
                </c:pt>
                <c:pt idx="552">
                  <c:v>12.44915335842183</c:v>
                </c:pt>
                <c:pt idx="553">
                  <c:v>17.513533513362205</c:v>
                </c:pt>
                <c:pt idx="554">
                  <c:v>14.663748396195988</c:v>
                </c:pt>
                <c:pt idx="555">
                  <c:v>18.682208561502438</c:v>
                </c:pt>
                <c:pt idx="556">
                  <c:v>18.713318852084196</c:v>
                </c:pt>
                <c:pt idx="557">
                  <c:v>19.131607263433054</c:v>
                </c:pt>
                <c:pt idx="558">
                  <c:v>19.459036786272126</c:v>
                </c:pt>
                <c:pt idx="559">
                  <c:v>19.065596105993059</c:v>
                </c:pt>
                <c:pt idx="560">
                  <c:v>19.993176580490729</c:v>
                </c:pt>
                <c:pt idx="561">
                  <c:v>20.178744234271846</c:v>
                </c:pt>
                <c:pt idx="562">
                  <c:v>19.580295838102668</c:v>
                </c:pt>
                <c:pt idx="563">
                  <c:v>16.97425496318932</c:v>
                </c:pt>
                <c:pt idx="564">
                  <c:v>20.121604579683414</c:v>
                </c:pt>
                <c:pt idx="565">
                  <c:v>20.233480414454718</c:v>
                </c:pt>
                <c:pt idx="566">
                  <c:v>20.136138769827088</c:v>
                </c:pt>
                <c:pt idx="567">
                  <c:v>18.365672140965309</c:v>
                </c:pt>
                <c:pt idx="568">
                  <c:v>14.65008387663176</c:v>
                </c:pt>
                <c:pt idx="569">
                  <c:v>19.724795933170789</c:v>
                </c:pt>
                <c:pt idx="570">
                  <c:v>13.227572775550621</c:v>
                </c:pt>
                <c:pt idx="571">
                  <c:v>15.389109807363234</c:v>
                </c:pt>
                <c:pt idx="572">
                  <c:v>14.599803608721828</c:v>
                </c:pt>
                <c:pt idx="573">
                  <c:v>14.120228584192111</c:v>
                </c:pt>
                <c:pt idx="574">
                  <c:v>13.624513571628745</c:v>
                </c:pt>
                <c:pt idx="575">
                  <c:v>13.507278997260617</c:v>
                </c:pt>
                <c:pt idx="576">
                  <c:v>16.379201118313052</c:v>
                </c:pt>
                <c:pt idx="577">
                  <c:v>20.171751642105423</c:v>
                </c:pt>
                <c:pt idx="578">
                  <c:v>18.486384926141078</c:v>
                </c:pt>
                <c:pt idx="579">
                  <c:v>18.475218150864691</c:v>
                </c:pt>
                <c:pt idx="580">
                  <c:v>19.118767537892968</c:v>
                </c:pt>
                <c:pt idx="581">
                  <c:v>10.421938013066761</c:v>
                </c:pt>
                <c:pt idx="582">
                  <c:v>12.67331115938733</c:v>
                </c:pt>
                <c:pt idx="583">
                  <c:v>20.226994713256278</c:v>
                </c:pt>
                <c:pt idx="584">
                  <c:v>14.276351768313754</c:v>
                </c:pt>
                <c:pt idx="585">
                  <c:v>15.898117348247718</c:v>
                </c:pt>
                <c:pt idx="586">
                  <c:v>11.977760349332534</c:v>
                </c:pt>
                <c:pt idx="587">
                  <c:v>8.900143185967881</c:v>
                </c:pt>
                <c:pt idx="588">
                  <c:v>13.535550934484894</c:v>
                </c:pt>
                <c:pt idx="589">
                  <c:v>11.752669111407224</c:v>
                </c:pt>
                <c:pt idx="590">
                  <c:v>5.5795246849093436</c:v>
                </c:pt>
                <c:pt idx="591">
                  <c:v>13.404587375815465</c:v>
                </c:pt>
                <c:pt idx="592">
                  <c:v>10.344010877223436</c:v>
                </c:pt>
                <c:pt idx="593">
                  <c:v>15.95703618357426</c:v>
                </c:pt>
                <c:pt idx="594">
                  <c:v>15.239527022944678</c:v>
                </c:pt>
                <c:pt idx="595">
                  <c:v>12.298605574536468</c:v>
                </c:pt>
                <c:pt idx="596">
                  <c:v>17.736459960959571</c:v>
                </c:pt>
                <c:pt idx="597">
                  <c:v>20.218292245258873</c:v>
                </c:pt>
                <c:pt idx="598">
                  <c:v>12.639270932278407</c:v>
                </c:pt>
                <c:pt idx="599">
                  <c:v>11.150797615931443</c:v>
                </c:pt>
                <c:pt idx="600">
                  <c:v>9.4481008489069946</c:v>
                </c:pt>
                <c:pt idx="601">
                  <c:v>15.225109375105573</c:v>
                </c:pt>
                <c:pt idx="602">
                  <c:v>15.934508146335119</c:v>
                </c:pt>
                <c:pt idx="603">
                  <c:v>14.719329173241796</c:v>
                </c:pt>
                <c:pt idx="604">
                  <c:v>17.673616862110659</c:v>
                </c:pt>
                <c:pt idx="605">
                  <c:v>10.604023712287489</c:v>
                </c:pt>
                <c:pt idx="606">
                  <c:v>13.907869787805021</c:v>
                </c:pt>
                <c:pt idx="607">
                  <c:v>9.153238216907253</c:v>
                </c:pt>
                <c:pt idx="608">
                  <c:v>6.7187215379909704</c:v>
                </c:pt>
                <c:pt idx="609">
                  <c:v>10.466686722096748</c:v>
                </c:pt>
                <c:pt idx="610">
                  <c:v>2.3808279340103931</c:v>
                </c:pt>
                <c:pt idx="611">
                  <c:v>13.478130794777298</c:v>
                </c:pt>
                <c:pt idx="612">
                  <c:v>17.294071299831646</c:v>
                </c:pt>
                <c:pt idx="613">
                  <c:v>11.045306865486944</c:v>
                </c:pt>
                <c:pt idx="614">
                  <c:v>7.9615547889315588</c:v>
                </c:pt>
                <c:pt idx="615">
                  <c:v>10.534924970500274</c:v>
                </c:pt>
                <c:pt idx="616">
                  <c:v>6.0296629278598255</c:v>
                </c:pt>
                <c:pt idx="617">
                  <c:v>9.3523603069943135</c:v>
                </c:pt>
                <c:pt idx="618">
                  <c:v>11.391345059604838</c:v>
                </c:pt>
                <c:pt idx="619">
                  <c:v>16.560798375638317</c:v>
                </c:pt>
                <c:pt idx="620">
                  <c:v>5.8987861778419397</c:v>
                </c:pt>
                <c:pt idx="621">
                  <c:v>3.9127565845115746</c:v>
                </c:pt>
                <c:pt idx="622">
                  <c:v>17.841111105979209</c:v>
                </c:pt>
                <c:pt idx="623">
                  <c:v>14.848386563316815</c:v>
                </c:pt>
                <c:pt idx="624">
                  <c:v>5.0265168996961505</c:v>
                </c:pt>
                <c:pt idx="625">
                  <c:v>17.029962971815543</c:v>
                </c:pt>
                <c:pt idx="626">
                  <c:v>16.753142093523827</c:v>
                </c:pt>
                <c:pt idx="627">
                  <c:v>11.775996766444779</c:v>
                </c:pt>
                <c:pt idx="628">
                  <c:v>13.113032615633324</c:v>
                </c:pt>
                <c:pt idx="629">
                  <c:v>10.084513075098265</c:v>
                </c:pt>
                <c:pt idx="630">
                  <c:v>3.95575593921459</c:v>
                </c:pt>
                <c:pt idx="631">
                  <c:v>13.858583121670929</c:v>
                </c:pt>
                <c:pt idx="632">
                  <c:v>14.224833879567351</c:v>
                </c:pt>
                <c:pt idx="633">
                  <c:v>14.468041036331483</c:v>
                </c:pt>
                <c:pt idx="634">
                  <c:v>13.827057335121058</c:v>
                </c:pt>
                <c:pt idx="635">
                  <c:v>11.524756655465536</c:v>
                </c:pt>
                <c:pt idx="636">
                  <c:v>14.45656762231987</c:v>
                </c:pt>
                <c:pt idx="637">
                  <c:v>11.159789599388613</c:v>
                </c:pt>
                <c:pt idx="638">
                  <c:v>8.1247458510759341</c:v>
                </c:pt>
                <c:pt idx="639">
                  <c:v>8.6377382491264836</c:v>
                </c:pt>
                <c:pt idx="640">
                  <c:v>7.18622841852702</c:v>
                </c:pt>
                <c:pt idx="641">
                  <c:v>15.614971486317156</c:v>
                </c:pt>
                <c:pt idx="642">
                  <c:v>16.859277225089347</c:v>
                </c:pt>
                <c:pt idx="643">
                  <c:v>4.8289874934364372</c:v>
                </c:pt>
                <c:pt idx="644">
                  <c:v>6.2018006817140723</c:v>
                </c:pt>
                <c:pt idx="645">
                  <c:v>9.1483214144681444</c:v>
                </c:pt>
                <c:pt idx="646">
                  <c:v>16.036189473531373</c:v>
                </c:pt>
                <c:pt idx="647">
                  <c:v>15.61041013825248</c:v>
                </c:pt>
                <c:pt idx="648">
                  <c:v>16.218503831906919</c:v>
                </c:pt>
                <c:pt idx="649">
                  <c:v>7.112611930184916</c:v>
                </c:pt>
                <c:pt idx="650">
                  <c:v>9.2407592812308099</c:v>
                </c:pt>
                <c:pt idx="651">
                  <c:v>6.8377418368451055</c:v>
                </c:pt>
                <c:pt idx="652">
                  <c:v>11.289212535308257</c:v>
                </c:pt>
                <c:pt idx="653">
                  <c:v>12.261862840152117</c:v>
                </c:pt>
                <c:pt idx="654">
                  <c:v>16.7856839111837</c:v>
                </c:pt>
                <c:pt idx="655">
                  <c:v>19.591801305372481</c:v>
                </c:pt>
                <c:pt idx="656">
                  <c:v>10.026136630137193</c:v>
                </c:pt>
                <c:pt idx="657">
                  <c:v>19.795816430539318</c:v>
                </c:pt>
                <c:pt idx="658">
                  <c:v>8.7232912339972444</c:v>
                </c:pt>
                <c:pt idx="659">
                  <c:v>19.001313433827686</c:v>
                </c:pt>
                <c:pt idx="660">
                  <c:v>15.619680580949376</c:v>
                </c:pt>
                <c:pt idx="661">
                  <c:v>18.524453515759422</c:v>
                </c:pt>
                <c:pt idx="662">
                  <c:v>20.357704806361546</c:v>
                </c:pt>
                <c:pt idx="663">
                  <c:v>19.12623528040978</c:v>
                </c:pt>
                <c:pt idx="664">
                  <c:v>20.355730179749369</c:v>
                </c:pt>
                <c:pt idx="665">
                  <c:v>17.766590435267652</c:v>
                </c:pt>
                <c:pt idx="666">
                  <c:v>9.4957358101549048</c:v>
                </c:pt>
                <c:pt idx="667">
                  <c:v>20.08548932793402</c:v>
                </c:pt>
                <c:pt idx="668">
                  <c:v>20.083858349277026</c:v>
                </c:pt>
                <c:pt idx="669">
                  <c:v>19.815558821528931</c:v>
                </c:pt>
                <c:pt idx="670">
                  <c:v>20.170254579034445</c:v>
                </c:pt>
                <c:pt idx="671">
                  <c:v>17.83049136137241</c:v>
                </c:pt>
                <c:pt idx="672">
                  <c:v>18.433894133644085</c:v>
                </c:pt>
                <c:pt idx="673">
                  <c:v>15.840195497189487</c:v>
                </c:pt>
                <c:pt idx="674">
                  <c:v>19.313991738329324</c:v>
                </c:pt>
                <c:pt idx="675">
                  <c:v>20.334370731002775</c:v>
                </c:pt>
                <c:pt idx="676">
                  <c:v>20.336828029722984</c:v>
                </c:pt>
                <c:pt idx="677">
                  <c:v>17.239116035343802</c:v>
                </c:pt>
                <c:pt idx="678">
                  <c:v>16.715419633800611</c:v>
                </c:pt>
                <c:pt idx="679">
                  <c:v>8.6001893912782705</c:v>
                </c:pt>
                <c:pt idx="680">
                  <c:v>18.685714075213049</c:v>
                </c:pt>
                <c:pt idx="681">
                  <c:v>20.099233464925195</c:v>
                </c:pt>
                <c:pt idx="682">
                  <c:v>20.224383522436984</c:v>
                </c:pt>
                <c:pt idx="683">
                  <c:v>20.332842965035884</c:v>
                </c:pt>
                <c:pt idx="684">
                  <c:v>16.930287479124519</c:v>
                </c:pt>
                <c:pt idx="685">
                  <c:v>16.432746813359469</c:v>
                </c:pt>
                <c:pt idx="686">
                  <c:v>20.344347669065879</c:v>
                </c:pt>
                <c:pt idx="687">
                  <c:v>13.826698682649399</c:v>
                </c:pt>
                <c:pt idx="688">
                  <c:v>20.229239697090758</c:v>
                </c:pt>
                <c:pt idx="689">
                  <c:v>20.350122191755993</c:v>
                </c:pt>
                <c:pt idx="690">
                  <c:v>18.979169142598462</c:v>
                </c:pt>
                <c:pt idx="691">
                  <c:v>19.820613675503559</c:v>
                </c:pt>
                <c:pt idx="692">
                  <c:v>10.436407781407793</c:v>
                </c:pt>
                <c:pt idx="693">
                  <c:v>5.8232504965208483</c:v>
                </c:pt>
                <c:pt idx="694">
                  <c:v>16.355362706228089</c:v>
                </c:pt>
                <c:pt idx="695">
                  <c:v>11.497028856753689</c:v>
                </c:pt>
                <c:pt idx="696">
                  <c:v>19.262896048708789</c:v>
                </c:pt>
                <c:pt idx="697">
                  <c:v>14.054666206173925</c:v>
                </c:pt>
                <c:pt idx="698">
                  <c:v>11.016760482536728</c:v>
                </c:pt>
                <c:pt idx="699">
                  <c:v>11.091099020260247</c:v>
                </c:pt>
                <c:pt idx="700">
                  <c:v>14.38649916438848</c:v>
                </c:pt>
                <c:pt idx="701">
                  <c:v>9.3930258050246671</c:v>
                </c:pt>
                <c:pt idx="702">
                  <c:v>2.4411062197010915</c:v>
                </c:pt>
                <c:pt idx="703">
                  <c:v>14.323025712460545</c:v>
                </c:pt>
                <c:pt idx="704">
                  <c:v>15.354483411058798</c:v>
                </c:pt>
                <c:pt idx="705">
                  <c:v>10.975391763661399</c:v>
                </c:pt>
                <c:pt idx="706">
                  <c:v>16.843624915539905</c:v>
                </c:pt>
                <c:pt idx="707">
                  <c:v>17.433931074705864</c:v>
                </c:pt>
                <c:pt idx="708">
                  <c:v>11.365277386416533</c:v>
                </c:pt>
                <c:pt idx="709">
                  <c:v>13.441132913232931</c:v>
                </c:pt>
                <c:pt idx="710">
                  <c:v>13.698314536670846</c:v>
                </c:pt>
                <c:pt idx="711">
                  <c:v>8.6425074245659292</c:v>
                </c:pt>
                <c:pt idx="712">
                  <c:v>19.907425422526163</c:v>
                </c:pt>
                <c:pt idx="713">
                  <c:v>15.471129360944623</c:v>
                </c:pt>
                <c:pt idx="714">
                  <c:v>11.859064117089794</c:v>
                </c:pt>
                <c:pt idx="715">
                  <c:v>16.20246897698657</c:v>
                </c:pt>
                <c:pt idx="716">
                  <c:v>18.500330970800082</c:v>
                </c:pt>
                <c:pt idx="717">
                  <c:v>15.858050566924266</c:v>
                </c:pt>
                <c:pt idx="718">
                  <c:v>14.735806511396914</c:v>
                </c:pt>
                <c:pt idx="719">
                  <c:v>9.0689551186174171</c:v>
                </c:pt>
                <c:pt idx="720">
                  <c:v>3.362558713717172</c:v>
                </c:pt>
                <c:pt idx="721">
                  <c:v>1.5119739112614035</c:v>
                </c:pt>
                <c:pt idx="722">
                  <c:v>1.8704631076771954</c:v>
                </c:pt>
                <c:pt idx="723">
                  <c:v>13.48781451027204</c:v>
                </c:pt>
                <c:pt idx="724">
                  <c:v>7.7346472351286515</c:v>
                </c:pt>
                <c:pt idx="725">
                  <c:v>6.6013101617294616</c:v>
                </c:pt>
                <c:pt idx="726">
                  <c:v>7.7954486139482517</c:v>
                </c:pt>
                <c:pt idx="727">
                  <c:v>5.4212281164338414</c:v>
                </c:pt>
                <c:pt idx="728">
                  <c:v>1.4638106848838588</c:v>
                </c:pt>
                <c:pt idx="729">
                  <c:v>4.2396433306057251</c:v>
                </c:pt>
                <c:pt idx="730">
                  <c:v>14.294629445578256</c:v>
                </c:pt>
                <c:pt idx="731">
                  <c:v>12.079084442394528</c:v>
                </c:pt>
                <c:pt idx="732">
                  <c:v>5.0336602369638603</c:v>
                </c:pt>
                <c:pt idx="733">
                  <c:v>7.1004779414048409</c:v>
                </c:pt>
                <c:pt idx="734">
                  <c:v>10.950733195058485</c:v>
                </c:pt>
                <c:pt idx="735">
                  <c:v>7.8901183977853426</c:v>
                </c:pt>
                <c:pt idx="736">
                  <c:v>1.758768530737479</c:v>
                </c:pt>
                <c:pt idx="737">
                  <c:v>3.9239452117341087</c:v>
                </c:pt>
                <c:pt idx="738">
                  <c:v>13.387066377579282</c:v>
                </c:pt>
                <c:pt idx="739">
                  <c:v>7.2588543130900449</c:v>
                </c:pt>
                <c:pt idx="740">
                  <c:v>7.323329385174925</c:v>
                </c:pt>
                <c:pt idx="741">
                  <c:v>14.380209550146768</c:v>
                </c:pt>
                <c:pt idx="742">
                  <c:v>13.293826167930801</c:v>
                </c:pt>
                <c:pt idx="743">
                  <c:v>9.8037158406331741</c:v>
                </c:pt>
                <c:pt idx="744">
                  <c:v>20.336232214399196</c:v>
                </c:pt>
                <c:pt idx="745">
                  <c:v>13.668092683910718</c:v>
                </c:pt>
                <c:pt idx="746">
                  <c:v>7.9764951380310292</c:v>
                </c:pt>
                <c:pt idx="747">
                  <c:v>5.0569613708656123</c:v>
                </c:pt>
                <c:pt idx="748">
                  <c:v>3.9704977104934178</c:v>
                </c:pt>
                <c:pt idx="749">
                  <c:v>0.27606007570485963</c:v>
                </c:pt>
                <c:pt idx="750">
                  <c:v>10.385538214286477</c:v>
                </c:pt>
                <c:pt idx="751">
                  <c:v>16.067702756713466</c:v>
                </c:pt>
                <c:pt idx="752">
                  <c:v>16.893827372139018</c:v>
                </c:pt>
                <c:pt idx="753">
                  <c:v>9.3577315993978996</c:v>
                </c:pt>
                <c:pt idx="754">
                  <c:v>6.7666812075590173</c:v>
                </c:pt>
                <c:pt idx="755">
                  <c:v>8.3768300579211523</c:v>
                </c:pt>
                <c:pt idx="756">
                  <c:v>17.055932521185504</c:v>
                </c:pt>
                <c:pt idx="757">
                  <c:v>7.4854548088850397</c:v>
                </c:pt>
                <c:pt idx="758">
                  <c:v>10.60619337035755</c:v>
                </c:pt>
                <c:pt idx="759">
                  <c:v>8.6985362736852974</c:v>
                </c:pt>
                <c:pt idx="760">
                  <c:v>8.5570139941523866</c:v>
                </c:pt>
                <c:pt idx="761">
                  <c:v>5.3140986441244946</c:v>
                </c:pt>
                <c:pt idx="762">
                  <c:v>1.8970726498561101</c:v>
                </c:pt>
                <c:pt idx="763">
                  <c:v>13.35677180557879</c:v>
                </c:pt>
                <c:pt idx="764">
                  <c:v>0.61563626186430453</c:v>
                </c:pt>
                <c:pt idx="765">
                  <c:v>19.889304906441605</c:v>
                </c:pt>
                <c:pt idx="766">
                  <c:v>15.93820911638362</c:v>
                </c:pt>
                <c:pt idx="767">
                  <c:v>10.625700967657712</c:v>
                </c:pt>
                <c:pt idx="768">
                  <c:v>5.3294463528789535</c:v>
                </c:pt>
                <c:pt idx="769">
                  <c:v>11.898134617265054</c:v>
                </c:pt>
                <c:pt idx="770">
                  <c:v>13.911558066321716</c:v>
                </c:pt>
                <c:pt idx="771">
                  <c:v>8.107505384684524</c:v>
                </c:pt>
                <c:pt idx="772">
                  <c:v>8.6269238210062991</c:v>
                </c:pt>
                <c:pt idx="773">
                  <c:v>13.688029297826541</c:v>
                </c:pt>
                <c:pt idx="774">
                  <c:v>20.270224106863807</c:v>
                </c:pt>
                <c:pt idx="775">
                  <c:v>3.8551635127901056</c:v>
                </c:pt>
                <c:pt idx="776">
                  <c:v>7.4885008795178756</c:v>
                </c:pt>
                <c:pt idx="777">
                  <c:v>4.574548636222227</c:v>
                </c:pt>
                <c:pt idx="778">
                  <c:v>2.8711849323462526</c:v>
                </c:pt>
                <c:pt idx="779">
                  <c:v>16.307555714326579</c:v>
                </c:pt>
                <c:pt idx="780">
                  <c:v>8.5333930031969469</c:v>
                </c:pt>
                <c:pt idx="781">
                  <c:v>11.558226655732916</c:v>
                </c:pt>
                <c:pt idx="782">
                  <c:v>6.7638339502042326</c:v>
                </c:pt>
                <c:pt idx="783">
                  <c:v>1.32909327512382</c:v>
                </c:pt>
                <c:pt idx="784">
                  <c:v>8.3401891769879057</c:v>
                </c:pt>
                <c:pt idx="785">
                  <c:v>7.105074257726268</c:v>
                </c:pt>
                <c:pt idx="786">
                  <c:v>5.3036708168343614</c:v>
                </c:pt>
                <c:pt idx="787">
                  <c:v>8.2896530873172019</c:v>
                </c:pt>
                <c:pt idx="788">
                  <c:v>7.9265467957540157</c:v>
                </c:pt>
                <c:pt idx="789">
                  <c:v>4.965109336621004</c:v>
                </c:pt>
                <c:pt idx="790">
                  <c:v>2.9071426877601136</c:v>
                </c:pt>
                <c:pt idx="791">
                  <c:v>7.5335562384416566</c:v>
                </c:pt>
                <c:pt idx="792">
                  <c:v>5.3522154462801792</c:v>
                </c:pt>
                <c:pt idx="793">
                  <c:v>4.9519599130680483</c:v>
                </c:pt>
                <c:pt idx="794">
                  <c:v>6.8298553941937614</c:v>
                </c:pt>
                <c:pt idx="795">
                  <c:v>5.9735856937092722</c:v>
                </c:pt>
                <c:pt idx="796">
                  <c:v>6.8967013406422586</c:v>
                </c:pt>
                <c:pt idx="797">
                  <c:v>16.49954903434741</c:v>
                </c:pt>
                <c:pt idx="798">
                  <c:v>7.7963964255351836</c:v>
                </c:pt>
                <c:pt idx="799">
                  <c:v>5.0779220432365166</c:v>
                </c:pt>
                <c:pt idx="800">
                  <c:v>17.708828800253777</c:v>
                </c:pt>
                <c:pt idx="801">
                  <c:v>5.4916421512655118</c:v>
                </c:pt>
                <c:pt idx="802">
                  <c:v>7.9111215521107914</c:v>
                </c:pt>
                <c:pt idx="803">
                  <c:v>10.829182425274048</c:v>
                </c:pt>
                <c:pt idx="804">
                  <c:v>18.203426663761121</c:v>
                </c:pt>
                <c:pt idx="805">
                  <c:v>5.2645373655922274</c:v>
                </c:pt>
                <c:pt idx="806">
                  <c:v>17.007955606476951</c:v>
                </c:pt>
                <c:pt idx="807">
                  <c:v>14.931853206731446</c:v>
                </c:pt>
                <c:pt idx="808">
                  <c:v>6.1716526098329334</c:v>
                </c:pt>
                <c:pt idx="809">
                  <c:v>17.600762311172158</c:v>
                </c:pt>
                <c:pt idx="810">
                  <c:v>8.1577039102574265</c:v>
                </c:pt>
                <c:pt idx="811">
                  <c:v>2.2046504654901575</c:v>
                </c:pt>
                <c:pt idx="812">
                  <c:v>2.969337269513741</c:v>
                </c:pt>
                <c:pt idx="813">
                  <c:v>5.6700073436211973</c:v>
                </c:pt>
                <c:pt idx="814">
                  <c:v>20.137617465039916</c:v>
                </c:pt>
                <c:pt idx="815">
                  <c:v>18.809615789216384</c:v>
                </c:pt>
                <c:pt idx="816">
                  <c:v>18.096535882025844</c:v>
                </c:pt>
                <c:pt idx="817">
                  <c:v>13.050305360029064</c:v>
                </c:pt>
                <c:pt idx="818">
                  <c:v>2.0908088802192752</c:v>
                </c:pt>
                <c:pt idx="819">
                  <c:v>0.13218931905430964</c:v>
                </c:pt>
                <c:pt idx="820">
                  <c:v>7.7103137103984531</c:v>
                </c:pt>
                <c:pt idx="821">
                  <c:v>6.1235678784443168</c:v>
                </c:pt>
                <c:pt idx="822">
                  <c:v>6.3092892678681194</c:v>
                </c:pt>
                <c:pt idx="823">
                  <c:v>2.2004844027865476</c:v>
                </c:pt>
                <c:pt idx="824">
                  <c:v>6.4779709601489515</c:v>
                </c:pt>
                <c:pt idx="825">
                  <c:v>4.9834246038599117</c:v>
                </c:pt>
                <c:pt idx="826">
                  <c:v>0.73904158002294429</c:v>
                </c:pt>
                <c:pt idx="827">
                  <c:v>5.6255258258450409</c:v>
                </c:pt>
                <c:pt idx="828">
                  <c:v>13.007168812430377</c:v>
                </c:pt>
                <c:pt idx="829">
                  <c:v>10.780571045759695</c:v>
                </c:pt>
                <c:pt idx="830">
                  <c:v>2.8815668496878444</c:v>
                </c:pt>
                <c:pt idx="831">
                  <c:v>1.9388181043193049</c:v>
                </c:pt>
                <c:pt idx="832">
                  <c:v>6.2376478963979718</c:v>
                </c:pt>
                <c:pt idx="833">
                  <c:v>0.51119404297008175</c:v>
                </c:pt>
                <c:pt idx="834">
                  <c:v>16.583324614676645</c:v>
                </c:pt>
                <c:pt idx="835">
                  <c:v>9.3785750675189448</c:v>
                </c:pt>
                <c:pt idx="836">
                  <c:v>9.8114572661549406</c:v>
                </c:pt>
                <c:pt idx="837">
                  <c:v>2.0536081602055316</c:v>
                </c:pt>
                <c:pt idx="838">
                  <c:v>13.175434726936974</c:v>
                </c:pt>
                <c:pt idx="839">
                  <c:v>5.4594048549271124</c:v>
                </c:pt>
                <c:pt idx="840">
                  <c:v>0.28473071967197544</c:v>
                </c:pt>
                <c:pt idx="841">
                  <c:v>20.352824423420707</c:v>
                </c:pt>
                <c:pt idx="842">
                  <c:v>17.753176952093124</c:v>
                </c:pt>
                <c:pt idx="843">
                  <c:v>8.0512777305314671</c:v>
                </c:pt>
                <c:pt idx="844">
                  <c:v>12.719420076057995</c:v>
                </c:pt>
                <c:pt idx="845">
                  <c:v>8.1736842999258439</c:v>
                </c:pt>
                <c:pt idx="846">
                  <c:v>9.8673817391748528</c:v>
                </c:pt>
                <c:pt idx="847">
                  <c:v>8.5212943536994636</c:v>
                </c:pt>
                <c:pt idx="848">
                  <c:v>14.117914813928873</c:v>
                </c:pt>
                <c:pt idx="849">
                  <c:v>12.540303367707324</c:v>
                </c:pt>
                <c:pt idx="850">
                  <c:v>15.414269768201502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E-4EC1-A984-205715C7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[1]Sheet1!$B$2:$B$854</c:f>
              <c:numCache>
                <c:formatCode>General</c:formatCode>
                <c:ptCount val="853"/>
                <c:pt idx="0">
                  <c:v>0.49099019607843125</c:v>
                </c:pt>
                <c:pt idx="1">
                  <c:v>0.4765213675213677</c:v>
                </c:pt>
                <c:pt idx="2">
                  <c:v>0.49875199999999997</c:v>
                </c:pt>
                <c:pt idx="3">
                  <c:v>0.51532</c:v>
                </c:pt>
                <c:pt idx="4">
                  <c:v>0.51589230769230776</c:v>
                </c:pt>
                <c:pt idx="5">
                  <c:v>0.50056603773584929</c:v>
                </c:pt>
                <c:pt idx="6">
                  <c:v>0.50165957446808496</c:v>
                </c:pt>
                <c:pt idx="7">
                  <c:v>0.5039342105263156</c:v>
                </c:pt>
                <c:pt idx="8">
                  <c:v>0.48994594594594604</c:v>
                </c:pt>
                <c:pt idx="9">
                  <c:v>0.48547222222222264</c:v>
                </c:pt>
                <c:pt idx="10">
                  <c:v>0.45311340206185557</c:v>
                </c:pt>
                <c:pt idx="11">
                  <c:v>0.48849999999999982</c:v>
                </c:pt>
                <c:pt idx="12">
                  <c:v>0.4844380952380955</c:v>
                </c:pt>
                <c:pt idx="13">
                  <c:v>0.46965624999999994</c:v>
                </c:pt>
                <c:pt idx="14">
                  <c:v>0.4633833333333332</c:v>
                </c:pt>
                <c:pt idx="15">
                  <c:v>0.48191071428571419</c:v>
                </c:pt>
                <c:pt idx="16">
                  <c:v>0.45037878787878782</c:v>
                </c:pt>
                <c:pt idx="17">
                  <c:v>0.4980246913580248</c:v>
                </c:pt>
                <c:pt idx="18">
                  <c:v>0.4564126984126986</c:v>
                </c:pt>
                <c:pt idx="19">
                  <c:v>0.48741666666666678</c:v>
                </c:pt>
                <c:pt idx="20">
                  <c:v>0.48766233766233774</c:v>
                </c:pt>
                <c:pt idx="21">
                  <c:v>0.5091911764705882</c:v>
                </c:pt>
                <c:pt idx="22">
                  <c:v>0.48643333333333355</c:v>
                </c:pt>
                <c:pt idx="23">
                  <c:v>0.48976691729323318</c:v>
                </c:pt>
                <c:pt idx="24">
                  <c:v>0.4883836477987421</c:v>
                </c:pt>
                <c:pt idx="25">
                  <c:v>0.48615025906735704</c:v>
                </c:pt>
                <c:pt idx="26">
                  <c:v>0.4955020746887967</c:v>
                </c:pt>
                <c:pt idx="27">
                  <c:v>0.4656947674418605</c:v>
                </c:pt>
                <c:pt idx="28">
                  <c:v>0.46561842105263179</c:v>
                </c:pt>
                <c:pt idx="29">
                  <c:v>0.47478145695364227</c:v>
                </c:pt>
                <c:pt idx="30">
                  <c:v>0.47771647509578546</c:v>
                </c:pt>
                <c:pt idx="31">
                  <c:v>0.47465079365079382</c:v>
                </c:pt>
                <c:pt idx="32">
                  <c:v>0.47503403141361272</c:v>
                </c:pt>
                <c:pt idx="33">
                  <c:v>0.46716204690831564</c:v>
                </c:pt>
                <c:pt idx="34">
                  <c:v>0.46518773946360142</c:v>
                </c:pt>
                <c:pt idx="35">
                  <c:v>0.47554491017964062</c:v>
                </c:pt>
                <c:pt idx="36">
                  <c:v>0.46102310231023114</c:v>
                </c:pt>
                <c:pt idx="37">
                  <c:v>0.46483537263626262</c:v>
                </c:pt>
                <c:pt idx="38">
                  <c:v>0.46513063909774438</c:v>
                </c:pt>
                <c:pt idx="39">
                  <c:v>0.45757623762376221</c:v>
                </c:pt>
                <c:pt idx="40">
                  <c:v>0.44273047619047567</c:v>
                </c:pt>
                <c:pt idx="41">
                  <c:v>0.43997680097680036</c:v>
                </c:pt>
                <c:pt idx="42">
                  <c:v>0.43372734344612923</c:v>
                </c:pt>
                <c:pt idx="43">
                  <c:v>0.43755305466237915</c:v>
                </c:pt>
                <c:pt idx="44">
                  <c:v>0.43420868454661543</c:v>
                </c:pt>
                <c:pt idx="45">
                  <c:v>0.43121656507708866</c:v>
                </c:pt>
                <c:pt idx="46">
                  <c:v>0.4309948087431692</c:v>
                </c:pt>
                <c:pt idx="47">
                  <c:v>0.434169491525425</c:v>
                </c:pt>
                <c:pt idx="48">
                  <c:v>0.43904430379746839</c:v>
                </c:pt>
                <c:pt idx="49">
                  <c:v>0.43148601694915301</c:v>
                </c:pt>
                <c:pt idx="50">
                  <c:v>0.43050475758948786</c:v>
                </c:pt>
                <c:pt idx="51">
                  <c:v>0.42611565074135188</c:v>
                </c:pt>
                <c:pt idx="52">
                  <c:v>0.43634996801023579</c:v>
                </c:pt>
                <c:pt idx="53">
                  <c:v>0.42871646250373519</c:v>
                </c:pt>
                <c:pt idx="54">
                  <c:v>0.43149720670390979</c:v>
                </c:pt>
                <c:pt idx="55">
                  <c:v>0.43247597009611966</c:v>
                </c:pt>
                <c:pt idx="56">
                  <c:v>0.43972981651376086</c:v>
                </c:pt>
                <c:pt idx="57">
                  <c:v>0.44080218735140259</c:v>
                </c:pt>
                <c:pt idx="58">
                  <c:v>0.43478684971098225</c:v>
                </c:pt>
                <c:pt idx="59">
                  <c:v>0.43767114788004119</c:v>
                </c:pt>
                <c:pt idx="60">
                  <c:v>0.43134727021423674</c:v>
                </c:pt>
                <c:pt idx="61">
                  <c:v>0.439797433229276</c:v>
                </c:pt>
                <c:pt idx="62">
                  <c:v>0.43026490747086998</c:v>
                </c:pt>
                <c:pt idx="63">
                  <c:v>0.43441468354430368</c:v>
                </c:pt>
                <c:pt idx="64">
                  <c:v>0.43153306953080872</c:v>
                </c:pt>
                <c:pt idx="65">
                  <c:v>0.4274376699029121</c:v>
                </c:pt>
                <c:pt idx="66">
                  <c:v>0.42503868930122357</c:v>
                </c:pt>
                <c:pt idx="67">
                  <c:v>0.43150941346850158</c:v>
                </c:pt>
                <c:pt idx="68">
                  <c:v>0.42320180604632901</c:v>
                </c:pt>
                <c:pt idx="69">
                  <c:v>0.42912267080745314</c:v>
                </c:pt>
                <c:pt idx="70">
                  <c:v>0.43500178465199302</c:v>
                </c:pt>
                <c:pt idx="71">
                  <c:v>0.42550487465180953</c:v>
                </c:pt>
                <c:pt idx="72">
                  <c:v>0.43196502531063075</c:v>
                </c:pt>
                <c:pt idx="73">
                  <c:v>0.43387426556991654</c:v>
                </c:pt>
                <c:pt idx="74">
                  <c:v>0.42977806984603839</c:v>
                </c:pt>
                <c:pt idx="75">
                  <c:v>0.43457855459544326</c:v>
                </c:pt>
                <c:pt idx="76">
                  <c:v>0.43517457154244749</c:v>
                </c:pt>
                <c:pt idx="77">
                  <c:v>0.43841995490417185</c:v>
                </c:pt>
                <c:pt idx="78">
                  <c:v>0.43978125000000007</c:v>
                </c:pt>
                <c:pt idx="79">
                  <c:v>0.4359812108559496</c:v>
                </c:pt>
                <c:pt idx="80">
                  <c:v>0.43146329606222616</c:v>
                </c:pt>
                <c:pt idx="81">
                  <c:v>0.43236003600360062</c:v>
                </c:pt>
                <c:pt idx="82">
                  <c:v>0.42742438604049982</c:v>
                </c:pt>
                <c:pt idx="83">
                  <c:v>0.42647555961626288</c:v>
                </c:pt>
                <c:pt idx="84">
                  <c:v>0.43106944444444451</c:v>
                </c:pt>
                <c:pt idx="85">
                  <c:v>0.43234114793856088</c:v>
                </c:pt>
                <c:pt idx="86">
                  <c:v>0.42760549059481379</c:v>
                </c:pt>
                <c:pt idx="87">
                  <c:v>0.43652964959568702</c:v>
                </c:pt>
                <c:pt idx="88">
                  <c:v>0.42765494050698372</c:v>
                </c:pt>
                <c:pt idx="89">
                  <c:v>0.42546458923512637</c:v>
                </c:pt>
                <c:pt idx="90">
                  <c:v>0.41860180180180234</c:v>
                </c:pt>
                <c:pt idx="91">
                  <c:v>0.42045488441461609</c:v>
                </c:pt>
                <c:pt idx="92">
                  <c:v>0.43427139364303224</c:v>
                </c:pt>
                <c:pt idx="93">
                  <c:v>0.42487405405405437</c:v>
                </c:pt>
                <c:pt idx="94">
                  <c:v>0.42287803643724753</c:v>
                </c:pt>
                <c:pt idx="95">
                  <c:v>0.42825934579439279</c:v>
                </c:pt>
                <c:pt idx="96">
                  <c:v>0.43080443433769205</c:v>
                </c:pt>
                <c:pt idx="97">
                  <c:v>0.42308165612420912</c:v>
                </c:pt>
                <c:pt idx="98">
                  <c:v>0.43465895061728499</c:v>
                </c:pt>
                <c:pt idx="99">
                  <c:v>0.43658483754512623</c:v>
                </c:pt>
                <c:pt idx="100">
                  <c:v>0.43008971291866016</c:v>
                </c:pt>
                <c:pt idx="101">
                  <c:v>0.42173763201778686</c:v>
                </c:pt>
                <c:pt idx="102">
                  <c:v>0.42726733222407065</c:v>
                </c:pt>
                <c:pt idx="103">
                  <c:v>0.41734775374376115</c:v>
                </c:pt>
                <c:pt idx="104">
                  <c:v>0.41830495790458322</c:v>
                </c:pt>
                <c:pt idx="105">
                  <c:v>0.42307404021937806</c:v>
                </c:pt>
                <c:pt idx="106">
                  <c:v>0.42405780346820904</c:v>
                </c:pt>
                <c:pt idx="107">
                  <c:v>0.43721987951807262</c:v>
                </c:pt>
                <c:pt idx="108">
                  <c:v>0.4201270053475939</c:v>
                </c:pt>
                <c:pt idx="109">
                  <c:v>0.42409406830437418</c:v>
                </c:pt>
                <c:pt idx="110">
                  <c:v>0.42079787234042582</c:v>
                </c:pt>
                <c:pt idx="111">
                  <c:v>0.42167248400232576</c:v>
                </c:pt>
                <c:pt idx="112">
                  <c:v>0.42585449957947857</c:v>
                </c:pt>
                <c:pt idx="113">
                  <c:v>0.43795627906976775</c:v>
                </c:pt>
                <c:pt idx="114">
                  <c:v>0.42712782956058654</c:v>
                </c:pt>
                <c:pt idx="115">
                  <c:v>0.4274274718768511</c:v>
                </c:pt>
                <c:pt idx="116">
                  <c:v>0.42465134803921678</c:v>
                </c:pt>
                <c:pt idx="117">
                  <c:v>0.42123002754820882</c:v>
                </c:pt>
                <c:pt idx="118">
                  <c:v>0.41539759036144619</c:v>
                </c:pt>
                <c:pt idx="119">
                  <c:v>0.43547362514029098</c:v>
                </c:pt>
                <c:pt idx="120">
                  <c:v>0.43940858725761778</c:v>
                </c:pt>
                <c:pt idx="121">
                  <c:v>0.42741271186440638</c:v>
                </c:pt>
                <c:pt idx="122">
                  <c:v>0.43551326530612278</c:v>
                </c:pt>
                <c:pt idx="123">
                  <c:v>0.42489608021877839</c:v>
                </c:pt>
                <c:pt idx="124">
                  <c:v>0.43190124555160175</c:v>
                </c:pt>
                <c:pt idx="125">
                  <c:v>0.42605288007554348</c:v>
                </c:pt>
                <c:pt idx="126">
                  <c:v>0.4367444831591174</c:v>
                </c:pt>
                <c:pt idx="127">
                  <c:v>0.43269376693766948</c:v>
                </c:pt>
                <c:pt idx="128">
                  <c:v>0.4260991735537194</c:v>
                </c:pt>
                <c:pt idx="129">
                  <c:v>0.42507833333333361</c:v>
                </c:pt>
                <c:pt idx="130">
                  <c:v>0.41919948630136994</c:v>
                </c:pt>
                <c:pt idx="131">
                  <c:v>0.43129123711340228</c:v>
                </c:pt>
                <c:pt idx="132">
                  <c:v>0.42055158730158743</c:v>
                </c:pt>
                <c:pt idx="133">
                  <c:v>0.42881258366800545</c:v>
                </c:pt>
                <c:pt idx="134">
                  <c:v>0.43049062499999974</c:v>
                </c:pt>
                <c:pt idx="135">
                  <c:v>0.42790979381443289</c:v>
                </c:pt>
                <c:pt idx="136">
                  <c:v>0.42243330087633901</c:v>
                </c:pt>
                <c:pt idx="137">
                  <c:v>0.42042526518804252</c:v>
                </c:pt>
                <c:pt idx="138">
                  <c:v>0.41791463414634067</c:v>
                </c:pt>
                <c:pt idx="139">
                  <c:v>0.41520980926430584</c:v>
                </c:pt>
                <c:pt idx="140">
                  <c:v>0.43147757575757523</c:v>
                </c:pt>
                <c:pt idx="141">
                  <c:v>0.42266841415465295</c:v>
                </c:pt>
                <c:pt idx="142">
                  <c:v>0.42590874524714772</c:v>
                </c:pt>
                <c:pt idx="143">
                  <c:v>0.42544812164579615</c:v>
                </c:pt>
                <c:pt idx="144">
                  <c:v>0.42525949953660802</c:v>
                </c:pt>
                <c:pt idx="145">
                  <c:v>0.42548039215686284</c:v>
                </c:pt>
                <c:pt idx="146">
                  <c:v>0.42938397328881489</c:v>
                </c:pt>
                <c:pt idx="147">
                  <c:v>0.42993920335429742</c:v>
                </c:pt>
                <c:pt idx="148">
                  <c:v>0.43800251889168823</c:v>
                </c:pt>
                <c:pt idx="149">
                  <c:v>0.43037810094097545</c:v>
                </c:pt>
                <c:pt idx="150">
                  <c:v>0.42671354166666642</c:v>
                </c:pt>
                <c:pt idx="151">
                  <c:v>0.41455987394958055</c:v>
                </c:pt>
                <c:pt idx="152">
                  <c:v>0.42740599455040812</c:v>
                </c:pt>
                <c:pt idx="153">
                  <c:v>0.42777176901924863</c:v>
                </c:pt>
                <c:pt idx="154">
                  <c:v>0.43497256857855376</c:v>
                </c:pt>
                <c:pt idx="155">
                  <c:v>0.43412301013024557</c:v>
                </c:pt>
                <c:pt idx="156">
                  <c:v>0.44361047463174991</c:v>
                </c:pt>
                <c:pt idx="157">
                  <c:v>0.43552582159624387</c:v>
                </c:pt>
                <c:pt idx="158">
                  <c:v>0.44237829912023385</c:v>
                </c:pt>
                <c:pt idx="159">
                  <c:v>0.44710333863275048</c:v>
                </c:pt>
                <c:pt idx="160">
                  <c:v>0.43560365853658556</c:v>
                </c:pt>
                <c:pt idx="161">
                  <c:v>0.42753467561521302</c:v>
                </c:pt>
                <c:pt idx="162">
                  <c:v>0.43698074745186971</c:v>
                </c:pt>
                <c:pt idx="163">
                  <c:v>0.43811592076302208</c:v>
                </c:pt>
                <c:pt idx="164">
                  <c:v>0.43628207109737255</c:v>
                </c:pt>
                <c:pt idx="165">
                  <c:v>0.44079983036471543</c:v>
                </c:pt>
                <c:pt idx="166">
                  <c:v>0.44331510015408293</c:v>
                </c:pt>
                <c:pt idx="167">
                  <c:v>0.43814999999999993</c:v>
                </c:pt>
                <c:pt idx="168">
                  <c:v>0.4433099352051838</c:v>
                </c:pt>
                <c:pt idx="169">
                  <c:v>0.44513872135102484</c:v>
                </c:pt>
                <c:pt idx="170">
                  <c:v>0.44399139280125099</c:v>
                </c:pt>
                <c:pt idx="171">
                  <c:v>0.4464454277286139</c:v>
                </c:pt>
                <c:pt idx="172">
                  <c:v>0.43898053392658504</c:v>
                </c:pt>
                <c:pt idx="173">
                  <c:v>0.43638205302515326</c:v>
                </c:pt>
                <c:pt idx="174">
                  <c:v>0.44004178272980538</c:v>
                </c:pt>
                <c:pt idx="175">
                  <c:v>0.43820915032679741</c:v>
                </c:pt>
                <c:pt idx="176">
                  <c:v>0.43701453488372111</c:v>
                </c:pt>
                <c:pt idx="177">
                  <c:v>0.43988139204545446</c:v>
                </c:pt>
                <c:pt idx="178">
                  <c:v>0.44169030579050084</c:v>
                </c:pt>
                <c:pt idx="179">
                  <c:v>0.43941103448275898</c:v>
                </c:pt>
                <c:pt idx="180">
                  <c:v>0.43798260869565137</c:v>
                </c:pt>
                <c:pt idx="181">
                  <c:v>0.44002180451127865</c:v>
                </c:pt>
                <c:pt idx="182">
                  <c:v>0.43367729083665313</c:v>
                </c:pt>
                <c:pt idx="183">
                  <c:v>0.43905334987593098</c:v>
                </c:pt>
                <c:pt idx="184">
                  <c:v>0.44782068206820697</c:v>
                </c:pt>
                <c:pt idx="185">
                  <c:v>0.43644305657604604</c:v>
                </c:pt>
                <c:pt idx="186">
                  <c:v>0.43943538913362706</c:v>
                </c:pt>
                <c:pt idx="187">
                  <c:v>0.44241157294213534</c:v>
                </c:pt>
                <c:pt idx="188">
                  <c:v>0.4351880570409985</c:v>
                </c:pt>
                <c:pt idx="189">
                  <c:v>0.43999244060475129</c:v>
                </c:pt>
                <c:pt idx="190">
                  <c:v>0.43583132530120483</c:v>
                </c:pt>
                <c:pt idx="191">
                  <c:v>0.43943558282208589</c:v>
                </c:pt>
                <c:pt idx="192">
                  <c:v>0.42997335870599518</c:v>
                </c:pt>
                <c:pt idx="193">
                  <c:v>0.43198553519768579</c:v>
                </c:pt>
                <c:pt idx="194">
                  <c:v>0.43771037344398345</c:v>
                </c:pt>
                <c:pt idx="195">
                  <c:v>0.44682462356067382</c:v>
                </c:pt>
                <c:pt idx="196">
                  <c:v>0.44872093023255866</c:v>
                </c:pt>
                <c:pt idx="197">
                  <c:v>0.43900839160839195</c:v>
                </c:pt>
                <c:pt idx="198">
                  <c:v>0.44138898026315804</c:v>
                </c:pt>
                <c:pt idx="199">
                  <c:v>0.43979822437449545</c:v>
                </c:pt>
                <c:pt idx="200">
                  <c:v>0.43971809841534648</c:v>
                </c:pt>
                <c:pt idx="201">
                  <c:v>0.43400572363041728</c:v>
                </c:pt>
                <c:pt idx="202">
                  <c:v>0.43800680272108822</c:v>
                </c:pt>
                <c:pt idx="203">
                  <c:v>0.43859114583333353</c:v>
                </c:pt>
                <c:pt idx="204">
                  <c:v>0.44233604336043325</c:v>
                </c:pt>
                <c:pt idx="205">
                  <c:v>0.43781420233462998</c:v>
                </c:pt>
                <c:pt idx="206">
                  <c:v>0.4437823529411774</c:v>
                </c:pt>
                <c:pt idx="207">
                  <c:v>0.4315601851851853</c:v>
                </c:pt>
                <c:pt idx="208">
                  <c:v>0.44337948290241835</c:v>
                </c:pt>
                <c:pt idx="209">
                  <c:v>0.4400678899082564</c:v>
                </c:pt>
                <c:pt idx="210">
                  <c:v>0.44413877551020425</c:v>
                </c:pt>
                <c:pt idx="211">
                  <c:v>0.44999999999999962</c:v>
                </c:pt>
                <c:pt idx="212">
                  <c:v>0.44782014388489289</c:v>
                </c:pt>
                <c:pt idx="213">
                  <c:v>0.45132485875706274</c:v>
                </c:pt>
                <c:pt idx="214">
                  <c:v>0.44187163375224436</c:v>
                </c:pt>
                <c:pt idx="215">
                  <c:v>0.43340178571428611</c:v>
                </c:pt>
                <c:pt idx="216">
                  <c:v>0.43892998204667888</c:v>
                </c:pt>
                <c:pt idx="217">
                  <c:v>0.44233146067415802</c:v>
                </c:pt>
                <c:pt idx="218">
                  <c:v>0.44619823788546181</c:v>
                </c:pt>
                <c:pt idx="219">
                  <c:v>0.44198211829436018</c:v>
                </c:pt>
                <c:pt idx="220">
                  <c:v>0.45362147281486559</c:v>
                </c:pt>
                <c:pt idx="221">
                  <c:v>0.44340571049136834</c:v>
                </c:pt>
                <c:pt idx="222">
                  <c:v>0.44917570350034158</c:v>
                </c:pt>
                <c:pt idx="223">
                  <c:v>0.44144372990353647</c:v>
                </c:pt>
                <c:pt idx="224">
                  <c:v>0.44055388180764743</c:v>
                </c:pt>
                <c:pt idx="225">
                  <c:v>0.44387159533073917</c:v>
                </c:pt>
                <c:pt idx="226">
                  <c:v>0.44891089108910864</c:v>
                </c:pt>
                <c:pt idx="227">
                  <c:v>0.43961682242990696</c:v>
                </c:pt>
                <c:pt idx="228">
                  <c:v>0.43884558277653962</c:v>
                </c:pt>
                <c:pt idx="229">
                  <c:v>0.4370189723320157</c:v>
                </c:pt>
                <c:pt idx="230">
                  <c:v>0.43427286027798101</c:v>
                </c:pt>
                <c:pt idx="231">
                  <c:v>0.43081281281281297</c:v>
                </c:pt>
                <c:pt idx="232">
                  <c:v>0.43619862068965465</c:v>
                </c:pt>
                <c:pt idx="233">
                  <c:v>0.43587082601054478</c:v>
                </c:pt>
                <c:pt idx="234">
                  <c:v>0.43907172995780613</c:v>
                </c:pt>
                <c:pt idx="235">
                  <c:v>0.44880042313117036</c:v>
                </c:pt>
                <c:pt idx="236">
                  <c:v>0.44246913580246866</c:v>
                </c:pt>
                <c:pt idx="237">
                  <c:v>0.43596388261851005</c:v>
                </c:pt>
                <c:pt idx="238">
                  <c:v>0.44394827586206936</c:v>
                </c:pt>
                <c:pt idx="239">
                  <c:v>0.43481443298969086</c:v>
                </c:pt>
                <c:pt idx="240">
                  <c:v>0.43686129334582979</c:v>
                </c:pt>
                <c:pt idx="241">
                  <c:v>0.43568494208494268</c:v>
                </c:pt>
                <c:pt idx="242">
                  <c:v>0.43369329660238704</c:v>
                </c:pt>
                <c:pt idx="243">
                  <c:v>0.43109646856158451</c:v>
                </c:pt>
                <c:pt idx="244">
                  <c:v>0.42989418493803511</c:v>
                </c:pt>
                <c:pt idx="245">
                  <c:v>0.43249167482860018</c:v>
                </c:pt>
                <c:pt idx="246">
                  <c:v>0.43757091237579004</c:v>
                </c:pt>
                <c:pt idx="247">
                  <c:v>0.43411498065229398</c:v>
                </c:pt>
                <c:pt idx="248">
                  <c:v>0.43210269445856653</c:v>
                </c:pt>
                <c:pt idx="249">
                  <c:v>0.43105059732958545</c:v>
                </c:pt>
                <c:pt idx="250">
                  <c:v>0.42554043645699596</c:v>
                </c:pt>
                <c:pt idx="251">
                  <c:v>0.42212000000000011</c:v>
                </c:pt>
                <c:pt idx="252">
                  <c:v>0.42855835667600423</c:v>
                </c:pt>
                <c:pt idx="253">
                  <c:v>0.42824532710280389</c:v>
                </c:pt>
                <c:pt idx="254">
                  <c:v>0.42532857142857117</c:v>
                </c:pt>
                <c:pt idx="255">
                  <c:v>0.43022839016653464</c:v>
                </c:pt>
                <c:pt idx="256">
                  <c:v>0.43669181890389175</c:v>
                </c:pt>
                <c:pt idx="257">
                  <c:v>0.42585140562248985</c:v>
                </c:pt>
                <c:pt idx="258">
                  <c:v>0.42465855855855916</c:v>
                </c:pt>
                <c:pt idx="259">
                  <c:v>0.42485783718104458</c:v>
                </c:pt>
                <c:pt idx="260">
                  <c:v>0.42877146464646454</c:v>
                </c:pt>
                <c:pt idx="261">
                  <c:v>0.42703013182674221</c:v>
                </c:pt>
                <c:pt idx="262">
                  <c:v>0.4314394299287409</c:v>
                </c:pt>
                <c:pt idx="263">
                  <c:v>0.43755717255717264</c:v>
                </c:pt>
                <c:pt idx="264">
                  <c:v>0.43091201456310702</c:v>
                </c:pt>
                <c:pt idx="265">
                  <c:v>0.43837220077220096</c:v>
                </c:pt>
                <c:pt idx="266">
                  <c:v>0.4411968134957826</c:v>
                </c:pt>
                <c:pt idx="267">
                  <c:v>0.43970750551876353</c:v>
                </c:pt>
                <c:pt idx="268">
                  <c:v>0.42933531746031789</c:v>
                </c:pt>
                <c:pt idx="269">
                  <c:v>0.43793281471004264</c:v>
                </c:pt>
                <c:pt idx="270">
                  <c:v>0.43102857142857093</c:v>
                </c:pt>
                <c:pt idx="271">
                  <c:v>0.43037012012011983</c:v>
                </c:pt>
                <c:pt idx="272">
                  <c:v>0.43247196261682225</c:v>
                </c:pt>
                <c:pt idx="273">
                  <c:v>0.42462917933130778</c:v>
                </c:pt>
                <c:pt idx="274">
                  <c:v>0.41939769150052442</c:v>
                </c:pt>
                <c:pt idx="275">
                  <c:v>0.43607978723404278</c:v>
                </c:pt>
                <c:pt idx="276">
                  <c:v>0.43496397515527946</c:v>
                </c:pt>
                <c:pt idx="277">
                  <c:v>0.43653725165562912</c:v>
                </c:pt>
                <c:pt idx="278">
                  <c:v>0.43114778325123154</c:v>
                </c:pt>
                <c:pt idx="279">
                  <c:v>0.43968607068607085</c:v>
                </c:pt>
                <c:pt idx="280">
                  <c:v>0.43279296346414098</c:v>
                </c:pt>
                <c:pt idx="281">
                  <c:v>0.42944819277108426</c:v>
                </c:pt>
                <c:pt idx="282">
                  <c:v>0.42736085053158268</c:v>
                </c:pt>
                <c:pt idx="283">
                  <c:v>0.43647390180878659</c:v>
                </c:pt>
                <c:pt idx="284">
                  <c:v>0.44313655172413691</c:v>
                </c:pt>
                <c:pt idx="285">
                  <c:v>0.43125618292113804</c:v>
                </c:pt>
                <c:pt idx="286">
                  <c:v>0.42699778516057429</c:v>
                </c:pt>
                <c:pt idx="287">
                  <c:v>0.43589794754846045</c:v>
                </c:pt>
                <c:pt idx="288">
                  <c:v>0.43754026442307697</c:v>
                </c:pt>
                <c:pt idx="289">
                  <c:v>0.43183266533066128</c:v>
                </c:pt>
                <c:pt idx="290">
                  <c:v>0.43812281368821282</c:v>
                </c:pt>
                <c:pt idx="291">
                  <c:v>0.43100650255457434</c:v>
                </c:pt>
                <c:pt idx="292">
                  <c:v>0.43648928749377036</c:v>
                </c:pt>
                <c:pt idx="293">
                  <c:v>0.42884682713347894</c:v>
                </c:pt>
                <c:pt idx="294">
                  <c:v>0.43694972577696511</c:v>
                </c:pt>
                <c:pt idx="295">
                  <c:v>0.44019972196478285</c:v>
                </c:pt>
                <c:pt idx="296">
                  <c:v>0.43492378359986289</c:v>
                </c:pt>
                <c:pt idx="297">
                  <c:v>0.4252168754119966</c:v>
                </c:pt>
                <c:pt idx="298">
                  <c:v>0.42694051747132727</c:v>
                </c:pt>
                <c:pt idx="299">
                  <c:v>0.43617250673854391</c:v>
                </c:pt>
                <c:pt idx="300">
                  <c:v>0.42313535173642097</c:v>
                </c:pt>
                <c:pt idx="301">
                  <c:v>0.43327828911748828</c:v>
                </c:pt>
                <c:pt idx="302">
                  <c:v>0.43268809926677898</c:v>
                </c:pt>
                <c:pt idx="303">
                  <c:v>0.42731481481481404</c:v>
                </c:pt>
                <c:pt idx="304">
                  <c:v>0.43229653150952635</c:v>
                </c:pt>
                <c:pt idx="305">
                  <c:v>0.42942476635514032</c:v>
                </c:pt>
                <c:pt idx="306">
                  <c:v>0.43309788789601877</c:v>
                </c:pt>
                <c:pt idx="307">
                  <c:v>0.4277454468445574</c:v>
                </c:pt>
                <c:pt idx="308">
                  <c:v>0.43193054136874348</c:v>
                </c:pt>
                <c:pt idx="309">
                  <c:v>0.43354598370197867</c:v>
                </c:pt>
                <c:pt idx="310">
                  <c:v>0.42799301025163156</c:v>
                </c:pt>
                <c:pt idx="311">
                  <c:v>0.42844682395644162</c:v>
                </c:pt>
                <c:pt idx="312">
                  <c:v>0.4261666666666668</c:v>
                </c:pt>
                <c:pt idx="313">
                  <c:v>0.42883229216722801</c:v>
                </c:pt>
                <c:pt idx="314">
                  <c:v>0.41725712830957346</c:v>
                </c:pt>
                <c:pt idx="315">
                  <c:v>0.42006647887323972</c:v>
                </c:pt>
                <c:pt idx="316">
                  <c:v>0.43033265856950054</c:v>
                </c:pt>
                <c:pt idx="317">
                  <c:v>0.42987886467308617</c:v>
                </c:pt>
                <c:pt idx="318">
                  <c:v>0.42637107258938228</c:v>
                </c:pt>
                <c:pt idx="319">
                  <c:v>0.42131128640776655</c:v>
                </c:pt>
                <c:pt idx="320">
                  <c:v>0.43131080332410021</c:v>
                </c:pt>
                <c:pt idx="321">
                  <c:v>0.43022204472843451</c:v>
                </c:pt>
                <c:pt idx="322">
                  <c:v>0.43701869722557296</c:v>
                </c:pt>
                <c:pt idx="323">
                  <c:v>0.43724624194702916</c:v>
                </c:pt>
                <c:pt idx="324">
                  <c:v>0.43025685506435463</c:v>
                </c:pt>
                <c:pt idx="325">
                  <c:v>0.42160796915167104</c:v>
                </c:pt>
                <c:pt idx="326">
                  <c:v>0.41379876796714604</c:v>
                </c:pt>
                <c:pt idx="327">
                  <c:v>0.41712156166814535</c:v>
                </c:pt>
                <c:pt idx="328">
                  <c:v>0.40904320987654319</c:v>
                </c:pt>
                <c:pt idx="329">
                  <c:v>0.42936340206185586</c:v>
                </c:pt>
                <c:pt idx="330">
                  <c:v>0.43092671166827312</c:v>
                </c:pt>
                <c:pt idx="331">
                  <c:v>0.4316264656616422</c:v>
                </c:pt>
                <c:pt idx="332">
                  <c:v>0.43286107382550282</c:v>
                </c:pt>
                <c:pt idx="333">
                  <c:v>0.43461567398119166</c:v>
                </c:pt>
                <c:pt idx="334">
                  <c:v>0.42085194174757273</c:v>
                </c:pt>
                <c:pt idx="335">
                  <c:v>0.42338732901367904</c:v>
                </c:pt>
                <c:pt idx="336">
                  <c:v>0.42644302325581462</c:v>
                </c:pt>
                <c:pt idx="337">
                  <c:v>0.43803085177733048</c:v>
                </c:pt>
                <c:pt idx="338">
                  <c:v>0.43555509478672938</c:v>
                </c:pt>
                <c:pt idx="339">
                  <c:v>0.43904709800190361</c:v>
                </c:pt>
                <c:pt idx="340">
                  <c:v>0.43595085995085958</c:v>
                </c:pt>
                <c:pt idx="341">
                  <c:v>0.4376916002452485</c:v>
                </c:pt>
                <c:pt idx="342">
                  <c:v>0.43260134310134263</c:v>
                </c:pt>
                <c:pt idx="343">
                  <c:v>0.43095338610378198</c:v>
                </c:pt>
                <c:pt idx="344">
                  <c:v>0.4402337057728124</c:v>
                </c:pt>
                <c:pt idx="345">
                  <c:v>0.43445227606461057</c:v>
                </c:pt>
                <c:pt idx="346">
                  <c:v>0.43134886572654851</c:v>
                </c:pt>
                <c:pt idx="347">
                  <c:v>0.43992761050608642</c:v>
                </c:pt>
                <c:pt idx="348">
                  <c:v>0.42351869158878569</c:v>
                </c:pt>
                <c:pt idx="349">
                  <c:v>0.42943613138686132</c:v>
                </c:pt>
                <c:pt idx="350">
                  <c:v>0.43636150234741777</c:v>
                </c:pt>
                <c:pt idx="351">
                  <c:v>0.43641183431952657</c:v>
                </c:pt>
                <c:pt idx="352">
                  <c:v>0.4260505725190839</c:v>
                </c:pt>
                <c:pt idx="353">
                  <c:v>0.42707359307359288</c:v>
                </c:pt>
                <c:pt idx="354">
                  <c:v>0.42891515729265911</c:v>
                </c:pt>
                <c:pt idx="355">
                  <c:v>0.42759742647058796</c:v>
                </c:pt>
                <c:pt idx="356">
                  <c:v>0.43357381370825959</c:v>
                </c:pt>
                <c:pt idx="357">
                  <c:v>0.443021786492375</c:v>
                </c:pt>
                <c:pt idx="358">
                  <c:v>0.44325588865096349</c:v>
                </c:pt>
                <c:pt idx="359">
                  <c:v>0.43525795053003558</c:v>
                </c:pt>
                <c:pt idx="360">
                  <c:v>0.42777221895232481</c:v>
                </c:pt>
                <c:pt idx="361">
                  <c:v>0.43656393678160893</c:v>
                </c:pt>
                <c:pt idx="362">
                  <c:v>0.43023697359029234</c:v>
                </c:pt>
                <c:pt idx="363">
                  <c:v>0.43380085882984398</c:v>
                </c:pt>
                <c:pt idx="364">
                  <c:v>0.42886691176470598</c:v>
                </c:pt>
                <c:pt idx="365">
                  <c:v>0.43690062111801209</c:v>
                </c:pt>
                <c:pt idx="366">
                  <c:v>0.42467052860246257</c:v>
                </c:pt>
                <c:pt idx="367">
                  <c:v>0.43047844522968209</c:v>
                </c:pt>
                <c:pt idx="368">
                  <c:v>0.43383919944789451</c:v>
                </c:pt>
                <c:pt idx="369">
                  <c:v>0.43240262751159125</c:v>
                </c:pt>
                <c:pt idx="370">
                  <c:v>0.43213162118780046</c:v>
                </c:pt>
                <c:pt idx="371">
                  <c:v>0.42872636815920451</c:v>
                </c:pt>
                <c:pt idx="372">
                  <c:v>0.42906262425447256</c:v>
                </c:pt>
                <c:pt idx="373">
                  <c:v>0.41879836065573833</c:v>
                </c:pt>
                <c:pt idx="374">
                  <c:v>0.42380748663101564</c:v>
                </c:pt>
                <c:pt idx="375">
                  <c:v>0.41972890733056706</c:v>
                </c:pt>
                <c:pt idx="376">
                  <c:v>0.42434816753926635</c:v>
                </c:pt>
                <c:pt idx="377">
                  <c:v>0.42688154506437803</c:v>
                </c:pt>
                <c:pt idx="378">
                  <c:v>0.42855901287553627</c:v>
                </c:pt>
                <c:pt idx="379">
                  <c:v>0.43812132352941163</c:v>
                </c:pt>
                <c:pt idx="380">
                  <c:v>0.43067109634551515</c:v>
                </c:pt>
                <c:pt idx="381">
                  <c:v>0.44009539748954013</c:v>
                </c:pt>
                <c:pt idx="382">
                  <c:v>0.42654485596707814</c:v>
                </c:pt>
                <c:pt idx="383">
                  <c:v>0.42560388513513475</c:v>
                </c:pt>
                <c:pt idx="384">
                  <c:v>0.42328936170212744</c:v>
                </c:pt>
                <c:pt idx="385">
                  <c:v>0.42758737864077695</c:v>
                </c:pt>
                <c:pt idx="386">
                  <c:v>0.43417100792751995</c:v>
                </c:pt>
                <c:pt idx="387">
                  <c:v>0.42973117154811735</c:v>
                </c:pt>
                <c:pt idx="388">
                  <c:v>0.43015789473684224</c:v>
                </c:pt>
                <c:pt idx="389">
                  <c:v>0.43292703533026089</c:v>
                </c:pt>
                <c:pt idx="390">
                  <c:v>0.42997991631799115</c:v>
                </c:pt>
                <c:pt idx="391">
                  <c:v>0.4299416961130747</c:v>
                </c:pt>
                <c:pt idx="392">
                  <c:v>0.43507617896009748</c:v>
                </c:pt>
                <c:pt idx="393">
                  <c:v>0.43888661037394489</c:v>
                </c:pt>
                <c:pt idx="394">
                  <c:v>0.4202965587044537</c:v>
                </c:pt>
                <c:pt idx="395">
                  <c:v>0.42127196969696984</c:v>
                </c:pt>
                <c:pt idx="396">
                  <c:v>0.42670041152263394</c:v>
                </c:pt>
                <c:pt idx="397">
                  <c:v>0.4359338118022329</c:v>
                </c:pt>
                <c:pt idx="398">
                  <c:v>0.42521728971962708</c:v>
                </c:pt>
                <c:pt idx="399">
                  <c:v>0.42706341463414588</c:v>
                </c:pt>
                <c:pt idx="400">
                  <c:v>0.43944192256341802</c:v>
                </c:pt>
                <c:pt idx="401">
                  <c:v>0.41807789473684248</c:v>
                </c:pt>
                <c:pt idx="402">
                  <c:v>0.41870616113744041</c:v>
                </c:pt>
                <c:pt idx="403">
                  <c:v>0.42687444739168906</c:v>
                </c:pt>
                <c:pt idx="404">
                  <c:v>0.4255167055167054</c:v>
                </c:pt>
                <c:pt idx="405">
                  <c:v>0.42439177489177571</c:v>
                </c:pt>
                <c:pt idx="406">
                  <c:v>0.43291504178272927</c:v>
                </c:pt>
                <c:pt idx="407">
                  <c:v>0.43258288770053432</c:v>
                </c:pt>
                <c:pt idx="408">
                  <c:v>0.41882945013979478</c:v>
                </c:pt>
                <c:pt idx="409">
                  <c:v>0.42518602362204644</c:v>
                </c:pt>
                <c:pt idx="410">
                  <c:v>0.43102670623145417</c:v>
                </c:pt>
                <c:pt idx="411">
                  <c:v>0.42885481099656336</c:v>
                </c:pt>
                <c:pt idx="412">
                  <c:v>0.44870703124999989</c:v>
                </c:pt>
                <c:pt idx="413">
                  <c:v>0.45646697038724404</c:v>
                </c:pt>
                <c:pt idx="414">
                  <c:v>0.46246642246642206</c:v>
                </c:pt>
                <c:pt idx="415">
                  <c:v>0.45064235127478741</c:v>
                </c:pt>
                <c:pt idx="416">
                  <c:v>0.45869161184210511</c:v>
                </c:pt>
                <c:pt idx="417">
                  <c:v>0.45365326633165803</c:v>
                </c:pt>
                <c:pt idx="418">
                  <c:v>0.4562469982847337</c:v>
                </c:pt>
                <c:pt idx="419">
                  <c:v>0.4583145235892695</c:v>
                </c:pt>
                <c:pt idx="420">
                  <c:v>0.45979156010230215</c:v>
                </c:pt>
                <c:pt idx="421">
                  <c:v>0.46212309644670002</c:v>
                </c:pt>
                <c:pt idx="422">
                  <c:v>0.45809851787271166</c:v>
                </c:pt>
                <c:pt idx="423">
                  <c:v>0.46545686900958427</c:v>
                </c:pt>
                <c:pt idx="424">
                  <c:v>0.45911447811447792</c:v>
                </c:pt>
                <c:pt idx="425">
                  <c:v>0.45555509924709209</c:v>
                </c:pt>
                <c:pt idx="426">
                  <c:v>0.45822320637732561</c:v>
                </c:pt>
                <c:pt idx="427">
                  <c:v>0.46200510638297826</c:v>
                </c:pt>
                <c:pt idx="428">
                  <c:v>0.46534365558912433</c:v>
                </c:pt>
                <c:pt idx="429">
                  <c:v>0.46628847435043314</c:v>
                </c:pt>
                <c:pt idx="430">
                  <c:v>0.45983594171613645</c:v>
                </c:pt>
                <c:pt idx="431">
                  <c:v>0.46404680504680468</c:v>
                </c:pt>
                <c:pt idx="432">
                  <c:v>0.46331274509803932</c:v>
                </c:pt>
                <c:pt idx="433">
                  <c:v>0.45601999999999976</c:v>
                </c:pt>
                <c:pt idx="434">
                  <c:v>0.46580867171369589</c:v>
                </c:pt>
                <c:pt idx="435">
                  <c:v>0.45922754491017959</c:v>
                </c:pt>
                <c:pt idx="436">
                  <c:v>0.46125880380100576</c:v>
                </c:pt>
                <c:pt idx="437">
                  <c:v>0.45842563291139238</c:v>
                </c:pt>
                <c:pt idx="438">
                  <c:v>0.46242624789680342</c:v>
                </c:pt>
                <c:pt idx="439">
                  <c:v>0.46288139674894613</c:v>
                </c:pt>
                <c:pt idx="440">
                  <c:v>0.46394323671497495</c:v>
                </c:pt>
                <c:pt idx="441">
                  <c:v>0.46875591836734748</c:v>
                </c:pt>
                <c:pt idx="442">
                  <c:v>0.4646362839614373</c:v>
                </c:pt>
                <c:pt idx="443">
                  <c:v>0.45314573459715607</c:v>
                </c:pt>
                <c:pt idx="444">
                  <c:v>0.45302386495925512</c:v>
                </c:pt>
                <c:pt idx="445">
                  <c:v>0.46664748201438938</c:v>
                </c:pt>
                <c:pt idx="446">
                  <c:v>0.46220722528850933</c:v>
                </c:pt>
                <c:pt idx="447">
                  <c:v>0.45972951258703726</c:v>
                </c:pt>
                <c:pt idx="448">
                  <c:v>0.46657104377104353</c:v>
                </c:pt>
                <c:pt idx="449">
                  <c:v>0.47546756152125297</c:v>
                </c:pt>
                <c:pt idx="450">
                  <c:v>0.46984319045035322</c:v>
                </c:pt>
                <c:pt idx="451">
                  <c:v>0.47113243662700455</c:v>
                </c:pt>
                <c:pt idx="452">
                  <c:v>0.473581606872158</c:v>
                </c:pt>
                <c:pt idx="453">
                  <c:v>0.46356269925610988</c:v>
                </c:pt>
                <c:pt idx="454">
                  <c:v>0.46751102588686438</c:v>
                </c:pt>
                <c:pt idx="455">
                  <c:v>0.47714154972544304</c:v>
                </c:pt>
                <c:pt idx="456">
                  <c:v>0.47811176205498057</c:v>
                </c:pt>
                <c:pt idx="457">
                  <c:v>0.46907936507936621</c:v>
                </c:pt>
                <c:pt idx="458">
                  <c:v>0.46196626617375192</c:v>
                </c:pt>
                <c:pt idx="459">
                  <c:v>0.45412341772151865</c:v>
                </c:pt>
                <c:pt idx="460">
                  <c:v>0.45922087745839663</c:v>
                </c:pt>
                <c:pt idx="461">
                  <c:v>0.45930745341614909</c:v>
                </c:pt>
                <c:pt idx="462">
                  <c:v>0.45937681159420285</c:v>
                </c:pt>
                <c:pt idx="463">
                  <c:v>0.46280197268588769</c:v>
                </c:pt>
                <c:pt idx="464">
                  <c:v>0.4644670926517569</c:v>
                </c:pt>
                <c:pt idx="465">
                  <c:v>0.45903817271589492</c:v>
                </c:pt>
                <c:pt idx="466">
                  <c:v>0.46122708618331021</c:v>
                </c:pt>
                <c:pt idx="467">
                  <c:v>0.45896101231190189</c:v>
                </c:pt>
                <c:pt idx="468">
                  <c:v>0.45765404996214903</c:v>
                </c:pt>
                <c:pt idx="469">
                  <c:v>0.4559385416666667</c:v>
                </c:pt>
                <c:pt idx="470">
                  <c:v>0.45268934240362818</c:v>
                </c:pt>
                <c:pt idx="471">
                  <c:v>0.45445402766476795</c:v>
                </c:pt>
                <c:pt idx="472">
                  <c:v>0.46138461538461534</c:v>
                </c:pt>
                <c:pt idx="473">
                  <c:v>0.46093011879804391</c:v>
                </c:pt>
                <c:pt idx="474">
                  <c:v>0.45840130505709586</c:v>
                </c:pt>
                <c:pt idx="475">
                  <c:v>0.45895989761092126</c:v>
                </c:pt>
                <c:pt idx="476">
                  <c:v>0.45461342281879219</c:v>
                </c:pt>
                <c:pt idx="477">
                  <c:v>0.46462250712250786</c:v>
                </c:pt>
                <c:pt idx="478">
                  <c:v>0.47482746878547105</c:v>
                </c:pt>
                <c:pt idx="479">
                  <c:v>0.46126565464895686</c:v>
                </c:pt>
                <c:pt idx="480">
                  <c:v>0.45952399737015137</c:v>
                </c:pt>
                <c:pt idx="481">
                  <c:v>0.45698356510745863</c:v>
                </c:pt>
                <c:pt idx="482">
                  <c:v>0.45972958397534675</c:v>
                </c:pt>
                <c:pt idx="483">
                  <c:v>0.45960931435963759</c:v>
                </c:pt>
                <c:pt idx="484">
                  <c:v>0.4593177710843373</c:v>
                </c:pt>
                <c:pt idx="485">
                  <c:v>0.45609689440993784</c:v>
                </c:pt>
                <c:pt idx="486">
                  <c:v>0.43136605316973398</c:v>
                </c:pt>
                <c:pt idx="487">
                  <c:v>0.45041156462585025</c:v>
                </c:pt>
                <c:pt idx="488">
                  <c:v>0.4488020351526365</c:v>
                </c:pt>
                <c:pt idx="489">
                  <c:v>0.44589566236811262</c:v>
                </c:pt>
                <c:pt idx="490">
                  <c:v>0.44878846153846169</c:v>
                </c:pt>
                <c:pt idx="491">
                  <c:v>0.45168852459016329</c:v>
                </c:pt>
                <c:pt idx="492">
                  <c:v>0.44718711276332124</c:v>
                </c:pt>
                <c:pt idx="493">
                  <c:v>0.44997995283018827</c:v>
                </c:pt>
                <c:pt idx="494">
                  <c:v>0.44981042128603055</c:v>
                </c:pt>
                <c:pt idx="495">
                  <c:v>0.44465989304812836</c:v>
                </c:pt>
                <c:pt idx="496">
                  <c:v>0.44602574257425753</c:v>
                </c:pt>
                <c:pt idx="497">
                  <c:v>0.45693597560975618</c:v>
                </c:pt>
                <c:pt idx="498">
                  <c:v>0.45647256857855356</c:v>
                </c:pt>
                <c:pt idx="499">
                  <c:v>0.45124633123689706</c:v>
                </c:pt>
                <c:pt idx="500">
                  <c:v>0.45519500480307412</c:v>
                </c:pt>
                <c:pt idx="501">
                  <c:v>0.45715145228215781</c:v>
                </c:pt>
                <c:pt idx="502">
                  <c:v>0.4535358695652173</c:v>
                </c:pt>
                <c:pt idx="503">
                  <c:v>0.44274190564292348</c:v>
                </c:pt>
                <c:pt idx="504">
                  <c:v>0.46366502463054166</c:v>
                </c:pt>
                <c:pt idx="505">
                  <c:v>0.46742451420029829</c:v>
                </c:pt>
                <c:pt idx="506">
                  <c:v>0.45602108768035526</c:v>
                </c:pt>
                <c:pt idx="507">
                  <c:v>0.45758998935037282</c:v>
                </c:pt>
                <c:pt idx="508">
                  <c:v>0.46016725559481719</c:v>
                </c:pt>
                <c:pt idx="509">
                  <c:v>0.45856080283352979</c:v>
                </c:pt>
                <c:pt idx="510">
                  <c:v>0.44978156565656485</c:v>
                </c:pt>
                <c:pt idx="511">
                  <c:v>0.46425</c:v>
                </c:pt>
                <c:pt idx="512">
                  <c:v>0.47061655773420497</c:v>
                </c:pt>
                <c:pt idx="513">
                  <c:v>0.45773411154345045</c:v>
                </c:pt>
                <c:pt idx="514">
                  <c:v>0.46638723872387189</c:v>
                </c:pt>
                <c:pt idx="515">
                  <c:v>0.45598991354466933</c:v>
                </c:pt>
                <c:pt idx="516">
                  <c:v>0.45735447761194031</c:v>
                </c:pt>
                <c:pt idx="517">
                  <c:v>0.45540823327615731</c:v>
                </c:pt>
                <c:pt idx="518">
                  <c:v>0.4652136929460578</c:v>
                </c:pt>
                <c:pt idx="519">
                  <c:v>0.46992601431980852</c:v>
                </c:pt>
                <c:pt idx="520">
                  <c:v>0.46021038251366125</c:v>
                </c:pt>
                <c:pt idx="521">
                  <c:v>0.45866829865361081</c:v>
                </c:pt>
                <c:pt idx="522">
                  <c:v>0.46139120095124864</c:v>
                </c:pt>
                <c:pt idx="523">
                  <c:v>0.45196202531645485</c:v>
                </c:pt>
                <c:pt idx="524">
                  <c:v>0.45510416666666637</c:v>
                </c:pt>
                <c:pt idx="525">
                  <c:v>0.46509982174688086</c:v>
                </c:pt>
                <c:pt idx="526">
                  <c:v>0.46357547169811258</c:v>
                </c:pt>
                <c:pt idx="527">
                  <c:v>0.46714732724902219</c:v>
                </c:pt>
                <c:pt idx="528">
                  <c:v>0.4639400452488685</c:v>
                </c:pt>
                <c:pt idx="529">
                  <c:v>0.46013474240422753</c:v>
                </c:pt>
                <c:pt idx="530">
                  <c:v>0.45462177650429808</c:v>
                </c:pt>
                <c:pt idx="531">
                  <c:v>0.46502049180327865</c:v>
                </c:pt>
                <c:pt idx="532">
                  <c:v>0.47375545171339634</c:v>
                </c:pt>
                <c:pt idx="533">
                  <c:v>0.46442524916943512</c:v>
                </c:pt>
                <c:pt idx="534">
                  <c:v>0.46916976744186006</c:v>
                </c:pt>
                <c:pt idx="535">
                  <c:v>0.4656106194690266</c:v>
                </c:pt>
                <c:pt idx="536">
                  <c:v>0.46856345733041577</c:v>
                </c:pt>
                <c:pt idx="537">
                  <c:v>0.47409326424870457</c:v>
                </c:pt>
                <c:pt idx="538">
                  <c:v>0.47331847133758004</c:v>
                </c:pt>
                <c:pt idx="539">
                  <c:v>0.47650294117647107</c:v>
                </c:pt>
                <c:pt idx="540">
                  <c:v>0.47839763113367234</c:v>
                </c:pt>
                <c:pt idx="541">
                  <c:v>0.46912399540757732</c:v>
                </c:pt>
                <c:pt idx="542">
                  <c:v>0.46480426356589083</c:v>
                </c:pt>
                <c:pt idx="543">
                  <c:v>0.48206199304750774</c:v>
                </c:pt>
                <c:pt idx="544">
                  <c:v>0.4996759012016031</c:v>
                </c:pt>
                <c:pt idx="545">
                  <c:v>0.49341542506573166</c:v>
                </c:pt>
                <c:pt idx="546">
                  <c:v>0.4888928571428573</c:v>
                </c:pt>
                <c:pt idx="547">
                  <c:v>0.48788728584310159</c:v>
                </c:pt>
                <c:pt idx="548">
                  <c:v>0.48585998342999276</c:v>
                </c:pt>
                <c:pt idx="549">
                  <c:v>0.47849064171122929</c:v>
                </c:pt>
                <c:pt idx="550">
                  <c:v>0.48377023629964794</c:v>
                </c:pt>
                <c:pt idx="551">
                  <c:v>0.48296494552344804</c:v>
                </c:pt>
                <c:pt idx="552">
                  <c:v>0.47462787878787899</c:v>
                </c:pt>
                <c:pt idx="553">
                  <c:v>0.47987248322147619</c:v>
                </c:pt>
                <c:pt idx="554">
                  <c:v>0.47926368159203986</c:v>
                </c:pt>
                <c:pt idx="555">
                  <c:v>0.47583168316831742</c:v>
                </c:pt>
                <c:pt idx="556">
                  <c:v>0.47652604548789479</c:v>
                </c:pt>
                <c:pt idx="557">
                  <c:v>0.4805259365994235</c:v>
                </c:pt>
                <c:pt idx="558">
                  <c:v>0.47657115260785593</c:v>
                </c:pt>
                <c:pt idx="559">
                  <c:v>0.47510668789808874</c:v>
                </c:pt>
                <c:pt idx="560">
                  <c:v>0.47414692378328682</c:v>
                </c:pt>
                <c:pt idx="561">
                  <c:v>0.47587790697674404</c:v>
                </c:pt>
                <c:pt idx="562">
                  <c:v>0.46934587251828613</c:v>
                </c:pt>
                <c:pt idx="563">
                  <c:v>0.4705864406779664</c:v>
                </c:pt>
                <c:pt idx="564">
                  <c:v>0.46872126436781603</c:v>
                </c:pt>
                <c:pt idx="565">
                  <c:v>0.47063738738738664</c:v>
                </c:pt>
                <c:pt idx="566">
                  <c:v>0.47091600633914443</c:v>
                </c:pt>
                <c:pt idx="567">
                  <c:v>0.47373360242179624</c:v>
                </c:pt>
                <c:pt idx="568">
                  <c:v>0.47285397196261658</c:v>
                </c:pt>
                <c:pt idx="569">
                  <c:v>0.46781938325991146</c:v>
                </c:pt>
                <c:pt idx="570">
                  <c:v>0.47490102827763558</c:v>
                </c:pt>
                <c:pt idx="571">
                  <c:v>0.47091248303934796</c:v>
                </c:pt>
                <c:pt idx="572">
                  <c:v>0.4686511335012592</c:v>
                </c:pt>
                <c:pt idx="573">
                  <c:v>0.46748271446862999</c:v>
                </c:pt>
                <c:pt idx="574">
                  <c:v>0.48431979695431471</c:v>
                </c:pt>
                <c:pt idx="575">
                  <c:v>0.48063525835866272</c:v>
                </c:pt>
                <c:pt idx="576">
                  <c:v>0.47132876712328819</c:v>
                </c:pt>
                <c:pt idx="577">
                  <c:v>0.47173984632272253</c:v>
                </c:pt>
                <c:pt idx="578">
                  <c:v>0.4722615207373268</c:v>
                </c:pt>
                <c:pt idx="579">
                  <c:v>0.47471617161716145</c:v>
                </c:pt>
                <c:pt idx="580">
                  <c:v>0.46811149293623572</c:v>
                </c:pt>
                <c:pt idx="581">
                  <c:v>0.48283591885441574</c:v>
                </c:pt>
                <c:pt idx="582">
                  <c:v>0.47648033472803358</c:v>
                </c:pt>
                <c:pt idx="583">
                  <c:v>0.4784386138613862</c:v>
                </c:pt>
                <c:pt idx="584">
                  <c:v>0.48110181531176038</c:v>
                </c:pt>
                <c:pt idx="585">
                  <c:v>0.48025517241379295</c:v>
                </c:pt>
                <c:pt idx="586">
                  <c:v>0.49236416910841413</c:v>
                </c:pt>
                <c:pt idx="587">
                  <c:v>0.48987944358578162</c:v>
                </c:pt>
                <c:pt idx="588">
                  <c:v>0.49165530903327948</c:v>
                </c:pt>
                <c:pt idx="589">
                  <c:v>0.49037101185050136</c:v>
                </c:pt>
                <c:pt idx="590">
                  <c:v>0.48790573986308583</c:v>
                </c:pt>
                <c:pt idx="591">
                  <c:v>0.48193767390094588</c:v>
                </c:pt>
                <c:pt idx="592">
                  <c:v>0.48198483455882385</c:v>
                </c:pt>
                <c:pt idx="593">
                  <c:v>0.47515830426616557</c:v>
                </c:pt>
                <c:pt idx="594">
                  <c:v>0.47868160676532734</c:v>
                </c:pt>
                <c:pt idx="595">
                  <c:v>0.48189376854599397</c:v>
                </c:pt>
                <c:pt idx="596">
                  <c:v>0.47813070539419023</c:v>
                </c:pt>
                <c:pt idx="597">
                  <c:v>0.46886984536082449</c:v>
                </c:pt>
                <c:pt idx="598">
                  <c:v>0.46829234012649357</c:v>
                </c:pt>
                <c:pt idx="599">
                  <c:v>0.48141935483871001</c:v>
                </c:pt>
                <c:pt idx="600">
                  <c:v>0.48082464028777022</c:v>
                </c:pt>
                <c:pt idx="601">
                  <c:v>0.49432664054848058</c:v>
                </c:pt>
                <c:pt idx="602">
                  <c:v>0.48618510928961745</c:v>
                </c:pt>
                <c:pt idx="603">
                  <c:v>0.47546409807355511</c:v>
                </c:pt>
                <c:pt idx="604">
                  <c:v>0.48709013716525124</c:v>
                </c:pt>
                <c:pt idx="605">
                  <c:v>0.4827024943310656</c:v>
                </c:pt>
                <c:pt idx="606">
                  <c:v>0.48657667169431884</c:v>
                </c:pt>
                <c:pt idx="607">
                  <c:v>0.48554133977066954</c:v>
                </c:pt>
                <c:pt idx="608">
                  <c:v>0.47667540983606549</c:v>
                </c:pt>
                <c:pt idx="609">
                  <c:v>0.48638253825382477</c:v>
                </c:pt>
                <c:pt idx="610">
                  <c:v>0.47508196721311513</c:v>
                </c:pt>
                <c:pt idx="611">
                  <c:v>0.47737324840764295</c:v>
                </c:pt>
                <c:pt idx="612">
                  <c:v>0.47630659840728196</c:v>
                </c:pt>
                <c:pt idx="613">
                  <c:v>0.47464451219512283</c:v>
                </c:pt>
                <c:pt idx="614">
                  <c:v>0.46906350148367981</c:v>
                </c:pt>
                <c:pt idx="615">
                  <c:v>0.47568388106416298</c:v>
                </c:pt>
                <c:pt idx="616">
                  <c:v>0.47725492125984259</c:v>
                </c:pt>
                <c:pt idx="617">
                  <c:v>0.48609892473118321</c:v>
                </c:pt>
                <c:pt idx="618">
                  <c:v>0.48018883610451302</c:v>
                </c:pt>
                <c:pt idx="619">
                  <c:v>0.47680240963855414</c:v>
                </c:pt>
                <c:pt idx="620">
                  <c:v>0.49150569620253198</c:v>
                </c:pt>
                <c:pt idx="621">
                  <c:v>0.49237352555701208</c:v>
                </c:pt>
                <c:pt idx="622">
                  <c:v>0.48286034353995533</c:v>
                </c:pt>
                <c:pt idx="623">
                  <c:v>0.47982733812949624</c:v>
                </c:pt>
                <c:pt idx="624">
                  <c:v>0.48116333333333361</c:v>
                </c:pt>
                <c:pt idx="625">
                  <c:v>0.47528021390374287</c:v>
                </c:pt>
                <c:pt idx="626">
                  <c:v>0.45717514124293762</c:v>
                </c:pt>
                <c:pt idx="627">
                  <c:v>0.47902521929824565</c:v>
                </c:pt>
                <c:pt idx="628">
                  <c:v>0.46772840909091001</c:v>
                </c:pt>
                <c:pt idx="629">
                  <c:v>0.4732425249169438</c:v>
                </c:pt>
                <c:pt idx="630">
                  <c:v>0.46544375963020046</c:v>
                </c:pt>
                <c:pt idx="631">
                  <c:v>0.47112549019607802</c:v>
                </c:pt>
                <c:pt idx="632">
                  <c:v>0.46441112454655359</c:v>
                </c:pt>
                <c:pt idx="633">
                  <c:v>0.46285450346420276</c:v>
                </c:pt>
                <c:pt idx="634">
                  <c:v>0.46965714285714316</c:v>
                </c:pt>
                <c:pt idx="635">
                  <c:v>0.4611841397849456</c:v>
                </c:pt>
                <c:pt idx="636">
                  <c:v>0.46032650073206455</c:v>
                </c:pt>
                <c:pt idx="637">
                  <c:v>0.462751865671642</c:v>
                </c:pt>
                <c:pt idx="638">
                  <c:v>0.46789314516129044</c:v>
                </c:pt>
                <c:pt idx="639">
                  <c:v>0.46581942078364591</c:v>
                </c:pt>
                <c:pt idx="640">
                  <c:v>0.47243260590500641</c:v>
                </c:pt>
                <c:pt idx="641">
                  <c:v>0.46434577387486242</c:v>
                </c:pt>
                <c:pt idx="642">
                  <c:v>0.46677288135593198</c:v>
                </c:pt>
                <c:pt idx="643">
                  <c:v>0.47517319098457905</c:v>
                </c:pt>
                <c:pt idx="644">
                  <c:v>0.47313344887348374</c:v>
                </c:pt>
                <c:pt idx="645">
                  <c:v>0.47033402061855667</c:v>
                </c:pt>
                <c:pt idx="646">
                  <c:v>0.4758707386363637</c:v>
                </c:pt>
                <c:pt idx="647">
                  <c:v>0.46306666666666679</c:v>
                </c:pt>
                <c:pt idx="648">
                  <c:v>0.4553581514762518</c:v>
                </c:pt>
                <c:pt idx="649">
                  <c:v>0.47102722063037261</c:v>
                </c:pt>
                <c:pt idx="650">
                  <c:v>0.46696695402298899</c:v>
                </c:pt>
                <c:pt idx="651">
                  <c:v>0.46411711711711695</c:v>
                </c:pt>
                <c:pt idx="652">
                  <c:v>0.46565904365904359</c:v>
                </c:pt>
                <c:pt idx="653">
                  <c:v>0.46386253776435071</c:v>
                </c:pt>
                <c:pt idx="654">
                  <c:v>0.46619864864864863</c:v>
                </c:pt>
                <c:pt idx="655">
                  <c:v>0.47330456852791886</c:v>
                </c:pt>
                <c:pt idx="656">
                  <c:v>0.47006265356265337</c:v>
                </c:pt>
                <c:pt idx="657">
                  <c:v>0.46531556039172978</c:v>
                </c:pt>
                <c:pt idx="658">
                  <c:v>0.4707313432835819</c:v>
                </c:pt>
                <c:pt idx="659">
                  <c:v>0.47788403041825123</c:v>
                </c:pt>
                <c:pt idx="660">
                  <c:v>0.47105163043478238</c:v>
                </c:pt>
                <c:pt idx="661">
                  <c:v>0.47206146341463395</c:v>
                </c:pt>
                <c:pt idx="662">
                  <c:v>0.46340529931305185</c:v>
                </c:pt>
                <c:pt idx="663">
                  <c:v>0.47251392111368956</c:v>
                </c:pt>
                <c:pt idx="664">
                  <c:v>0.46139962997224754</c:v>
                </c:pt>
                <c:pt idx="665">
                  <c:v>0.45725846925972363</c:v>
                </c:pt>
                <c:pt idx="666">
                  <c:v>0.46720128824476631</c:v>
                </c:pt>
                <c:pt idx="667">
                  <c:v>0.45785527876631116</c:v>
                </c:pt>
                <c:pt idx="668">
                  <c:v>0.46016566005176884</c:v>
                </c:pt>
                <c:pt idx="669">
                  <c:v>0.45674778325123122</c:v>
                </c:pt>
                <c:pt idx="670">
                  <c:v>0.46587500000000071</c:v>
                </c:pt>
                <c:pt idx="671">
                  <c:v>0.46026724137931041</c:v>
                </c:pt>
                <c:pt idx="672">
                  <c:v>0.47659531250000009</c:v>
                </c:pt>
                <c:pt idx="673">
                  <c:v>0.48107011070110722</c:v>
                </c:pt>
                <c:pt idx="674">
                  <c:v>0.46617662337662341</c:v>
                </c:pt>
                <c:pt idx="675">
                  <c:v>0.46747826086956534</c:v>
                </c:pt>
                <c:pt idx="676">
                  <c:v>0.46071337579617883</c:v>
                </c:pt>
                <c:pt idx="677">
                  <c:v>0.46723471882640621</c:v>
                </c:pt>
                <c:pt idx="678">
                  <c:v>0.45899540757749702</c:v>
                </c:pt>
                <c:pt idx="679">
                  <c:v>0.46430362116991658</c:v>
                </c:pt>
                <c:pt idx="680">
                  <c:v>0.46949065420560698</c:v>
                </c:pt>
                <c:pt idx="681">
                  <c:v>0.46336034912718249</c:v>
                </c:pt>
                <c:pt idx="682">
                  <c:v>0.45137453183520543</c:v>
                </c:pt>
                <c:pt idx="683">
                  <c:v>0.45404050925925976</c:v>
                </c:pt>
                <c:pt idx="684">
                  <c:v>0.4621771347918131</c:v>
                </c:pt>
                <c:pt idx="685">
                  <c:v>0.45261418347430132</c:v>
                </c:pt>
                <c:pt idx="686">
                  <c:v>0.45765234685759726</c:v>
                </c:pt>
                <c:pt idx="687">
                  <c:v>0.46253380782918174</c:v>
                </c:pt>
                <c:pt idx="688">
                  <c:v>0.45849069373942453</c:v>
                </c:pt>
                <c:pt idx="689">
                  <c:v>0.45276261682243024</c:v>
                </c:pt>
                <c:pt idx="690">
                  <c:v>0.4603565700185076</c:v>
                </c:pt>
                <c:pt idx="691">
                  <c:v>0.46357184536834395</c:v>
                </c:pt>
                <c:pt idx="692">
                  <c:v>0.46188782051282046</c:v>
                </c:pt>
                <c:pt idx="693">
                  <c:v>0.44884666666666645</c:v>
                </c:pt>
                <c:pt idx="694">
                  <c:v>0.4659777468706538</c:v>
                </c:pt>
                <c:pt idx="695">
                  <c:v>0.47471812080536885</c:v>
                </c:pt>
                <c:pt idx="696">
                  <c:v>0.46155180180180228</c:v>
                </c:pt>
                <c:pt idx="697">
                  <c:v>0.470654467168999</c:v>
                </c:pt>
                <c:pt idx="698">
                  <c:v>0.47161025641025656</c:v>
                </c:pt>
                <c:pt idx="699">
                  <c:v>0.46679638752052538</c:v>
                </c:pt>
                <c:pt idx="700">
                  <c:v>0.45500574712643677</c:v>
                </c:pt>
                <c:pt idx="701">
                  <c:v>0.46771456500488723</c:v>
                </c:pt>
                <c:pt idx="702">
                  <c:v>0.47522819314641779</c:v>
                </c:pt>
                <c:pt idx="703">
                  <c:v>0.46045597307907932</c:v>
                </c:pt>
                <c:pt idx="704">
                  <c:v>0.47118813716404112</c:v>
                </c:pt>
                <c:pt idx="705">
                  <c:v>0.48002159718734255</c:v>
                </c:pt>
                <c:pt idx="706">
                  <c:v>0.47925940938042905</c:v>
                </c:pt>
                <c:pt idx="707">
                  <c:v>0.48114784394250526</c:v>
                </c:pt>
                <c:pt idx="708">
                  <c:v>0.47897215951843336</c:v>
                </c:pt>
                <c:pt idx="709">
                  <c:v>0.4732503075030744</c:v>
                </c:pt>
                <c:pt idx="710">
                  <c:v>0.47626190476190555</c:v>
                </c:pt>
                <c:pt idx="711">
                  <c:v>0.47593861892583084</c:v>
                </c:pt>
                <c:pt idx="712">
                  <c:v>0.47716204458945072</c:v>
                </c:pt>
                <c:pt idx="713">
                  <c:v>0.47248805256869864</c:v>
                </c:pt>
                <c:pt idx="714">
                  <c:v>0.47318478260869529</c:v>
                </c:pt>
                <c:pt idx="715">
                  <c:v>0.4636972477064219</c:v>
                </c:pt>
                <c:pt idx="716">
                  <c:v>0.46771865203761809</c:v>
                </c:pt>
                <c:pt idx="717">
                  <c:v>0.47862099308610928</c:v>
                </c:pt>
                <c:pt idx="718">
                  <c:v>0.47604659248956926</c:v>
                </c:pt>
                <c:pt idx="719">
                  <c:v>0.4758562259306805</c:v>
                </c:pt>
                <c:pt idx="720">
                  <c:v>0.47393423728813622</c:v>
                </c:pt>
                <c:pt idx="721">
                  <c:v>0.47671246587807109</c:v>
                </c:pt>
                <c:pt idx="722">
                  <c:v>0.47749765698219282</c:v>
                </c:pt>
                <c:pt idx="723">
                  <c:v>0.47761987794245969</c:v>
                </c:pt>
                <c:pt idx="724">
                  <c:v>0.48021653819201082</c:v>
                </c:pt>
                <c:pt idx="725">
                  <c:v>0.47659942775393366</c:v>
                </c:pt>
                <c:pt idx="726">
                  <c:v>0.4755588056063379</c:v>
                </c:pt>
                <c:pt idx="727">
                  <c:v>0.47398646820027074</c:v>
                </c:pt>
                <c:pt idx="728">
                  <c:v>0.47356571936056857</c:v>
                </c:pt>
                <c:pt idx="729">
                  <c:v>0.47922427983539106</c:v>
                </c:pt>
                <c:pt idx="730">
                  <c:v>0.47267732764747633</c:v>
                </c:pt>
                <c:pt idx="731">
                  <c:v>0.47058462946020124</c:v>
                </c:pt>
                <c:pt idx="732">
                  <c:v>0.47193955321944864</c:v>
                </c:pt>
                <c:pt idx="733">
                  <c:v>0.47160036607687578</c:v>
                </c:pt>
                <c:pt idx="734">
                  <c:v>0.47521424657534156</c:v>
                </c:pt>
                <c:pt idx="735">
                  <c:v>0.48210082644628166</c:v>
                </c:pt>
                <c:pt idx="736">
                  <c:v>0.48472502291475672</c:v>
                </c:pt>
                <c:pt idx="737">
                  <c:v>0.46966489764973501</c:v>
                </c:pt>
                <c:pt idx="738">
                  <c:v>0.47423986095017401</c:v>
                </c:pt>
                <c:pt idx="739">
                  <c:v>0.47892986090559442</c:v>
                </c:pt>
                <c:pt idx="740">
                  <c:v>0.47517264957264932</c:v>
                </c:pt>
                <c:pt idx="741">
                  <c:v>0.47363540983606439</c:v>
                </c:pt>
                <c:pt idx="742">
                  <c:v>0.48226666666666751</c:v>
                </c:pt>
                <c:pt idx="743">
                  <c:v>0.48095176848874588</c:v>
                </c:pt>
                <c:pt idx="744">
                  <c:v>0.47454507512520888</c:v>
                </c:pt>
                <c:pt idx="745">
                  <c:v>0.46450909090909104</c:v>
                </c:pt>
                <c:pt idx="746">
                  <c:v>0.47351264591439651</c:v>
                </c:pt>
                <c:pt idx="747">
                  <c:v>0.47728349944629056</c:v>
                </c:pt>
                <c:pt idx="748">
                  <c:v>0.4700595065312051</c:v>
                </c:pt>
                <c:pt idx="749">
                  <c:v>0.47745499181669387</c:v>
                </c:pt>
                <c:pt idx="750">
                  <c:v>0.47532005689900425</c:v>
                </c:pt>
                <c:pt idx="751">
                  <c:v>0.47234121621621628</c:v>
                </c:pt>
                <c:pt idx="752">
                  <c:v>0.46826075949367046</c:v>
                </c:pt>
                <c:pt idx="753">
                  <c:v>0.46853388822829872</c:v>
                </c:pt>
                <c:pt idx="754">
                  <c:v>0.46301972685887682</c:v>
                </c:pt>
                <c:pt idx="755">
                  <c:v>0.46609807355516636</c:v>
                </c:pt>
                <c:pt idx="756">
                  <c:v>0.472875757575758</c:v>
                </c:pt>
                <c:pt idx="757">
                  <c:v>0.46998558558558556</c:v>
                </c:pt>
                <c:pt idx="758">
                  <c:v>0.47206969696969675</c:v>
                </c:pt>
                <c:pt idx="759">
                  <c:v>0.46123834196891167</c:v>
                </c:pt>
                <c:pt idx="760">
                  <c:v>0.47038009478672993</c:v>
                </c:pt>
                <c:pt idx="761">
                  <c:v>0.4710979689366781</c:v>
                </c:pt>
                <c:pt idx="762">
                  <c:v>0.47197188755020114</c:v>
                </c:pt>
                <c:pt idx="763">
                  <c:v>0.47318769716088305</c:v>
                </c:pt>
                <c:pt idx="764">
                  <c:v>0.46201754385964894</c:v>
                </c:pt>
                <c:pt idx="765">
                  <c:v>0.45948728246318649</c:v>
                </c:pt>
                <c:pt idx="766">
                  <c:v>0.46526377491207488</c:v>
                </c:pt>
                <c:pt idx="767">
                  <c:v>0.46258855885588551</c:v>
                </c:pt>
                <c:pt idx="768">
                  <c:v>0.47142255639097691</c:v>
                </c:pt>
                <c:pt idx="769">
                  <c:v>0.4651174825174817</c:v>
                </c:pt>
                <c:pt idx="770">
                  <c:v>0.47330691399662711</c:v>
                </c:pt>
                <c:pt idx="771">
                  <c:v>0.47785593220338984</c:v>
                </c:pt>
                <c:pt idx="772">
                  <c:v>0.47041922005571024</c:v>
                </c:pt>
                <c:pt idx="773">
                  <c:v>0.46423121387283234</c:v>
                </c:pt>
                <c:pt idx="774">
                  <c:v>0.45943691899070371</c:v>
                </c:pt>
                <c:pt idx="775">
                  <c:v>0.46438772663877276</c:v>
                </c:pt>
                <c:pt idx="776">
                  <c:v>0.4831965317919083</c:v>
                </c:pt>
                <c:pt idx="777">
                  <c:v>0.48290562613430138</c:v>
                </c:pt>
                <c:pt idx="778">
                  <c:v>0.4792181425485964</c:v>
                </c:pt>
                <c:pt idx="779">
                  <c:v>0.46891783216783217</c:v>
                </c:pt>
                <c:pt idx="780">
                  <c:v>0.47172351885098723</c:v>
                </c:pt>
                <c:pt idx="781">
                  <c:v>0.46612411847672758</c:v>
                </c:pt>
                <c:pt idx="782">
                  <c:v>0.47513810316139787</c:v>
                </c:pt>
                <c:pt idx="783">
                  <c:v>0.46726883308715023</c:v>
                </c:pt>
                <c:pt idx="784">
                  <c:v>0.47230000000000005</c:v>
                </c:pt>
                <c:pt idx="785">
                  <c:v>0.47440295358649853</c:v>
                </c:pt>
                <c:pt idx="786">
                  <c:v>0.47400000000000003</c:v>
                </c:pt>
                <c:pt idx="787">
                  <c:v>0.47050490883590385</c:v>
                </c:pt>
                <c:pt idx="788">
                  <c:v>0.46582027649769581</c:v>
                </c:pt>
                <c:pt idx="789">
                  <c:v>0.46811559139784936</c:v>
                </c:pt>
                <c:pt idx="790">
                  <c:v>0.46040729001584774</c:v>
                </c:pt>
                <c:pt idx="791">
                  <c:v>0.48437426900584774</c:v>
                </c:pt>
                <c:pt idx="792">
                  <c:v>0.48540336134453771</c:v>
                </c:pt>
                <c:pt idx="793">
                  <c:v>0.48344516129032244</c:v>
                </c:pt>
                <c:pt idx="794">
                  <c:v>0.47063963963963967</c:v>
                </c:pt>
                <c:pt idx="795">
                  <c:v>0.48148477157360337</c:v>
                </c:pt>
                <c:pt idx="796">
                  <c:v>0.47191324200913259</c:v>
                </c:pt>
                <c:pt idx="797">
                  <c:v>0.47966918429003036</c:v>
                </c:pt>
                <c:pt idx="798">
                  <c:v>0.47721739130434726</c:v>
                </c:pt>
                <c:pt idx="799">
                  <c:v>0.48239049235993187</c:v>
                </c:pt>
                <c:pt idx="800">
                  <c:v>0.48099999999999943</c:v>
                </c:pt>
                <c:pt idx="801">
                  <c:v>0.48496310935441334</c:v>
                </c:pt>
                <c:pt idx="802">
                  <c:v>0.47010047281323869</c:v>
                </c:pt>
                <c:pt idx="803">
                  <c:v>0.47478248974008214</c:v>
                </c:pt>
                <c:pt idx="804">
                  <c:v>0.46463327032136165</c:v>
                </c:pt>
                <c:pt idx="805">
                  <c:v>0.47656492027334851</c:v>
                </c:pt>
                <c:pt idx="806">
                  <c:v>0.47641279069767456</c:v>
                </c:pt>
                <c:pt idx="807">
                  <c:v>0.47484739676840187</c:v>
                </c:pt>
                <c:pt idx="808">
                  <c:v>0.47376106194690221</c:v>
                </c:pt>
                <c:pt idx="809">
                  <c:v>0.48688467374810324</c:v>
                </c:pt>
                <c:pt idx="810">
                  <c:v>0.47658823529411765</c:v>
                </c:pt>
                <c:pt idx="811">
                  <c:v>0.48149727767695122</c:v>
                </c:pt>
                <c:pt idx="812">
                  <c:v>0.48451773049645414</c:v>
                </c:pt>
                <c:pt idx="813">
                  <c:v>0.46895757575757585</c:v>
                </c:pt>
                <c:pt idx="814">
                  <c:v>0.47672848948374758</c:v>
                </c:pt>
                <c:pt idx="815">
                  <c:v>0.47575471698113192</c:v>
                </c:pt>
                <c:pt idx="816">
                  <c:v>0.48117272727272675</c:v>
                </c:pt>
                <c:pt idx="817">
                  <c:v>0.4817905686546462</c:v>
                </c:pt>
                <c:pt idx="818">
                  <c:v>0.48521686746987946</c:v>
                </c:pt>
                <c:pt idx="819">
                  <c:v>0.40840000000000004</c:v>
                </c:pt>
                <c:pt idx="820">
                  <c:v>0.42688888888888893</c:v>
                </c:pt>
                <c:pt idx="821">
                  <c:v>0.450125</c:v>
                </c:pt>
                <c:pt idx="822">
                  <c:v>0.46341860465116291</c:v>
                </c:pt>
                <c:pt idx="823">
                  <c:v>0.46631902985074625</c:v>
                </c:pt>
                <c:pt idx="824">
                  <c:v>0.4775332103321035</c:v>
                </c:pt>
                <c:pt idx="825">
                  <c:v>0.46639285714285705</c:v>
                </c:pt>
                <c:pt idx="826">
                  <c:v>0.47609374999999987</c:v>
                </c:pt>
                <c:pt idx="827">
                  <c:v>0.46460818713450314</c:v>
                </c:pt>
                <c:pt idx="828">
                  <c:v>0.46811504424778771</c:v>
                </c:pt>
                <c:pt idx="829">
                  <c:v>0.47483640081799577</c:v>
                </c:pt>
                <c:pt idx="830">
                  <c:v>0.47310391822827946</c:v>
                </c:pt>
                <c:pt idx="831">
                  <c:v>0.47350867052023105</c:v>
                </c:pt>
                <c:pt idx="832">
                  <c:v>0.4737907608695654</c:v>
                </c:pt>
                <c:pt idx="833">
                  <c:v>0.49123884514435739</c:v>
                </c:pt>
                <c:pt idx="834">
                  <c:v>0.48192219020172944</c:v>
                </c:pt>
                <c:pt idx="835">
                  <c:v>0.48217518248175129</c:v>
                </c:pt>
                <c:pt idx="836">
                  <c:v>0.49224827586206937</c:v>
                </c:pt>
                <c:pt idx="837">
                  <c:v>0.47543574297188784</c:v>
                </c:pt>
                <c:pt idx="838">
                  <c:v>0.46744571428571452</c:v>
                </c:pt>
                <c:pt idx="839">
                  <c:v>0.47895503211991453</c:v>
                </c:pt>
                <c:pt idx="840">
                  <c:v>0.47392695214105818</c:v>
                </c:pt>
                <c:pt idx="841">
                  <c:v>0.49084320557491323</c:v>
                </c:pt>
                <c:pt idx="842">
                  <c:v>0.48346448087431665</c:v>
                </c:pt>
                <c:pt idx="843">
                  <c:v>0.47581250000000064</c:v>
                </c:pt>
                <c:pt idx="844">
                  <c:v>0.47389637305699506</c:v>
                </c:pt>
                <c:pt idx="845">
                  <c:v>0.47762796833773097</c:v>
                </c:pt>
                <c:pt idx="846">
                  <c:v>0.47186464088397784</c:v>
                </c:pt>
                <c:pt idx="847">
                  <c:v>0.47175161290322598</c:v>
                </c:pt>
                <c:pt idx="848">
                  <c:v>0.48834146341463364</c:v>
                </c:pt>
                <c:pt idx="849">
                  <c:v>0.47346532438478706</c:v>
                </c:pt>
                <c:pt idx="850">
                  <c:v>0.48133718689788041</c:v>
                </c:pt>
                <c:pt idx="851">
                  <c:v>0.47631132075471694</c:v>
                </c:pt>
                <c:pt idx="852">
                  <c:v>0.46377018633540401</c:v>
                </c:pt>
              </c:numCache>
            </c:numRef>
          </c:xVal>
          <c:yVal>
            <c:numRef>
              <c:f>[1]Sheet1!$B$860:$B$1712</c:f>
              <c:numCache>
                <c:formatCode>General</c:formatCode>
                <c:ptCount val="853"/>
                <c:pt idx="0">
                  <c:v>4.0760312340747413</c:v>
                </c:pt>
                <c:pt idx="1">
                  <c:v>10.554676922510744</c:v>
                </c:pt>
                <c:pt idx="2">
                  <c:v>2.0258208181406201</c:v>
                </c:pt>
                <c:pt idx="3">
                  <c:v>0.2930743114994529</c:v>
                </c:pt>
                <c:pt idx="4">
                  <c:v>0.27121554593361163</c:v>
                </c:pt>
                <c:pt idx="5">
                  <c:v>1.6880483939969153</c:v>
                </c:pt>
                <c:pt idx="6">
                  <c:v>1.5070283366646002</c:v>
                </c:pt>
                <c:pt idx="7">
                  <c:v>1.1803483635100696</c:v>
                </c:pt>
                <c:pt idx="8">
                  <c:v>4.4332206360240018</c:v>
                </c:pt>
                <c:pt idx="9">
                  <c:v>6.1842318790215236</c:v>
                </c:pt>
                <c:pt idx="10">
                  <c:v>18.652810814305528</c:v>
                </c:pt>
                <c:pt idx="11">
                  <c:v>4.9604864088434706</c:v>
                </c:pt>
                <c:pt idx="12">
                  <c:v>6.6373890799275053</c:v>
                </c:pt>
                <c:pt idx="13">
                  <c:v>14.122935448920563</c:v>
                </c:pt>
                <c:pt idx="14">
                  <c:v>16.840040889121894</c:v>
                </c:pt>
                <c:pt idx="15">
                  <c:v>7.8123072355245977</c:v>
                </c:pt>
                <c:pt idx="16">
                  <c:v>18.436263588198464</c:v>
                </c:pt>
                <c:pt idx="17">
                  <c:v>2.1751207286670828</c:v>
                </c:pt>
                <c:pt idx="18">
                  <c:v>18.509963501907041</c:v>
                </c:pt>
                <c:pt idx="19">
                  <c:v>5.3800740862738738</c:v>
                </c:pt>
                <c:pt idx="20">
                  <c:v>5.2831031350814346</c:v>
                </c:pt>
                <c:pt idx="21">
                  <c:v>0.64263569062371295</c:v>
                </c:pt>
                <c:pt idx="22">
                  <c:v>5.7787204458379762</c:v>
                </c:pt>
                <c:pt idx="23">
                  <c:v>4.4964507267205338</c:v>
                </c:pt>
                <c:pt idx="24">
                  <c:v>5.0045512089416651</c:v>
                </c:pt>
                <c:pt idx="25">
                  <c:v>5.896549123470531</c:v>
                </c:pt>
                <c:pt idx="26">
                  <c:v>2.7586830487519278</c:v>
                </c:pt>
                <c:pt idx="27">
                  <c:v>15.941701546520731</c:v>
                </c:pt>
                <c:pt idx="28">
                  <c:v>15.973575156198763</c:v>
                </c:pt>
                <c:pt idx="29">
                  <c:v>11.474575119411821</c:v>
                </c:pt>
                <c:pt idx="30">
                  <c:v>9.9277451937488603</c:v>
                </c:pt>
                <c:pt idx="31">
                  <c:v>11.543723693705058</c:v>
                </c:pt>
                <c:pt idx="32">
                  <c:v>11.340880864698272</c:v>
                </c:pt>
                <c:pt idx="33">
                  <c:v>15.303378635943712</c:v>
                </c:pt>
                <c:pt idx="34">
                  <c:v>16.150718179862142</c:v>
                </c:pt>
                <c:pt idx="35">
                  <c:v>11.070478249520921</c:v>
                </c:pt>
                <c:pt idx="36">
                  <c:v>17.596088341355468</c:v>
                </c:pt>
                <c:pt idx="37">
                  <c:v>16.292191779417653</c:v>
                </c:pt>
                <c:pt idx="38">
                  <c:v>16.173858296155682</c:v>
                </c:pt>
                <c:pt idx="39">
                  <c:v>18.355291596797365</c:v>
                </c:pt>
                <c:pt idx="40">
                  <c:v>16.359262170993237</c:v>
                </c:pt>
                <c:pt idx="41">
                  <c:v>15.186826810486078</c:v>
                </c:pt>
                <c:pt idx="42">
                  <c:v>12.062596436534202</c:v>
                </c:pt>
                <c:pt idx="43">
                  <c:v>14.03067498103773</c:v>
                </c:pt>
                <c:pt idx="44">
                  <c:v>12.31583648206616</c:v>
                </c:pt>
                <c:pt idx="45">
                  <c:v>10.735082578194353</c:v>
                </c:pt>
                <c:pt idx="46">
                  <c:v>10.618063457924176</c:v>
                </c:pt>
                <c:pt idx="47">
                  <c:v>12.295252234097692</c:v>
                </c:pt>
                <c:pt idx="48">
                  <c:v>14.753574043490261</c:v>
                </c:pt>
                <c:pt idx="49">
                  <c:v>10.877432217533141</c:v>
                </c:pt>
                <c:pt idx="50">
                  <c:v>10.360017655398011</c:v>
                </c:pt>
                <c:pt idx="51">
                  <c:v>8.1187512056355331</c:v>
                </c:pt>
                <c:pt idx="52">
                  <c:v>13.425674740484423</c:v>
                </c:pt>
                <c:pt idx="53">
                  <c:v>9.4283105519360824</c:v>
                </c:pt>
                <c:pt idx="54">
                  <c:v>10.883346955264917</c:v>
                </c:pt>
                <c:pt idx="55">
                  <c:v>11.401257862789613</c:v>
                </c:pt>
                <c:pt idx="56">
                  <c:v>15.07364183923333</c:v>
                </c:pt>
                <c:pt idx="57">
                  <c:v>15.556207872083244</c:v>
                </c:pt>
                <c:pt idx="58">
                  <c:v>12.618596870977514</c:v>
                </c:pt>
                <c:pt idx="59">
                  <c:v>14.089106066034033</c:v>
                </c:pt>
                <c:pt idx="60">
                  <c:v>10.804113383835242</c:v>
                </c:pt>
                <c:pt idx="61">
                  <c:v>15.10474465217445</c:v>
                </c:pt>
                <c:pt idx="62">
                  <c:v>10.23405533719307</c:v>
                </c:pt>
                <c:pt idx="63">
                  <c:v>12.423909018411932</c:v>
                </c:pt>
                <c:pt idx="64">
                  <c:v>10.902305068503914</c:v>
                </c:pt>
                <c:pt idx="65">
                  <c:v>8.77615708865161</c:v>
                </c:pt>
                <c:pt idx="66">
                  <c:v>7.5982731003213395</c:v>
                </c:pt>
                <c:pt idx="67">
                  <c:v>10.889799535272369</c:v>
                </c:pt>
                <c:pt idx="68">
                  <c:v>6.7467437842337077</c:v>
                </c:pt>
                <c:pt idx="69">
                  <c:v>9.6382236181366352</c:v>
                </c:pt>
                <c:pt idx="70">
                  <c:v>12.730663126560254</c:v>
                </c:pt>
                <c:pt idx="71">
                  <c:v>7.8217825635579867</c:v>
                </c:pt>
                <c:pt idx="72">
                  <c:v>11.130799581883558</c:v>
                </c:pt>
                <c:pt idx="73">
                  <c:v>12.139989467576578</c:v>
                </c:pt>
                <c:pt idx="74">
                  <c:v>9.9792092943202366</c:v>
                </c:pt>
                <c:pt idx="75">
                  <c:v>12.509727552524918</c:v>
                </c:pt>
                <c:pt idx="76">
                  <c:v>12.820535238422107</c:v>
                </c:pt>
                <c:pt idx="77">
                  <c:v>14.45504435816264</c:v>
                </c:pt>
                <c:pt idx="78">
                  <c:v>15.097308485400969</c:v>
                </c:pt>
                <c:pt idx="79">
                  <c:v>13.237117638024015</c:v>
                </c:pt>
                <c:pt idx="80">
                  <c:v>10.865423025880467</c:v>
                </c:pt>
                <c:pt idx="81">
                  <c:v>11.339887801710185</c:v>
                </c:pt>
                <c:pt idx="82">
                  <c:v>8.7694603143022949</c:v>
                </c:pt>
                <c:pt idx="83">
                  <c:v>8.2958259395178349</c:v>
                </c:pt>
                <c:pt idx="84">
                  <c:v>10.657433045174212</c:v>
                </c:pt>
                <c:pt idx="85">
                  <c:v>11.329889128312436</c:v>
                </c:pt>
                <c:pt idx="86">
                  <c:v>8.8609074119382907</c:v>
                </c:pt>
                <c:pt idx="87">
                  <c:v>13.517065302719374</c:v>
                </c:pt>
                <c:pt idx="88">
                  <c:v>8.8859311972499011</c:v>
                </c:pt>
                <c:pt idx="89">
                  <c:v>7.8023576165936577</c:v>
                </c:pt>
                <c:pt idx="90">
                  <c:v>4.8501712162134432</c:v>
                </c:pt>
                <c:pt idx="91">
                  <c:v>5.5708018660969563</c:v>
                </c:pt>
                <c:pt idx="92">
                  <c:v>12.348756802772453</c:v>
                </c:pt>
                <c:pt idx="93">
                  <c:v>7.5200210379018619</c:v>
                </c:pt>
                <c:pt idx="94">
                  <c:v>6.601812887909758</c:v>
                </c:pt>
                <c:pt idx="95">
                  <c:v>9.1935824699496429</c:v>
                </c:pt>
                <c:pt idx="96">
                  <c:v>10.517719741614513</c:v>
                </c:pt>
                <c:pt idx="97">
                  <c:v>6.6927718705909651</c:v>
                </c:pt>
                <c:pt idx="98">
                  <c:v>12.551777457060549</c:v>
                </c:pt>
                <c:pt idx="99">
                  <c:v>13.545067912977174</c:v>
                </c:pt>
                <c:pt idx="100">
                  <c:v>10.142210467064261</c:v>
                </c:pt>
                <c:pt idx="101">
                  <c:v>6.104518546339861</c:v>
                </c:pt>
                <c:pt idx="102">
                  <c:v>8.6904169766065333</c:v>
                </c:pt>
                <c:pt idx="103">
                  <c:v>4.3973711577363783</c:v>
                </c:pt>
                <c:pt idx="104">
                  <c:v>4.7404197978525868</c:v>
                </c:pt>
                <c:pt idx="105">
                  <c:v>6.6893582377769443</c:v>
                </c:pt>
                <c:pt idx="106">
                  <c:v>7.1375408640574625</c:v>
                </c:pt>
                <c:pt idx="107">
                  <c:v>13.86484650657493</c:v>
                </c:pt>
                <c:pt idx="108">
                  <c:v>5.4388944557875885</c:v>
                </c:pt>
                <c:pt idx="109">
                  <c:v>7.1543348107893596</c:v>
                </c:pt>
                <c:pt idx="110">
                  <c:v>5.7107749686379101</c:v>
                </c:pt>
                <c:pt idx="111">
                  <c:v>6.0767463811050595</c:v>
                </c:pt>
                <c:pt idx="112">
                  <c:v>7.9912181854441</c:v>
                </c:pt>
                <c:pt idx="113">
                  <c:v>14.229400868709234</c:v>
                </c:pt>
                <c:pt idx="114">
                  <c:v>8.6204144914365823</c:v>
                </c:pt>
                <c:pt idx="115">
                  <c:v>8.7710158186479479</c:v>
                </c:pt>
                <c:pt idx="116">
                  <c:v>7.4147487758066717</c:v>
                </c:pt>
                <c:pt idx="117">
                  <c:v>5.8899967067303693</c:v>
                </c:pt>
                <c:pt idx="118">
                  <c:v>3.7500205044246249</c:v>
                </c:pt>
                <c:pt idx="119">
                  <c:v>12.975581742110371</c:v>
                </c:pt>
                <c:pt idx="120">
                  <c:v>14.92471381008116</c:v>
                </c:pt>
                <c:pt idx="121">
                  <c:v>8.7635764546137267</c:v>
                </c:pt>
                <c:pt idx="122">
                  <c:v>12.996082865720716</c:v>
                </c:pt>
                <c:pt idx="123">
                  <c:v>7.5304691931975878</c:v>
                </c:pt>
                <c:pt idx="124">
                  <c:v>11.097047663100231</c:v>
                </c:pt>
                <c:pt idx="125">
                  <c:v>8.0880227587436284</c:v>
                </c:pt>
                <c:pt idx="126">
                  <c:v>13.625888656741354</c:v>
                </c:pt>
                <c:pt idx="127">
                  <c:v>11.516533055522096</c:v>
                </c:pt>
                <c:pt idx="128">
                  <c:v>8.1106805281567276</c:v>
                </c:pt>
                <c:pt idx="129">
                  <c:v>7.6171699822583809</c:v>
                </c:pt>
                <c:pt idx="130">
                  <c:v>5.0759513480555327</c:v>
                </c:pt>
                <c:pt idx="131">
                  <c:v>10.774515098970932</c:v>
                </c:pt>
                <c:pt idx="132">
                  <c:v>5.6100614170652658</c:v>
                </c:pt>
                <c:pt idx="133">
                  <c:v>9.4778746726757266</c:v>
                </c:pt>
                <c:pt idx="134">
                  <c:v>10.352588955139179</c:v>
                </c:pt>
                <c:pt idx="135">
                  <c:v>9.0152581569437604</c:v>
                </c:pt>
                <c:pt idx="136">
                  <c:v>6.4053999264805386</c:v>
                </c:pt>
                <c:pt idx="137">
                  <c:v>5.5588093187963468</c:v>
                </c:pt>
                <c:pt idx="138">
                  <c:v>4.5985276568180851</c:v>
                </c:pt>
                <c:pt idx="139">
                  <c:v>3.6913358533682552</c:v>
                </c:pt>
                <c:pt idx="140">
                  <c:v>10.87297048567234</c:v>
                </c:pt>
                <c:pt idx="141">
                  <c:v>6.5088469229516539</c:v>
                </c:pt>
                <c:pt idx="142">
                  <c:v>8.0176415620460251</c:v>
                </c:pt>
                <c:pt idx="143">
                  <c:v>7.7944231520278731</c:v>
                </c:pt>
                <c:pt idx="144">
                  <c:v>7.7037881496335965</c:v>
                </c:pt>
                <c:pt idx="145">
                  <c:v>7.8099750667775698</c:v>
                </c:pt>
                <c:pt idx="146">
                  <c:v>9.7738535086809861</c:v>
                </c:pt>
                <c:pt idx="147">
                  <c:v>10.06342544291571</c:v>
                </c:pt>
                <c:pt idx="148">
                  <c:v>14.252044929934872</c:v>
                </c:pt>
                <c:pt idx="149">
                  <c:v>10.29347070308947</c:v>
                </c:pt>
                <c:pt idx="150">
                  <c:v>8.4137191660354844</c:v>
                </c:pt>
                <c:pt idx="151">
                  <c:v>3.4931390048335902</c:v>
                </c:pt>
                <c:pt idx="152">
                  <c:v>8.7601914908742025</c:v>
                </c:pt>
                <c:pt idx="153">
                  <c:v>8.9451424407039468</c:v>
                </c:pt>
                <c:pt idx="154">
                  <c:v>12.715447194409215</c:v>
                </c:pt>
                <c:pt idx="155">
                  <c:v>12.270831256610435</c:v>
                </c:pt>
                <c:pt idx="156">
                  <c:v>16.694206239180051</c:v>
                </c:pt>
                <c:pt idx="157">
                  <c:v>13.002574165963887</c:v>
                </c:pt>
                <c:pt idx="158">
                  <c:v>16.219406605261675</c:v>
                </c:pt>
                <c:pt idx="159">
                  <c:v>17.792898455274873</c:v>
                </c:pt>
                <c:pt idx="160">
                  <c:v>13.042786020891036</c:v>
                </c:pt>
                <c:pt idx="161">
                  <c:v>8.8251124352269041</c:v>
                </c:pt>
                <c:pt idx="162">
                  <c:v>13.744977017402302</c:v>
                </c:pt>
                <c:pt idx="163">
                  <c:v>14.30744819758127</c:v>
                </c:pt>
                <c:pt idx="164">
                  <c:v>13.391055520411633</c:v>
                </c:pt>
                <c:pt idx="165">
                  <c:v>15.555173380432796</c:v>
                </c:pt>
                <c:pt idx="166">
                  <c:v>16.584155716175065</c:v>
                </c:pt>
                <c:pt idx="167">
                  <c:v>14.324061142168468</c:v>
                </c:pt>
                <c:pt idx="168">
                  <c:v>16.582209672801397</c:v>
                </c:pt>
                <c:pt idx="169">
                  <c:v>17.222787633539966</c:v>
                </c:pt>
                <c:pt idx="170">
                  <c:v>16.832463516196785</c:v>
                </c:pt>
                <c:pt idx="171">
                  <c:v>17.616467005754185</c:v>
                </c:pt>
                <c:pt idx="172">
                  <c:v>14.723377907095539</c:v>
                </c:pt>
                <c:pt idx="173">
                  <c:v>13.442018177534706</c:v>
                </c:pt>
                <c:pt idx="174">
                  <c:v>15.216409372558994</c:v>
                </c:pt>
                <c:pt idx="175">
                  <c:v>14.352854970587291</c:v>
                </c:pt>
                <c:pt idx="176">
                  <c:v>13.761954975879037</c:v>
                </c:pt>
                <c:pt idx="177">
                  <c:v>15.14324314760324</c:v>
                </c:pt>
                <c:pt idx="178">
                  <c:v>15.937152054063382</c:v>
                </c:pt>
                <c:pt idx="179">
                  <c:v>14.925855546866053</c:v>
                </c:pt>
                <c:pt idx="180">
                  <c:v>14.242298478732645</c:v>
                </c:pt>
                <c:pt idx="181">
                  <c:v>15.207323232307136</c:v>
                </c:pt>
                <c:pt idx="182">
                  <c:v>12.036213635998367</c:v>
                </c:pt>
                <c:pt idx="183">
                  <c:v>14.757851897253659</c:v>
                </c:pt>
                <c:pt idx="184">
                  <c:v>17.967881989390392</c:v>
                </c:pt>
                <c:pt idx="185">
                  <c:v>13.47306331585941</c:v>
                </c:pt>
                <c:pt idx="186">
                  <c:v>14.937212144445144</c:v>
                </c:pt>
                <c:pt idx="187">
                  <c:v>16.232757320758765</c:v>
                </c:pt>
                <c:pt idx="188">
                  <c:v>12.827540873320634</c:v>
                </c:pt>
                <c:pt idx="189">
                  <c:v>15.193954225577766</c:v>
                </c:pt>
                <c:pt idx="190">
                  <c:v>13.160116414617796</c:v>
                </c:pt>
                <c:pt idx="191">
                  <c:v>14.937302418498341</c:v>
                </c:pt>
                <c:pt idx="192">
                  <c:v>10.081294212018188</c:v>
                </c:pt>
                <c:pt idx="193">
                  <c:v>11.14165403757405</c:v>
                </c:pt>
                <c:pt idx="194">
                  <c:v>14.108472949521291</c:v>
                </c:pt>
                <c:pt idx="195">
                  <c:v>17.719989401996347</c:v>
                </c:pt>
                <c:pt idx="196">
                  <c:v>18.160966938700284</c:v>
                </c:pt>
                <c:pt idx="197">
                  <c:v>14.736577518279276</c:v>
                </c:pt>
                <c:pt idx="198">
                  <c:v>15.809926495819111</c:v>
                </c:pt>
                <c:pt idx="199">
                  <c:v>15.105108054079651</c:v>
                </c:pt>
                <c:pt idx="200">
                  <c:v>15.068242857713713</c:v>
                </c:pt>
                <c:pt idx="201">
                  <c:v>12.209168677722326</c:v>
                </c:pt>
                <c:pt idx="202">
                  <c:v>14.25414120843616</c:v>
                </c:pt>
                <c:pt idx="203">
                  <c:v>14.537525831472726</c:v>
                </c:pt>
                <c:pt idx="204">
                  <c:v>16.202411257130834</c:v>
                </c:pt>
                <c:pt idx="205">
                  <c:v>14.159635042717072</c:v>
                </c:pt>
                <c:pt idx="206">
                  <c:v>16.757108249076129</c:v>
                </c:pt>
                <c:pt idx="207">
                  <c:v>10.916640705568607</c:v>
                </c:pt>
                <c:pt idx="208">
                  <c:v>16.608351600669039</c:v>
                </c:pt>
                <c:pt idx="209">
                  <c:v>15.228271119210694</c:v>
                </c:pt>
                <c:pt idx="210">
                  <c:v>16.884825783929809</c:v>
                </c:pt>
                <c:pt idx="211">
                  <c:v>18.382737932278655</c:v>
                </c:pt>
                <c:pt idx="212">
                  <c:v>17.967757648004554</c:v>
                </c:pt>
                <c:pt idx="213">
                  <c:v>18.545188453879156</c:v>
                </c:pt>
                <c:pt idx="214">
                  <c:v>16.012672156863051</c:v>
                </c:pt>
                <c:pt idx="215">
                  <c:v>11.890857365539325</c:v>
                </c:pt>
                <c:pt idx="216">
                  <c:v>14.699391714485008</c:v>
                </c:pt>
                <c:pt idx="217">
                  <c:v>16.200565358816174</c:v>
                </c:pt>
                <c:pt idx="218">
                  <c:v>17.54633669766929</c:v>
                </c:pt>
                <c:pt idx="219">
                  <c:v>16.058296151590877</c:v>
                </c:pt>
                <c:pt idx="220">
                  <c:v>18.659665031193718</c:v>
                </c:pt>
                <c:pt idx="221">
                  <c:v>16.618175190503642</c:v>
                </c:pt>
                <c:pt idx="222">
                  <c:v>18.246990139607938</c:v>
                </c:pt>
                <c:pt idx="223">
                  <c:v>15.833200936226982</c:v>
                </c:pt>
                <c:pt idx="224">
                  <c:v>15.446570849779933</c:v>
                </c:pt>
                <c:pt idx="225">
                  <c:v>16.789433579791744</c:v>
                </c:pt>
                <c:pt idx="226">
                  <c:v>18.197851111680038</c:v>
                </c:pt>
                <c:pt idx="227">
                  <c:v>15.021473561058617</c:v>
                </c:pt>
                <c:pt idx="228">
                  <c:v>14.659249797863833</c:v>
                </c:pt>
                <c:pt idx="229">
                  <c:v>13.764183767563289</c:v>
                </c:pt>
                <c:pt idx="230">
                  <c:v>12.349526521104707</c:v>
                </c:pt>
                <c:pt idx="231">
                  <c:v>10.522133456005628</c:v>
                </c:pt>
                <c:pt idx="232">
                  <c:v>13.34844374151948</c:v>
                </c:pt>
                <c:pt idx="233">
                  <c:v>13.180428540400895</c:v>
                </c:pt>
                <c:pt idx="234">
                  <c:v>14.76653944173</c:v>
                </c:pt>
                <c:pt idx="235">
                  <c:v>18.176567346737311</c:v>
                </c:pt>
                <c:pt idx="236">
                  <c:v>16.255786695292077</c:v>
                </c:pt>
                <c:pt idx="237">
                  <c:v>13.228225797129086</c:v>
                </c:pt>
                <c:pt idx="238">
                  <c:v>16.81702451620486</c:v>
                </c:pt>
                <c:pt idx="239">
                  <c:v>12.632994738450826</c:v>
                </c:pt>
                <c:pt idx="240">
                  <c:v>13.684845861416827</c:v>
                </c:pt>
                <c:pt idx="241">
                  <c:v>13.084726075419725</c:v>
                </c:pt>
                <c:pt idx="242">
                  <c:v>12.04465119542542</c:v>
                </c:pt>
                <c:pt idx="243">
                  <c:v>10.671691894876277</c:v>
                </c:pt>
                <c:pt idx="244">
                  <c:v>10.039882765834511</c:v>
                </c:pt>
                <c:pt idx="245">
                  <c:v>11.409570911533399</c:v>
                </c:pt>
                <c:pt idx="246">
                  <c:v>14.039522672945346</c:v>
                </c:pt>
                <c:pt idx="247">
                  <c:v>12.266611671919202</c:v>
                </c:pt>
                <c:pt idx="248">
                  <c:v>11.203663851289665</c:v>
                </c:pt>
                <c:pt idx="249">
                  <c:v>10.647489871068776</c:v>
                </c:pt>
                <c:pt idx="250">
                  <c:v>7.8389469201851165</c:v>
                </c:pt>
                <c:pt idx="251">
                  <c:v>6.2689236464793892</c:v>
                </c:pt>
                <c:pt idx="252">
                  <c:v>9.3469367230292342</c:v>
                </c:pt>
                <c:pt idx="253">
                  <c:v>9.186410652599756</c:v>
                </c:pt>
                <c:pt idx="254">
                  <c:v>7.7369248823550043</c:v>
                </c:pt>
                <c:pt idx="255">
                  <c:v>10.214899542849022</c:v>
                </c:pt>
                <c:pt idx="256">
                  <c:v>13.599257976868866</c:v>
                </c:pt>
                <c:pt idx="257">
                  <c:v>7.9897121785185288</c:v>
                </c:pt>
                <c:pt idx="258">
                  <c:v>7.418146572116612</c:v>
                </c:pt>
                <c:pt idx="259">
                  <c:v>7.51233270205302</c:v>
                </c:pt>
                <c:pt idx="260">
                  <c:v>9.456663557783255</c:v>
                </c:pt>
                <c:pt idx="261">
                  <c:v>8.5715084531838066</c:v>
                </c:pt>
                <c:pt idx="262">
                  <c:v>10.852809589180911</c:v>
                </c:pt>
                <c:pt idx="263">
                  <c:v>14.032715585981579</c:v>
                </c:pt>
                <c:pt idx="264">
                  <c:v>10.574409713948972</c:v>
                </c:pt>
                <c:pt idx="265">
                  <c:v>14.431954482673916</c:v>
                </c:pt>
                <c:pt idx="266">
                  <c:v>15.727689229708263</c:v>
                </c:pt>
                <c:pt idx="267">
                  <c:v>15.06336007020604</c:v>
                </c:pt>
                <c:pt idx="268">
                  <c:v>9.7485650664213299</c:v>
                </c:pt>
                <c:pt idx="269">
                  <c:v>14.217898485541518</c:v>
                </c:pt>
                <c:pt idx="270">
                  <c:v>10.635870945673821</c:v>
                </c:pt>
                <c:pt idx="271">
                  <c:v>10.289279733288057</c:v>
                </c:pt>
                <c:pt idx="272">
                  <c:v>11.399136552925823</c:v>
                </c:pt>
                <c:pt idx="273">
                  <c:v>7.4043067368557018</c:v>
                </c:pt>
                <c:pt idx="274">
                  <c:v>5.1522328614745838</c:v>
                </c:pt>
                <c:pt idx="275">
                  <c:v>13.287649052036599</c:v>
                </c:pt>
                <c:pt idx="276">
                  <c:v>12.710970625079739</c:v>
                </c:pt>
                <c:pt idx="277">
                  <c:v>13.520924531246235</c:v>
                </c:pt>
                <c:pt idx="278">
                  <c:v>10.69877276337551</c:v>
                </c:pt>
                <c:pt idx="279">
                  <c:v>15.053473235872159</c:v>
                </c:pt>
                <c:pt idx="280">
                  <c:v>11.569023311526163</c:v>
                </c:pt>
                <c:pt idx="281">
                  <c:v>9.8072537194322571</c:v>
                </c:pt>
                <c:pt idx="282">
                  <c:v>8.7374542037960925</c:v>
                </c:pt>
                <c:pt idx="283">
                  <c:v>13.488746153050249</c:v>
                </c:pt>
                <c:pt idx="284">
                  <c:v>16.516455471198661</c:v>
                </c:pt>
                <c:pt idx="285">
                  <c:v>10.756002150484594</c:v>
                </c:pt>
                <c:pt idx="286">
                  <c:v>8.5553380418017255</c:v>
                </c:pt>
                <c:pt idx="287">
                  <c:v>13.194367097634403</c:v>
                </c:pt>
                <c:pt idx="288">
                  <c:v>14.024335407755954</c:v>
                </c:pt>
                <c:pt idx="289">
                  <c:v>11.060759720445102</c:v>
                </c:pt>
                <c:pt idx="290">
                  <c:v>14.310809738691583</c:v>
                </c:pt>
                <c:pt idx="291">
                  <c:v>10.624230758527153</c:v>
                </c:pt>
                <c:pt idx="292">
                  <c:v>13.496565115731848</c:v>
                </c:pt>
                <c:pt idx="293">
                  <c:v>9.4955485528564658</c:v>
                </c:pt>
                <c:pt idx="294">
                  <c:v>13.729377084109688</c:v>
                </c:pt>
                <c:pt idx="295">
                  <c:v>15.287961947266275</c:v>
                </c:pt>
                <c:pt idx="296">
                  <c:v>12.690027346778788</c:v>
                </c:pt>
                <c:pt idx="297">
                  <c:v>7.6833703767684405</c:v>
                </c:pt>
                <c:pt idx="298">
                  <c:v>8.526736280845558</c:v>
                </c:pt>
                <c:pt idx="299">
                  <c:v>13.335095471961171</c:v>
                </c:pt>
                <c:pt idx="300">
                  <c:v>6.7168648429986328</c:v>
                </c:pt>
                <c:pt idx="301">
                  <c:v>11.825634305970556</c:v>
                </c:pt>
                <c:pt idx="302">
                  <c:v>11.513533701217876</c:v>
                </c:pt>
                <c:pt idx="303">
                  <c:v>8.7142885653972222</c:v>
                </c:pt>
                <c:pt idx="304">
                  <c:v>11.306270722001461</c:v>
                </c:pt>
                <c:pt idx="305">
                  <c:v>9.7950668009322985</c:v>
                </c:pt>
                <c:pt idx="306">
                  <c:v>11.730296822439405</c:v>
                </c:pt>
                <c:pt idx="307">
                  <c:v>8.9317907229974409</c:v>
                </c:pt>
                <c:pt idx="308">
                  <c:v>11.112550410745513</c:v>
                </c:pt>
                <c:pt idx="309">
                  <c:v>11.966963654653446</c:v>
                </c:pt>
                <c:pt idx="310">
                  <c:v>9.0576144557830283</c:v>
                </c:pt>
                <c:pt idx="311">
                  <c:v>9.2896503452622099</c:v>
                </c:pt>
                <c:pt idx="312">
                  <c:v>8.1437595609523843</c:v>
                </c:pt>
                <c:pt idx="313">
                  <c:v>9.4880456564755473</c:v>
                </c:pt>
                <c:pt idx="314">
                  <c:v>4.3657543206455438</c:v>
                </c:pt>
                <c:pt idx="315">
                  <c:v>5.4147488284259975</c:v>
                </c:pt>
                <c:pt idx="316">
                  <c:v>10.269611210939448</c:v>
                </c:pt>
                <c:pt idx="317">
                  <c:v>10.031873355762254</c:v>
                </c:pt>
                <c:pt idx="318">
                  <c:v>8.2442649490800957</c:v>
                </c:pt>
                <c:pt idx="319">
                  <c:v>5.9240486782007489</c:v>
                </c:pt>
                <c:pt idx="320">
                  <c:v>10.784849723018421</c:v>
                </c:pt>
                <c:pt idx="321">
                  <c:v>10.211571552003905</c:v>
                </c:pt>
                <c:pt idx="322">
                  <c:v>13.764045596935032</c:v>
                </c:pt>
                <c:pt idx="323">
                  <c:v>13.878018733614356</c:v>
                </c:pt>
                <c:pt idx="324">
                  <c:v>10.229830785675226</c:v>
                </c:pt>
                <c:pt idx="325">
                  <c:v>6.0493132899090458</c:v>
                </c:pt>
                <c:pt idx="326">
                  <c:v>3.2706821399101278</c:v>
                </c:pt>
                <c:pt idx="327">
                  <c:v>4.3187376763334884</c:v>
                </c:pt>
                <c:pt idx="328">
                  <c:v>2.1067672228666376</c:v>
                </c:pt>
                <c:pt idx="329">
                  <c:v>9.7631599683090737</c:v>
                </c:pt>
                <c:pt idx="330">
                  <c:v>10.582157315755509</c:v>
                </c:pt>
                <c:pt idx="331">
                  <c:v>10.951687437006196</c:v>
                </c:pt>
                <c:pt idx="332">
                  <c:v>11.605057999111901</c:v>
                </c:pt>
                <c:pt idx="333">
                  <c:v>12.529146758828468</c:v>
                </c:pt>
                <c:pt idx="334">
                  <c:v>5.7330246922167882</c:v>
                </c:pt>
                <c:pt idx="335">
                  <c:v>6.8305139869680644</c:v>
                </c:pt>
                <c:pt idx="336">
                  <c:v>8.279757014403188</c:v>
                </c:pt>
                <c:pt idx="337">
                  <c:v>14.265904631402872</c:v>
                </c:pt>
                <c:pt idx="338">
                  <c:v>13.017702859338481</c:v>
                </c:pt>
                <c:pt idx="339">
                  <c:v>14.754895560992255</c:v>
                </c:pt>
                <c:pt idx="340">
                  <c:v>13.221541538627283</c:v>
                </c:pt>
                <c:pt idx="341">
                  <c:v>14.099206638427484</c:v>
                </c:pt>
                <c:pt idx="342">
                  <c:v>11.467618779100672</c:v>
                </c:pt>
                <c:pt idx="343">
                  <c:v>10.596220497993523</c:v>
                </c:pt>
                <c:pt idx="344">
                  <c:v>15.303292677015174</c:v>
                </c:pt>
                <c:pt idx="345">
                  <c:v>12.443608484803926</c:v>
                </c:pt>
                <c:pt idx="346">
                  <c:v>10.80495628179971</c:v>
                </c:pt>
                <c:pt idx="347">
                  <c:v>15.164378229073812</c:v>
                </c:pt>
                <c:pt idx="348">
                  <c:v>6.8901433253072311</c:v>
                </c:pt>
                <c:pt idx="349">
                  <c:v>9.8009787086240845</c:v>
                </c:pt>
                <c:pt idx="350">
                  <c:v>13.431551284781303</c:v>
                </c:pt>
                <c:pt idx="351">
                  <c:v>13.457178829143265</c:v>
                </c:pt>
                <c:pt idx="352">
                  <c:v>8.0868940193879215</c:v>
                </c:pt>
                <c:pt idx="353">
                  <c:v>8.5932523123934281</c:v>
                </c:pt>
                <c:pt idx="354">
                  <c:v>9.5308408849308446</c:v>
                </c:pt>
                <c:pt idx="355">
                  <c:v>8.8568288126753405</c:v>
                </c:pt>
                <c:pt idx="356">
                  <c:v>11.981645294704363</c:v>
                </c:pt>
                <c:pt idx="357">
                  <c:v>16.47247933799483</c:v>
                </c:pt>
                <c:pt idx="358">
                  <c:v>16.561801791880779</c:v>
                </c:pt>
                <c:pt idx="359">
                  <c:v>12.8638294984036</c:v>
                </c:pt>
                <c:pt idx="360">
                  <c:v>8.9453707212912352</c:v>
                </c:pt>
                <c:pt idx="361">
                  <c:v>13.534466564155533</c:v>
                </c:pt>
                <c:pt idx="362">
                  <c:v>10.219401583141257</c:v>
                </c:pt>
                <c:pt idx="363">
                  <c:v>12.101331130994055</c:v>
                </c:pt>
                <c:pt idx="364">
                  <c:v>9.5059187004633259</c:v>
                </c:pt>
                <c:pt idx="365">
                  <c:v>13.704660926280672</c:v>
                </c:pt>
                <c:pt idx="366">
                  <c:v>7.4237887619587122</c:v>
                </c:pt>
                <c:pt idx="367">
                  <c:v>10.346187387845976</c:v>
                </c:pt>
                <c:pt idx="368">
                  <c:v>12.12152497087745</c:v>
                </c:pt>
                <c:pt idx="369">
                  <c:v>11.362434088138169</c:v>
                </c:pt>
                <c:pt idx="370">
                  <c:v>11.218975322760857</c:v>
                </c:pt>
                <c:pt idx="371">
                  <c:v>9.4334151354276106</c:v>
                </c:pt>
                <c:pt idx="372">
                  <c:v>9.6071203809779853</c:v>
                </c:pt>
                <c:pt idx="373">
                  <c:v>4.9237168273564418</c:v>
                </c:pt>
                <c:pt idx="374">
                  <c:v>7.0221403627559704</c:v>
                </c:pt>
                <c:pt idx="375">
                  <c:v>5.2812589347784806</c:v>
                </c:pt>
                <c:pt idx="376">
                  <c:v>7.272532757270735</c:v>
                </c:pt>
                <c:pt idx="377">
                  <c:v>8.4973193281692634</c:v>
                </c:pt>
                <c:pt idx="378">
                  <c:v>9.3472740562596446</c:v>
                </c:pt>
                <c:pt idx="379">
                  <c:v>14.310083077302389</c:v>
                </c:pt>
                <c:pt idx="380">
                  <c:v>10.447511056174148</c:v>
                </c:pt>
                <c:pt idx="381">
                  <c:v>15.240754553248625</c:v>
                </c:pt>
                <c:pt idx="382">
                  <c:v>8.3300894554212963</c:v>
                </c:pt>
                <c:pt idx="383">
                  <c:v>7.8696107580363313</c:v>
                </c:pt>
                <c:pt idx="384">
                  <c:v>6.7862131497392735</c:v>
                </c:pt>
                <c:pt idx="385">
                  <c:v>8.8517477775436095</c:v>
                </c:pt>
                <c:pt idx="386">
                  <c:v>12.296048779588958</c:v>
                </c:pt>
                <c:pt idx="387">
                  <c:v>9.95472441748276</c:v>
                </c:pt>
                <c:pt idx="388">
                  <c:v>10.177937297057561</c:v>
                </c:pt>
                <c:pt idx="389">
                  <c:v>11.639950184057044</c:v>
                </c:pt>
                <c:pt idx="390">
                  <c:v>10.084725586621769</c:v>
                </c:pt>
                <c:pt idx="391">
                  <c:v>10.064729355497283</c:v>
                </c:pt>
                <c:pt idx="392">
                  <c:v>12.769382791120421</c:v>
                </c:pt>
                <c:pt idx="393">
                  <c:v>14.678778173425865</c:v>
                </c:pt>
                <c:pt idx="394">
                  <c:v>5.5068736328896879</c:v>
                </c:pt>
                <c:pt idx="395">
                  <c:v>5.9075589382272211</c:v>
                </c:pt>
                <c:pt idx="396">
                  <c:v>8.4071983617511634</c:v>
                </c:pt>
                <c:pt idx="397">
                  <c:v>13.212788781706553</c:v>
                </c:pt>
                <c:pt idx="398">
                  <c:v>7.6835687243751174</c:v>
                </c:pt>
                <c:pt idx="399">
                  <c:v>8.5881582342029752</c:v>
                </c:pt>
                <c:pt idx="400">
                  <c:v>14.940256860795495</c:v>
                </c:pt>
                <c:pt idx="401">
                  <c:v>4.6575415375461953</c:v>
                </c:pt>
                <c:pt idx="402">
                  <c:v>4.8891325278742102</c:v>
                </c:pt>
                <c:pt idx="403">
                  <c:v>8.4937813188746034</c:v>
                </c:pt>
                <c:pt idx="404">
                  <c:v>7.8274911086250798</c:v>
                </c:pt>
                <c:pt idx="405">
                  <c:v>7.2929092145609786</c:v>
                </c:pt>
                <c:pt idx="406">
                  <c:v>11.633606303971641</c:v>
                </c:pt>
                <c:pt idx="407">
                  <c:v>11.457850730991924</c:v>
                </c:pt>
                <c:pt idx="408">
                  <c:v>4.9354129554807322</c:v>
                </c:pt>
                <c:pt idx="409">
                  <c:v>7.6686065303093063</c:v>
                </c:pt>
                <c:pt idx="410">
                  <c:v>10.634887096061949</c:v>
                </c:pt>
                <c:pt idx="411">
                  <c:v>9.4996704497672244</c:v>
                </c:pt>
                <c:pt idx="412">
                  <c:v>18.158214868996897</c:v>
                </c:pt>
                <c:pt idx="413">
                  <c:v>18.503938609220839</c:v>
                </c:pt>
                <c:pt idx="414">
                  <c:v>17.154630806191989</c:v>
                </c:pt>
                <c:pt idx="415">
                  <c:v>18.470178221373569</c:v>
                </c:pt>
                <c:pt idx="416">
                  <c:v>18.157679469110036</c:v>
                </c:pt>
                <c:pt idx="417">
                  <c:v>18.659743685809072</c:v>
                </c:pt>
                <c:pt idx="418">
                  <c:v>18.527631780761972</c:v>
                </c:pt>
                <c:pt idx="419">
                  <c:v>18.229800113787743</c:v>
                </c:pt>
                <c:pt idx="420">
                  <c:v>17.917063092897795</c:v>
                </c:pt>
                <c:pt idx="421">
                  <c:v>17.265757989349694</c:v>
                </c:pt>
                <c:pt idx="422">
                  <c:v>18.268681325745852</c:v>
                </c:pt>
                <c:pt idx="423">
                  <c:v>16.040556891185371</c:v>
                </c:pt>
                <c:pt idx="424">
                  <c:v>18.070455037477188</c:v>
                </c:pt>
                <c:pt idx="425">
                  <c:v>18.589520255771863</c:v>
                </c:pt>
                <c:pt idx="426">
                  <c:v>18.246454439482346</c:v>
                </c:pt>
                <c:pt idx="427">
                  <c:v>17.303084536606438</c:v>
                </c:pt>
                <c:pt idx="428">
                  <c:v>16.0871166674299</c:v>
                </c:pt>
                <c:pt idx="429">
                  <c:v>15.689168655265078</c:v>
                </c:pt>
                <c:pt idx="430">
                  <c:v>17.906426907728758</c:v>
                </c:pt>
                <c:pt idx="431">
                  <c:v>16.596962066037818</c:v>
                </c:pt>
                <c:pt idx="432">
                  <c:v>16.865155275714805</c:v>
                </c:pt>
                <c:pt idx="433">
                  <c:v>18.550054655925432</c:v>
                </c:pt>
                <c:pt idx="434">
                  <c:v>15.893889445863515</c:v>
                </c:pt>
                <c:pt idx="435">
                  <c:v>18.046007678231678</c:v>
                </c:pt>
                <c:pt idx="436">
                  <c:v>17.528684387844276</c:v>
                </c:pt>
                <c:pt idx="437">
                  <c:v>18.20910862819786</c:v>
                </c:pt>
                <c:pt idx="438">
                  <c:v>17.167826113808918</c:v>
                </c:pt>
                <c:pt idx="439">
                  <c:v>17.015409012734057</c:v>
                </c:pt>
                <c:pt idx="440">
                  <c:v>16.635729602971249</c:v>
                </c:pt>
                <c:pt idx="441">
                  <c:v>14.560991221876817</c:v>
                </c:pt>
                <c:pt idx="442">
                  <c:v>16.370705995426714</c:v>
                </c:pt>
                <c:pt idx="443">
                  <c:v>18.653560781947345</c:v>
                </c:pt>
                <c:pt idx="444">
                  <c:v>18.650511503156114</c:v>
                </c:pt>
                <c:pt idx="445">
                  <c:v>15.532597490201777</c:v>
                </c:pt>
                <c:pt idx="446">
                  <c:v>17.238872089253814</c:v>
                </c:pt>
                <c:pt idx="447">
                  <c:v>17.931814023839149</c:v>
                </c:pt>
                <c:pt idx="448">
                  <c:v>15.566170208408209</c:v>
                </c:pt>
                <c:pt idx="449">
                  <c:v>11.111407611724005</c:v>
                </c:pt>
                <c:pt idx="450">
                  <c:v>14.030525446418434</c:v>
                </c:pt>
                <c:pt idx="451">
                  <c:v>13.381582000303913</c:v>
                </c:pt>
                <c:pt idx="452">
                  <c:v>12.108430363796607</c:v>
                </c:pt>
                <c:pt idx="453">
                  <c:v>16.775570204561735</c:v>
                </c:pt>
                <c:pt idx="454">
                  <c:v>15.144856739456991</c:v>
                </c:pt>
                <c:pt idx="455">
                  <c:v>10.228539505715117</c:v>
                </c:pt>
                <c:pt idx="456">
                  <c:v>9.7220037499721741</c:v>
                </c:pt>
                <c:pt idx="457">
                  <c:v>14.405016027869761</c:v>
                </c:pt>
                <c:pt idx="458">
                  <c:v>17.315274037422327</c:v>
                </c:pt>
                <c:pt idx="459">
                  <c:v>18.656090318986134</c:v>
                </c:pt>
                <c:pt idx="460">
                  <c:v>18.047462404708114</c:v>
                </c:pt>
                <c:pt idx="461">
                  <c:v>18.028445668823906</c:v>
                </c:pt>
                <c:pt idx="462">
                  <c:v>18.013012237316996</c:v>
                </c:pt>
                <c:pt idx="463">
                  <c:v>17.042464492777256</c:v>
                </c:pt>
                <c:pt idx="464">
                  <c:v>16.436606649219261</c:v>
                </c:pt>
                <c:pt idx="465">
                  <c:v>18.086686655296742</c:v>
                </c:pt>
                <c:pt idx="466">
                  <c:v>17.53786378995175</c:v>
                </c:pt>
                <c:pt idx="467">
                  <c:v>18.102880487523343</c:v>
                </c:pt>
                <c:pt idx="468">
                  <c:v>18.343055842954101</c:v>
                </c:pt>
                <c:pt idx="469">
                  <c:v>18.557597660137464</c:v>
                </c:pt>
                <c:pt idx="470">
                  <c:v>18.639030983156086</c:v>
                </c:pt>
                <c:pt idx="471">
                  <c:v>18.648120630387364</c:v>
                </c:pt>
                <c:pt idx="472">
                  <c:v>17.491941317215446</c:v>
                </c:pt>
                <c:pt idx="473">
                  <c:v>17.622161096356738</c:v>
                </c:pt>
                <c:pt idx="474">
                  <c:v>18.213679169176125</c:v>
                </c:pt>
                <c:pt idx="475">
                  <c:v>18.103112810785831</c:v>
                </c:pt>
                <c:pt idx="476">
                  <c:v>18.642686647731651</c:v>
                </c:pt>
                <c:pt idx="477">
                  <c:v>16.376100584705963</c:v>
                </c:pt>
                <c:pt idx="478">
                  <c:v>11.450222032314468</c:v>
                </c:pt>
                <c:pt idx="479">
                  <c:v>17.526697247897374</c:v>
                </c:pt>
                <c:pt idx="480">
                  <c:v>17.97967767974038</c:v>
                </c:pt>
                <c:pt idx="481">
                  <c:v>18.440738267394899</c:v>
                </c:pt>
                <c:pt idx="482">
                  <c:v>17.931797132072177</c:v>
                </c:pt>
                <c:pt idx="483">
                  <c:v>17.959993676016254</c:v>
                </c:pt>
                <c:pt idx="484">
                  <c:v>18.026160978214897</c:v>
                </c:pt>
                <c:pt idx="485">
                  <c:v>18.542690103570681</c:v>
                </c:pt>
                <c:pt idx="486">
                  <c:v>10.814036639468519</c:v>
                </c:pt>
                <c:pt idx="487">
                  <c:v>18.440630405048623</c:v>
                </c:pt>
                <c:pt idx="488">
                  <c:v>18.17688124349251</c:v>
                </c:pt>
                <c:pt idx="489">
                  <c:v>17.457695935555364</c:v>
                </c:pt>
                <c:pt idx="490">
                  <c:v>18.174235097761652</c:v>
                </c:pt>
                <c:pt idx="491">
                  <c:v>18.577548070689478</c:v>
                </c:pt>
                <c:pt idx="492">
                  <c:v>17.814279744473769</c:v>
                </c:pt>
                <c:pt idx="493">
                  <c:v>18.379748696039194</c:v>
                </c:pt>
                <c:pt idx="494">
                  <c:v>18.353843988059229</c:v>
                </c:pt>
                <c:pt idx="495">
                  <c:v>17.064774486508767</c:v>
                </c:pt>
                <c:pt idx="496">
                  <c:v>17.496177895472549</c:v>
                </c:pt>
                <c:pt idx="497">
                  <c:v>18.447001714809659</c:v>
                </c:pt>
                <c:pt idx="498">
                  <c:v>18.503310465238862</c:v>
                </c:pt>
                <c:pt idx="499">
                  <c:v>18.537504205730301</c:v>
                </c:pt>
                <c:pt idx="500">
                  <c:v>18.614096669425681</c:v>
                </c:pt>
                <c:pt idx="501">
                  <c:v>18.417930096617457</c:v>
                </c:pt>
                <c:pt idx="502">
                  <c:v>18.659248138187738</c:v>
                </c:pt>
                <c:pt idx="503">
                  <c:v>16.363746762445221</c:v>
                </c:pt>
                <c:pt idx="504">
                  <c:v>16.738373579937999</c:v>
                </c:pt>
                <c:pt idx="505">
                  <c:v>15.184377626156257</c:v>
                </c:pt>
                <c:pt idx="506">
                  <c:v>18.549952136158993</c:v>
                </c:pt>
                <c:pt idx="507">
                  <c:v>18.353146271635413</c:v>
                </c:pt>
                <c:pt idx="508">
                  <c:v>17.824798671947555</c:v>
                </c:pt>
                <c:pt idx="509">
                  <c:v>18.183305943824475</c:v>
                </c:pt>
                <c:pt idx="510">
                  <c:v>18.349323534040096</c:v>
                </c:pt>
                <c:pt idx="511">
                  <c:v>16.520038316739971</c:v>
                </c:pt>
                <c:pt idx="512">
                  <c:v>13.643520871911058</c:v>
                </c:pt>
                <c:pt idx="513">
                  <c:v>18.330221479884585</c:v>
                </c:pt>
                <c:pt idx="514">
                  <c:v>15.646378529526041</c:v>
                </c:pt>
                <c:pt idx="515">
                  <c:v>18.552871657521987</c:v>
                </c:pt>
                <c:pt idx="516">
                  <c:v>18.388871133662104</c:v>
                </c:pt>
                <c:pt idx="517">
                  <c:v>18.600177070696258</c:v>
                </c:pt>
                <c:pt idx="518">
                  <c:v>16.140173333572513</c:v>
                </c:pt>
                <c:pt idx="519">
                  <c:v>13.989434863849045</c:v>
                </c:pt>
                <c:pt idx="520">
                  <c:v>17.813885912046658</c:v>
                </c:pt>
                <c:pt idx="521">
                  <c:v>18.162293841105829</c:v>
                </c:pt>
                <c:pt idx="522">
                  <c:v>17.490003454666656</c:v>
                </c:pt>
                <c:pt idx="523">
                  <c:v>18.598376224963694</c:v>
                </c:pt>
                <c:pt idx="524">
                  <c:v>18.619467198871789</c:v>
                </c:pt>
                <c:pt idx="525">
                  <c:v>16.186312932601066</c:v>
                </c:pt>
                <c:pt idx="526">
                  <c:v>16.770943725401139</c:v>
                </c:pt>
                <c:pt idx="527">
                  <c:v>15.310011656847292</c:v>
                </c:pt>
                <c:pt idx="528">
                  <c:v>16.636919464120854</c:v>
                </c:pt>
                <c:pt idx="529">
                  <c:v>17.832982198891191</c:v>
                </c:pt>
                <c:pt idx="530">
                  <c:v>18.642373327628693</c:v>
                </c:pt>
                <c:pt idx="531">
                  <c:v>16.218262745756189</c:v>
                </c:pt>
                <c:pt idx="532">
                  <c:v>12.016811541022385</c:v>
                </c:pt>
                <c:pt idx="533">
                  <c:v>16.452786796731779</c:v>
                </c:pt>
                <c:pt idx="534">
                  <c:v>14.361133225093749</c:v>
                </c:pt>
                <c:pt idx="535">
                  <c:v>15.976824327922079</c:v>
                </c:pt>
                <c:pt idx="536">
                  <c:v>14.653010105608201</c:v>
                </c:pt>
                <c:pt idx="537">
                  <c:v>11.838518447846484</c:v>
                </c:pt>
                <c:pt idx="538">
                  <c:v>12.246896784935773</c:v>
                </c:pt>
                <c:pt idx="539">
                  <c:v>10.564388323593075</c:v>
                </c:pt>
                <c:pt idx="540">
                  <c:v>9.5738352523495305</c:v>
                </c:pt>
                <c:pt idx="541">
                  <c:v>14.383367135288358</c:v>
                </c:pt>
                <c:pt idx="542">
                  <c:v>16.30452853417799</c:v>
                </c:pt>
                <c:pt idx="543">
                  <c:v>7.7395079524119126</c:v>
                </c:pt>
                <c:pt idx="544">
                  <c:v>1.8477636720200989</c:v>
                </c:pt>
                <c:pt idx="545">
                  <c:v>3.3228643295283655</c:v>
                </c:pt>
                <c:pt idx="546">
                  <c:v>4.8134971735344854</c:v>
                </c:pt>
                <c:pt idx="547">
                  <c:v>5.1952438794485376</c:v>
                </c:pt>
                <c:pt idx="548">
                  <c:v>6.0187749475791046</c:v>
                </c:pt>
                <c:pt idx="549">
                  <c:v>9.52574840080241</c:v>
                </c:pt>
                <c:pt idx="550">
                  <c:v>6.9389117398843263</c:v>
                </c:pt>
                <c:pt idx="551">
                  <c:v>7.31125975326316</c:v>
                </c:pt>
                <c:pt idx="552">
                  <c:v>11.555848903567396</c:v>
                </c:pt>
                <c:pt idx="553">
                  <c:v>8.8194477379476872</c:v>
                </c:pt>
                <c:pt idx="554">
                  <c:v>9.1286282761638837</c:v>
                </c:pt>
                <c:pt idx="555">
                  <c:v>10.91879521746503</c:v>
                </c:pt>
                <c:pt idx="556">
                  <c:v>10.552211625712483</c:v>
                </c:pt>
                <c:pt idx="557">
                  <c:v>8.4915680569469334</c:v>
                </c:pt>
                <c:pt idx="558">
                  <c:v>10.528443755307691</c:v>
                </c:pt>
                <c:pt idx="559">
                  <c:v>11.302419043006235</c:v>
                </c:pt>
                <c:pt idx="560">
                  <c:v>11.810170752300536</c:v>
                </c:pt>
                <c:pt idx="561">
                  <c:v>10.894357839562966</c:v>
                </c:pt>
                <c:pt idx="562">
                  <c:v>14.275299498453794</c:v>
                </c:pt>
                <c:pt idx="563">
                  <c:v>13.658724642472706</c:v>
                </c:pt>
                <c:pt idx="564">
                  <c:v>14.577604325831061</c:v>
                </c:pt>
                <c:pt idx="565">
                  <c:v>13.632999668090646</c:v>
                </c:pt>
                <c:pt idx="566">
                  <c:v>13.49181353054607</c:v>
                </c:pt>
                <c:pt idx="567">
                  <c:v>12.02833194153953</c:v>
                </c:pt>
                <c:pt idx="568">
                  <c:v>12.49058147271773</c:v>
                </c:pt>
                <c:pt idx="569">
                  <c:v>15.002827234888599</c:v>
                </c:pt>
                <c:pt idx="570">
                  <c:v>11.411286082787283</c:v>
                </c:pt>
                <c:pt idx="571">
                  <c:v>13.493604058069314</c:v>
                </c:pt>
                <c:pt idx="572">
                  <c:v>14.611165581042995</c:v>
                </c:pt>
                <c:pt idx="573">
                  <c:v>15.15780614799843</c:v>
                </c:pt>
                <c:pt idx="574">
                  <c:v>6.6903021979778048</c:v>
                </c:pt>
                <c:pt idx="575">
                  <c:v>8.4371473816339666</c:v>
                </c:pt>
                <c:pt idx="576">
                  <c:v>13.281189517502142</c:v>
                </c:pt>
                <c:pt idx="577">
                  <c:v>13.069849048188923</c:v>
                </c:pt>
                <c:pt idx="578">
                  <c:v>12.799670618574588</c:v>
                </c:pt>
                <c:pt idx="579">
                  <c:v>11.509126698592754</c:v>
                </c:pt>
                <c:pt idx="580">
                  <c:v>14.866657483793809</c:v>
                </c:pt>
                <c:pt idx="581">
                  <c:v>7.3717764844636431</c:v>
                </c:pt>
                <c:pt idx="582">
                  <c:v>10.576304277325994</c:v>
                </c:pt>
                <c:pt idx="583">
                  <c:v>9.5526394506113057</c:v>
                </c:pt>
                <c:pt idx="584">
                  <c:v>8.2063749813929174</c:v>
                </c:pt>
                <c:pt idx="585">
                  <c:v>8.6269001472750073</c:v>
                </c:pt>
                <c:pt idx="586">
                  <c:v>3.636286289844199</c:v>
                </c:pt>
                <c:pt idx="587">
                  <c:v>4.4566402269966545</c:v>
                </c:pt>
                <c:pt idx="588">
                  <c:v>3.858878140415265</c:v>
                </c:pt>
                <c:pt idx="589">
                  <c:v>4.2854290460045164</c:v>
                </c:pt>
                <c:pt idx="590">
                  <c:v>5.1880758819354984</c:v>
                </c:pt>
                <c:pt idx="591">
                  <c:v>7.7993122014120884</c:v>
                </c:pt>
                <c:pt idx="592">
                  <c:v>7.7766021134755601</c:v>
                </c:pt>
                <c:pt idx="593">
                  <c:v>11.275095291425622</c:v>
                </c:pt>
                <c:pt idx="594">
                  <c:v>9.4272151312388672</c:v>
                </c:pt>
                <c:pt idx="595">
                  <c:v>7.8204801111688127</c:v>
                </c:pt>
                <c:pt idx="596">
                  <c:v>9.7121684109841198</c:v>
                </c:pt>
                <c:pt idx="597">
                  <c:v>14.50623941329912</c:v>
                </c:pt>
                <c:pt idx="598">
                  <c:v>14.781590923237875</c:v>
                </c:pt>
                <c:pt idx="599">
                  <c:v>8.0507384746393118</c:v>
                </c:pt>
                <c:pt idx="600">
                  <c:v>8.3431803788262879</c:v>
                </c:pt>
                <c:pt idx="601">
                  <c:v>3.0671308212062351</c:v>
                </c:pt>
                <c:pt idx="602">
                  <c:v>5.8819697931215922</c:v>
                </c:pt>
                <c:pt idx="603">
                  <c:v>11.113240442388307</c:v>
                </c:pt>
                <c:pt idx="604">
                  <c:v>5.5105956139595325</c:v>
                </c:pt>
                <c:pt idx="605">
                  <c:v>7.4345979961886357</c:v>
                </c:pt>
                <c:pt idx="606">
                  <c:v>5.71957489112991</c:v>
                </c:pt>
                <c:pt idx="607">
                  <c:v>6.1545582544443498</c:v>
                </c:pt>
                <c:pt idx="608">
                  <c:v>10.473534731612986</c:v>
                </c:pt>
                <c:pt idx="609">
                  <c:v>5.7997638532893783</c:v>
                </c:pt>
                <c:pt idx="610">
                  <c:v>11.315505320676792</c:v>
                </c:pt>
                <c:pt idx="611">
                  <c:v>10.107115538396894</c:v>
                </c:pt>
                <c:pt idx="612">
                  <c:v>10.66793304544715</c:v>
                </c:pt>
                <c:pt idx="613">
                  <c:v>11.547047527301617</c:v>
                </c:pt>
                <c:pt idx="614">
                  <c:v>14.41270372070106</c:v>
                </c:pt>
                <c:pt idx="615">
                  <c:v>10.996958010960231</c:v>
                </c:pt>
                <c:pt idx="616">
                  <c:v>10.169094080498162</c:v>
                </c:pt>
                <c:pt idx="617">
                  <c:v>5.9180616636197358</c:v>
                </c:pt>
                <c:pt idx="618">
                  <c:v>8.6601718388391884</c:v>
                </c:pt>
                <c:pt idx="619">
                  <c:v>10.406700305854969</c:v>
                </c:pt>
                <c:pt idx="620">
                  <c:v>3.907023815993568</c:v>
                </c:pt>
                <c:pt idx="621">
                  <c:v>3.6334090613656542</c:v>
                </c:pt>
                <c:pt idx="622">
                  <c:v>7.3603029559258015</c:v>
                </c:pt>
                <c:pt idx="623">
                  <c:v>8.8422569316264461</c:v>
                </c:pt>
                <c:pt idx="624">
                  <c:v>8.1761306501317215</c:v>
                </c:pt>
                <c:pt idx="625">
                  <c:v>11.210563483839238</c:v>
                </c:pt>
                <c:pt idx="626">
                  <c:v>18.414622710276262</c:v>
                </c:pt>
                <c:pt idx="627">
                  <c:v>9.2506204322698498</c:v>
                </c:pt>
                <c:pt idx="628">
                  <c:v>15.044916343232465</c:v>
                </c:pt>
                <c:pt idx="629">
                  <c:v>12.286808640068337</c:v>
                </c:pt>
                <c:pt idx="630">
                  <c:v>16.045964338864607</c:v>
                </c:pt>
                <c:pt idx="631">
                  <c:v>13.385127209897993</c:v>
                </c:pt>
                <c:pt idx="632">
                  <c:v>16.458237905949122</c:v>
                </c:pt>
                <c:pt idx="633">
                  <c:v>17.024591595083109</c:v>
                </c:pt>
                <c:pt idx="634">
                  <c:v>14.122495206911601</c:v>
                </c:pt>
                <c:pt idx="635">
                  <c:v>17.550239019146368</c:v>
                </c:pt>
                <c:pt idx="636">
                  <c:v>17.784177038749831</c:v>
                </c:pt>
                <c:pt idx="637">
                  <c:v>17.059434251729634</c:v>
                </c:pt>
                <c:pt idx="638">
                  <c:v>14.968588857263258</c:v>
                </c:pt>
                <c:pt idx="639">
                  <c:v>15.889361572616895</c:v>
                </c:pt>
                <c:pt idx="640">
                  <c:v>12.710638415812314</c:v>
                </c:pt>
                <c:pt idx="641">
                  <c:v>16.483388531944961</c:v>
                </c:pt>
                <c:pt idx="642">
                  <c:v>15.477248641824243</c:v>
                </c:pt>
                <c:pt idx="643">
                  <c:v>11.267214904336408</c:v>
                </c:pt>
                <c:pt idx="644">
                  <c:v>12.344086143479714</c:v>
                </c:pt>
                <c:pt idx="645">
                  <c:v>13.785744394863059</c:v>
                </c:pt>
                <c:pt idx="646">
                  <c:v>10.898147313990401</c:v>
                </c:pt>
                <c:pt idx="647">
                  <c:v>16.951555058249141</c:v>
                </c:pt>
                <c:pt idx="648">
                  <c:v>18.603611756379554</c:v>
                </c:pt>
                <c:pt idx="649">
                  <c:v>13.435229269507907</c:v>
                </c:pt>
                <c:pt idx="650">
                  <c:v>15.390933426849436</c:v>
                </c:pt>
                <c:pt idx="651">
                  <c:v>16.570472854327225</c:v>
                </c:pt>
                <c:pt idx="652">
                  <c:v>15.956633158855507</c:v>
                </c:pt>
                <c:pt idx="653">
                  <c:v>16.66572838016365</c:v>
                </c:pt>
                <c:pt idx="654">
                  <c:v>15.727896222003732</c:v>
                </c:pt>
                <c:pt idx="655">
                  <c:v>12.254204935141923</c:v>
                </c:pt>
                <c:pt idx="656">
                  <c:v>13.921451600549728</c:v>
                </c:pt>
                <c:pt idx="657">
                  <c:v>16.098622008130789</c:v>
                </c:pt>
                <c:pt idx="658">
                  <c:v>13.585482362893041</c:v>
                </c:pt>
                <c:pt idx="659">
                  <c:v>9.8404193047970399</c:v>
                </c:pt>
                <c:pt idx="660">
                  <c:v>13.42279309168593</c:v>
                </c:pt>
                <c:pt idx="661">
                  <c:v>12.90352308326921</c:v>
                </c:pt>
                <c:pt idx="662">
                  <c:v>16.832195875546546</c:v>
                </c:pt>
                <c:pt idx="663">
                  <c:v>12.66825520271758</c:v>
                </c:pt>
                <c:pt idx="664">
                  <c:v>17.487521031308557</c:v>
                </c:pt>
                <c:pt idx="665">
                  <c:v>18.402813892425829</c:v>
                </c:pt>
                <c:pt idx="666">
                  <c:v>15.285674210415026</c:v>
                </c:pt>
                <c:pt idx="667">
                  <c:v>18.310326347249251</c:v>
                </c:pt>
                <c:pt idx="668">
                  <c:v>17.825201142239806</c:v>
                </c:pt>
                <c:pt idx="669">
                  <c:v>18.470894775435649</c:v>
                </c:pt>
                <c:pt idx="670">
                  <c:v>15.865906309709851</c:v>
                </c:pt>
                <c:pt idx="671">
                  <c:v>17.799397964965376</c:v>
                </c:pt>
                <c:pt idx="672">
                  <c:v>10.515716184592076</c:v>
                </c:pt>
                <c:pt idx="673">
                  <c:v>8.2219791146178114</c:v>
                </c:pt>
                <c:pt idx="674">
                  <c:v>15.737364401592105</c:v>
                </c:pt>
                <c:pt idx="675">
                  <c:v>15.159841775200793</c:v>
                </c:pt>
                <c:pt idx="676">
                  <c:v>17.681787869683735</c:v>
                </c:pt>
                <c:pt idx="677">
                  <c:v>15.270566986688335</c:v>
                </c:pt>
                <c:pt idx="678">
                  <c:v>18.095689199040638</c:v>
                </c:pt>
                <c:pt idx="679">
                  <c:v>16.499549871426524</c:v>
                </c:pt>
                <c:pt idx="680">
                  <c:v>14.204395326952666</c:v>
                </c:pt>
                <c:pt idx="681">
                  <c:v>16.848234429971097</c:v>
                </c:pt>
                <c:pt idx="682">
                  <c:v>18.549921601674885</c:v>
                </c:pt>
                <c:pt idx="683">
                  <c:v>18.65738973941307</c:v>
                </c:pt>
                <c:pt idx="684">
                  <c:v>17.248514278625109</c:v>
                </c:pt>
                <c:pt idx="685">
                  <c:v>18.635824876079667</c:v>
                </c:pt>
                <c:pt idx="686">
                  <c:v>18.343326164521134</c:v>
                </c:pt>
                <c:pt idx="687">
                  <c:v>17.132385071150335</c:v>
                </c:pt>
                <c:pt idx="688">
                  <c:v>18.196775344917373</c:v>
                </c:pt>
                <c:pt idx="689">
                  <c:v>18.641935443064607</c:v>
                </c:pt>
                <c:pt idx="690">
                  <c:v>17.776406409020701</c:v>
                </c:pt>
                <c:pt idx="691">
                  <c:v>16.772257746187016</c:v>
                </c:pt>
                <c:pt idx="692">
                  <c:v>17.339744881958769</c:v>
                </c:pt>
                <c:pt idx="693">
                  <c:v>18.18553309735217</c:v>
                </c:pt>
                <c:pt idx="694">
                  <c:v>15.822355166374399</c:v>
                </c:pt>
                <c:pt idx="695">
                  <c:v>11.508095160062886</c:v>
                </c:pt>
                <c:pt idx="696">
                  <c:v>17.442299304048479</c:v>
                </c:pt>
                <c:pt idx="697">
                  <c:v>13.624368955329702</c:v>
                </c:pt>
                <c:pt idx="698">
                  <c:v>13.136631324268061</c:v>
                </c:pt>
                <c:pt idx="699">
                  <c:v>15.466836227764237</c:v>
                </c:pt>
                <c:pt idx="700">
                  <c:v>18.624908218066608</c:v>
                </c:pt>
                <c:pt idx="701">
                  <c:v>15.051307747796933</c:v>
                </c:pt>
                <c:pt idx="702">
                  <c:v>11.238099613628933</c:v>
                </c:pt>
                <c:pt idx="703">
                  <c:v>17.750492521669308</c:v>
                </c:pt>
                <c:pt idx="704">
                  <c:v>13.353137402883798</c:v>
                </c:pt>
                <c:pt idx="705">
                  <c:v>8.7442493343141781</c:v>
                </c:pt>
                <c:pt idx="706">
                  <c:v>9.1308096236094531</c:v>
                </c:pt>
                <c:pt idx="707">
                  <c:v>8.1837416230532263</c:v>
                </c:pt>
                <c:pt idx="708">
                  <c:v>9.277828654134785</c:v>
                </c:pt>
                <c:pt idx="709">
                  <c:v>12.282719838080208</c:v>
                </c:pt>
                <c:pt idx="710">
                  <c:v>10.691518460512187</c:v>
                </c:pt>
                <c:pt idx="711">
                  <c:v>10.8622668762156</c:v>
                </c:pt>
                <c:pt idx="712">
                  <c:v>10.217788795906605</c:v>
                </c:pt>
                <c:pt idx="713">
                  <c:v>12.681742983819193</c:v>
                </c:pt>
                <c:pt idx="714">
                  <c:v>12.317136762832318</c:v>
                </c:pt>
                <c:pt idx="715">
                  <c:v>16.726597824426833</c:v>
                </c:pt>
                <c:pt idx="716">
                  <c:v>15.049421259855444</c:v>
                </c:pt>
                <c:pt idx="717">
                  <c:v>9.4584611284329316</c:v>
                </c:pt>
                <c:pt idx="718">
                  <c:v>10.805212587881931</c:v>
                </c:pt>
                <c:pt idx="719">
                  <c:v>10.90581959928338</c:v>
                </c:pt>
                <c:pt idx="720">
                  <c:v>11.922489658351825</c:v>
                </c:pt>
                <c:pt idx="721">
                  <c:v>10.454027648704356</c:v>
                </c:pt>
                <c:pt idx="722">
                  <c:v>10.042027208712195</c:v>
                </c:pt>
                <c:pt idx="723">
                  <c:v>9.9781625712151136</c:v>
                </c:pt>
                <c:pt idx="724">
                  <c:v>8.6462721042090074</c:v>
                </c:pt>
                <c:pt idx="725">
                  <c:v>10.513548440974059</c:v>
                </c:pt>
                <c:pt idx="726">
                  <c:v>11.06312607495402</c:v>
                </c:pt>
                <c:pt idx="727">
                  <c:v>11.894917199988644</c:v>
                </c:pt>
                <c:pt idx="728">
                  <c:v>12.116798121764933</c:v>
                </c:pt>
                <c:pt idx="729">
                  <c:v>9.1487523334661258</c:v>
                </c:pt>
                <c:pt idx="730">
                  <c:v>12.582960699571428</c:v>
                </c:pt>
                <c:pt idx="731">
                  <c:v>13.659638661963534</c:v>
                </c:pt>
                <c:pt idx="732">
                  <c:v>12.966664328599478</c:v>
                </c:pt>
                <c:pt idx="733">
                  <c:v>13.141722326255715</c:v>
                </c:pt>
                <c:pt idx="734">
                  <c:v>11.245482120485962</c:v>
                </c:pt>
                <c:pt idx="735">
                  <c:v>7.72086763292815</c:v>
                </c:pt>
                <c:pt idx="736">
                  <c:v>6.509954377306709</c:v>
                </c:pt>
                <c:pt idx="737">
                  <c:v>14.11867108466979</c:v>
                </c:pt>
                <c:pt idx="738">
                  <c:v>11.761058371647755</c:v>
                </c:pt>
                <c:pt idx="739">
                  <c:v>9.2995350026015196</c:v>
                </c:pt>
                <c:pt idx="740">
                  <c:v>11.267501503666004</c:v>
                </c:pt>
                <c:pt idx="741">
                  <c:v>12.080086351681318</c:v>
                </c:pt>
                <c:pt idx="742">
                  <c:v>7.6414832927975347</c:v>
                </c:pt>
                <c:pt idx="743">
                  <c:v>8.2803255716323179</c:v>
                </c:pt>
                <c:pt idx="744">
                  <c:v>11.599658961084556</c:v>
                </c:pt>
                <c:pt idx="745">
                  <c:v>16.420319406711169</c:v>
                </c:pt>
                <c:pt idx="746">
                  <c:v>12.144744581723424</c:v>
                </c:pt>
                <c:pt idx="747">
                  <c:v>10.15411888573353</c:v>
                </c:pt>
                <c:pt idx="748">
                  <c:v>13.9230200444501</c:v>
                </c:pt>
                <c:pt idx="749">
                  <c:v>10.064339889279987</c:v>
                </c:pt>
                <c:pt idx="750">
                  <c:v>11.189474241679916</c:v>
                </c:pt>
                <c:pt idx="751">
                  <c:v>12.758221651936848</c:v>
                </c:pt>
                <c:pt idx="752">
                  <c:v>14.796486901391935</c:v>
                </c:pt>
                <c:pt idx="753">
                  <c:v>14.667093705667316</c:v>
                </c:pt>
                <c:pt idx="754">
                  <c:v>16.967830850569008</c:v>
                </c:pt>
                <c:pt idx="755">
                  <c:v>15.771041386995098</c:v>
                </c:pt>
                <c:pt idx="756">
                  <c:v>12.479176377183299</c:v>
                </c:pt>
                <c:pt idx="757">
                  <c:v>13.959825257584061</c:v>
                </c:pt>
                <c:pt idx="758">
                  <c:v>12.899254639300148</c:v>
                </c:pt>
                <c:pt idx="759">
                  <c:v>17.534610118179369</c:v>
                </c:pt>
                <c:pt idx="760">
                  <c:v>13.762614831805129</c:v>
                </c:pt>
                <c:pt idx="761">
                  <c:v>13.399168406319024</c:v>
                </c:pt>
                <c:pt idx="762">
                  <c:v>12.94992831334369</c:v>
                </c:pt>
                <c:pt idx="763">
                  <c:v>12.315606306369277</c:v>
                </c:pt>
                <c:pt idx="764">
                  <c:v>17.299170940083734</c:v>
                </c:pt>
                <c:pt idx="765">
                  <c:v>17.988066879728823</c:v>
                </c:pt>
                <c:pt idx="766">
                  <c:v>16.119777445261228</c:v>
                </c:pt>
                <c:pt idx="767">
                  <c:v>17.114206329450507</c:v>
                </c:pt>
                <c:pt idx="768">
                  <c:v>13.23310321873473</c:v>
                </c:pt>
                <c:pt idx="769">
                  <c:v>16.17917838386369</c:v>
                </c:pt>
                <c:pt idx="770">
                  <c:v>12.252972073773009</c:v>
                </c:pt>
                <c:pt idx="771">
                  <c:v>9.8550518846323421</c:v>
                </c:pt>
                <c:pt idx="772">
                  <c:v>13.742954025686872</c:v>
                </c:pt>
                <c:pt idx="773">
                  <c:v>16.527197849748294</c:v>
                </c:pt>
                <c:pt idx="774">
                  <c:v>17.999494739098807</c:v>
                </c:pt>
                <c:pt idx="775">
                  <c:v>16.467256009486817</c:v>
                </c:pt>
                <c:pt idx="776">
                  <c:v>7.2032253126175823</c:v>
                </c:pt>
                <c:pt idx="777">
                  <c:v>7.3390532792788443</c:v>
                </c:pt>
                <c:pt idx="778">
                  <c:v>9.1518880848099169</c:v>
                </c:pt>
                <c:pt idx="779">
                  <c:v>14.483116160465903</c:v>
                </c:pt>
                <c:pt idx="780">
                  <c:v>13.078270900412329</c:v>
                </c:pt>
                <c:pt idx="781">
                  <c:v>15.759890637262439</c:v>
                </c:pt>
                <c:pt idx="782">
                  <c:v>11.285788950134004</c:v>
                </c:pt>
                <c:pt idx="783">
                  <c:v>15.255127750414136</c:v>
                </c:pt>
                <c:pt idx="784">
                  <c:v>12.779663253755739</c:v>
                </c:pt>
                <c:pt idx="785">
                  <c:v>11.674832420690961</c:v>
                </c:pt>
                <c:pt idx="786">
                  <c:v>11.887772659341916</c:v>
                </c:pt>
                <c:pt idx="787">
                  <c:v>13.699832414077342</c:v>
                </c:pt>
                <c:pt idx="788">
                  <c:v>15.88900099964528</c:v>
                </c:pt>
                <c:pt idx="789">
                  <c:v>14.864736024937775</c:v>
                </c:pt>
                <c:pt idx="790">
                  <c:v>17.763227210448139</c:v>
                </c:pt>
                <c:pt idx="791">
                  <c:v>6.6659107893345766</c:v>
                </c:pt>
                <c:pt idx="792">
                  <c:v>6.2138729992110404</c:v>
                </c:pt>
                <c:pt idx="793">
                  <c:v>7.0880907264300559</c:v>
                </c:pt>
                <c:pt idx="794">
                  <c:v>13.631861750685038</c:v>
                </c:pt>
                <c:pt idx="795">
                  <c:v>8.0188243827748735</c:v>
                </c:pt>
                <c:pt idx="796">
                  <c:v>12.980276870860203</c:v>
                </c:pt>
                <c:pt idx="797">
                  <c:v>8.9223153912393389</c:v>
                </c:pt>
                <c:pt idx="798">
                  <c:v>10.188765972096194</c:v>
                </c:pt>
                <c:pt idx="799">
                  <c:v>7.5824456475885444</c:v>
                </c:pt>
                <c:pt idx="800">
                  <c:v>8.2565266287174559</c:v>
                </c:pt>
                <c:pt idx="801">
                  <c:v>6.4051953884291652</c:v>
                </c:pt>
                <c:pt idx="802">
                  <c:v>13.902593178707873</c:v>
                </c:pt>
                <c:pt idx="803">
                  <c:v>11.474028502640159</c:v>
                </c:pt>
                <c:pt idx="804">
                  <c:v>16.371886473844025</c:v>
                </c:pt>
                <c:pt idx="805">
                  <c:v>10.531727301721702</c:v>
                </c:pt>
                <c:pt idx="806">
                  <c:v>10.611916466669831</c:v>
                </c:pt>
                <c:pt idx="807">
                  <c:v>11.439674176944596</c:v>
                </c:pt>
                <c:pt idx="808">
                  <c:v>12.013853208817499</c:v>
                </c:pt>
                <c:pt idx="809">
                  <c:v>5.5936735910134567</c:v>
                </c:pt>
                <c:pt idx="810">
                  <c:v>10.519444294443746</c:v>
                </c:pt>
                <c:pt idx="811">
                  <c:v>8.0127290562813069</c:v>
                </c:pt>
                <c:pt idx="812">
                  <c:v>6.6018914267885247</c:v>
                </c:pt>
                <c:pt idx="813">
                  <c:v>14.463937783313096</c:v>
                </c:pt>
                <c:pt idx="814">
                  <c:v>10.445594022196763</c:v>
                </c:pt>
                <c:pt idx="815">
                  <c:v>10.959493345359995</c:v>
                </c:pt>
                <c:pt idx="816">
                  <c:v>8.1715161390471405</c:v>
                </c:pt>
                <c:pt idx="817">
                  <c:v>7.8703312587564405</c:v>
                </c:pt>
                <c:pt idx="818">
                  <c:v>6.2945366176531392</c:v>
                </c:pt>
                <c:pt idx="819">
                  <c:v>1.977563172455542</c:v>
                </c:pt>
                <c:pt idx="820">
                  <c:v>8.5009806029668535</c:v>
                </c:pt>
                <c:pt idx="821">
                  <c:v>18.401022722887337</c:v>
                </c:pt>
                <c:pt idx="822">
                  <c:v>16.827437095566157</c:v>
                </c:pt>
                <c:pt idx="823">
                  <c:v>15.67595359295755</c:v>
                </c:pt>
                <c:pt idx="824">
                  <c:v>10.023441107274285</c:v>
                </c:pt>
                <c:pt idx="825">
                  <c:v>15.64393779880546</c:v>
                </c:pt>
                <c:pt idx="826">
                  <c:v>10.780301947853115</c:v>
                </c:pt>
                <c:pt idx="827">
                  <c:v>16.381702528966915</c:v>
                </c:pt>
                <c:pt idx="828">
                  <c:v>14.864992559474434</c:v>
                </c:pt>
                <c:pt idx="829">
                  <c:v>11.44549434667843</c:v>
                </c:pt>
                <c:pt idx="830">
                  <c:v>12.359583678170557</c:v>
                </c:pt>
                <c:pt idx="831">
                  <c:v>12.14683745283121</c:v>
                </c:pt>
                <c:pt idx="832">
                  <c:v>11.998191035189516</c:v>
                </c:pt>
                <c:pt idx="833">
                  <c:v>3.993907455696958</c:v>
                </c:pt>
                <c:pt idx="834">
                  <c:v>7.8067745041436272</c:v>
                </c:pt>
                <c:pt idx="835">
                  <c:v>7.6852306173878446</c:v>
                </c:pt>
                <c:pt idx="836">
                  <c:v>3.6720561128962266</c:v>
                </c:pt>
                <c:pt idx="837">
                  <c:v>11.128246141942533</c:v>
                </c:pt>
                <c:pt idx="838">
                  <c:v>15.174706305485962</c:v>
                </c:pt>
                <c:pt idx="839">
                  <c:v>9.2866161773852607</c:v>
                </c:pt>
                <c:pt idx="840">
                  <c:v>11.92633487317455</c:v>
                </c:pt>
                <c:pt idx="841">
                  <c:v>4.1251087960020207</c:v>
                </c:pt>
                <c:pt idx="842">
                  <c:v>7.0791816225585675</c:v>
                </c:pt>
                <c:pt idx="843">
                  <c:v>10.928937969596324</c:v>
                </c:pt>
                <c:pt idx="844">
                  <c:v>11.942473399783028</c:v>
                </c:pt>
                <c:pt idx="845">
                  <c:v>9.9739379216112862</c:v>
                </c:pt>
                <c:pt idx="846">
                  <c:v>13.00540726584784</c:v>
                </c:pt>
                <c:pt idx="847">
                  <c:v>13.063778382254283</c:v>
                </c:pt>
                <c:pt idx="848">
                  <c:v>5.0205870160212287</c:v>
                </c:pt>
                <c:pt idx="849">
                  <c:v>12.169653409912096</c:v>
                </c:pt>
                <c:pt idx="850">
                  <c:v>8.0908974806603862</c:v>
                </c:pt>
                <c:pt idx="851">
                  <c:v>10.665441320241149</c:v>
                </c:pt>
                <c:pt idx="852">
                  <c:v>16.699833254814489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E-4D70-B317-A329511C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[1]Sheet1!$D$2:$D$854</c:f>
              <c:numCache>
                <c:formatCode>General</c:formatCode>
                <c:ptCount val="853"/>
                <c:pt idx="0">
                  <c:v>0.44699019607843155</c:v>
                </c:pt>
                <c:pt idx="1">
                  <c:v>0.41616239316239328</c:v>
                </c:pt>
                <c:pt idx="2">
                  <c:v>0.43330400000000013</c:v>
                </c:pt>
                <c:pt idx="3">
                  <c:v>0.44447999999999993</c:v>
                </c:pt>
                <c:pt idx="4">
                  <c:v>0.47380000000000017</c:v>
                </c:pt>
                <c:pt idx="5">
                  <c:v>0.44048113207547174</c:v>
                </c:pt>
                <c:pt idx="6">
                  <c:v>0.43265957446808501</c:v>
                </c:pt>
                <c:pt idx="7">
                  <c:v>0.44975000000000004</c:v>
                </c:pt>
                <c:pt idx="8">
                  <c:v>0.4425945945945946</c:v>
                </c:pt>
                <c:pt idx="9">
                  <c:v>0.43477777777777771</c:v>
                </c:pt>
                <c:pt idx="10">
                  <c:v>0.42076288659793809</c:v>
                </c:pt>
                <c:pt idx="11">
                  <c:v>0.43889705882352942</c:v>
                </c:pt>
                <c:pt idx="12">
                  <c:v>0.44600000000000045</c:v>
                </c:pt>
                <c:pt idx="13">
                  <c:v>0.43335937500000016</c:v>
                </c:pt>
                <c:pt idx="14">
                  <c:v>0.41840000000000011</c:v>
                </c:pt>
                <c:pt idx="15">
                  <c:v>0.43714285714285711</c:v>
                </c:pt>
                <c:pt idx="16">
                  <c:v>0.43578787878787861</c:v>
                </c:pt>
                <c:pt idx="17">
                  <c:v>0.45587654320987658</c:v>
                </c:pt>
                <c:pt idx="18">
                  <c:v>0.43760317460317461</c:v>
                </c:pt>
                <c:pt idx="19">
                  <c:v>0.43458333333333338</c:v>
                </c:pt>
                <c:pt idx="20">
                  <c:v>0.43511688311688318</c:v>
                </c:pt>
                <c:pt idx="21">
                  <c:v>0.43130882352941158</c:v>
                </c:pt>
                <c:pt idx="22">
                  <c:v>0.44811111111111118</c:v>
                </c:pt>
                <c:pt idx="23">
                  <c:v>0.43686466165413529</c:v>
                </c:pt>
                <c:pt idx="24">
                  <c:v>0.44498742138364777</c:v>
                </c:pt>
                <c:pt idx="25">
                  <c:v>0.44416062176165805</c:v>
                </c:pt>
                <c:pt idx="26">
                  <c:v>0.45375103734439853</c:v>
                </c:pt>
                <c:pt idx="27">
                  <c:v>0.43970348837209339</c:v>
                </c:pt>
                <c:pt idx="28">
                  <c:v>0.44700000000000017</c:v>
                </c:pt>
                <c:pt idx="29">
                  <c:v>0.44400662251655637</c:v>
                </c:pt>
                <c:pt idx="30">
                  <c:v>0.4399080459770115</c:v>
                </c:pt>
                <c:pt idx="31">
                  <c:v>0.43771164021163994</c:v>
                </c:pt>
                <c:pt idx="32">
                  <c:v>0.44512565445026198</c:v>
                </c:pt>
                <c:pt idx="33">
                  <c:v>0.44381876332622572</c:v>
                </c:pt>
                <c:pt idx="34">
                  <c:v>0.43371008939974554</c:v>
                </c:pt>
                <c:pt idx="35">
                  <c:v>0.44999101796407204</c:v>
                </c:pt>
                <c:pt idx="36">
                  <c:v>0.43569141914191439</c:v>
                </c:pt>
                <c:pt idx="37">
                  <c:v>0.44095550611790812</c:v>
                </c:pt>
                <c:pt idx="38">
                  <c:v>0.43924530075187979</c:v>
                </c:pt>
                <c:pt idx="39">
                  <c:v>0.43509636963696374</c:v>
                </c:pt>
                <c:pt idx="40">
                  <c:v>0.43382126984126995</c:v>
                </c:pt>
                <c:pt idx="41">
                  <c:v>0.43065372405372354</c:v>
                </c:pt>
                <c:pt idx="42">
                  <c:v>0.42919525476468284</c:v>
                </c:pt>
                <c:pt idx="43">
                  <c:v>0.42626004823151104</c:v>
                </c:pt>
                <c:pt idx="44">
                  <c:v>0.4230569604086849</c:v>
                </c:pt>
                <c:pt idx="45">
                  <c:v>0.4220971674435281</c:v>
                </c:pt>
                <c:pt idx="46">
                  <c:v>0.42416502732240396</c:v>
                </c:pt>
                <c:pt idx="47">
                  <c:v>0.42297820823244564</c:v>
                </c:pt>
                <c:pt idx="48">
                  <c:v>0.42776202531645491</c:v>
                </c:pt>
                <c:pt idx="49">
                  <c:v>0.42511525423728819</c:v>
                </c:pt>
                <c:pt idx="50">
                  <c:v>0.42473946533756218</c:v>
                </c:pt>
                <c:pt idx="51">
                  <c:v>0.41843163097199393</c:v>
                </c:pt>
                <c:pt idx="52">
                  <c:v>0.42640946896992937</c:v>
                </c:pt>
                <c:pt idx="53">
                  <c:v>0.42290708096803109</c:v>
                </c:pt>
                <c:pt idx="54">
                  <c:v>0.42313935443823802</c:v>
                </c:pt>
                <c:pt idx="55">
                  <c:v>0.42123567105731485</c:v>
                </c:pt>
                <c:pt idx="56">
                  <c:v>0.43028211009174239</c:v>
                </c:pt>
                <c:pt idx="57">
                  <c:v>0.43406562054208236</c:v>
                </c:pt>
                <c:pt idx="58">
                  <c:v>0.42367738439306341</c:v>
                </c:pt>
                <c:pt idx="59">
                  <c:v>0.42521820062047649</c:v>
                </c:pt>
                <c:pt idx="60">
                  <c:v>0.42577021423635142</c:v>
                </c:pt>
                <c:pt idx="61">
                  <c:v>0.42890565383281354</c:v>
                </c:pt>
                <c:pt idx="62">
                  <c:v>0.42548800548320731</c:v>
                </c:pt>
                <c:pt idx="63">
                  <c:v>0.42598987341772104</c:v>
                </c:pt>
                <c:pt idx="64">
                  <c:v>0.42680045223290053</c:v>
                </c:pt>
                <c:pt idx="65">
                  <c:v>0.41795533980582483</c:v>
                </c:pt>
                <c:pt idx="66">
                  <c:v>0.41976431109356493</c:v>
                </c:pt>
                <c:pt idx="67">
                  <c:v>0.42580955829109268</c:v>
                </c:pt>
                <c:pt idx="68">
                  <c:v>0.41883941892422488</c:v>
                </c:pt>
                <c:pt idx="69">
                  <c:v>0.42331469979296077</c:v>
                </c:pt>
                <c:pt idx="70">
                  <c:v>0.426329565734683</c:v>
                </c:pt>
                <c:pt idx="71">
                  <c:v>0.42382660167130914</c:v>
                </c:pt>
                <c:pt idx="72">
                  <c:v>0.42079705476299983</c:v>
                </c:pt>
                <c:pt idx="73">
                  <c:v>0.42569839404622067</c:v>
                </c:pt>
                <c:pt idx="74">
                  <c:v>0.4268926023282017</c:v>
                </c:pt>
                <c:pt idx="75">
                  <c:v>0.42719285153181424</c:v>
                </c:pt>
                <c:pt idx="76">
                  <c:v>0.42931486648066952</c:v>
                </c:pt>
                <c:pt idx="77">
                  <c:v>0.43148139797068674</c:v>
                </c:pt>
                <c:pt idx="78">
                  <c:v>0.43531589673913063</c:v>
                </c:pt>
                <c:pt idx="79">
                  <c:v>0.43289979123173333</c:v>
                </c:pt>
                <c:pt idx="80">
                  <c:v>0.42937141468157625</c:v>
                </c:pt>
                <c:pt idx="81">
                  <c:v>0.42723357335733664</c:v>
                </c:pt>
                <c:pt idx="82">
                  <c:v>0.42504868591124539</c:v>
                </c:pt>
                <c:pt idx="83">
                  <c:v>0.42588076747373294</c:v>
                </c:pt>
                <c:pt idx="84">
                  <c:v>0.42675219298245631</c:v>
                </c:pt>
                <c:pt idx="85">
                  <c:v>0.42462813257882009</c:v>
                </c:pt>
                <c:pt idx="86">
                  <c:v>0.42156278596848012</c:v>
                </c:pt>
                <c:pt idx="87">
                  <c:v>0.42630368373764582</c:v>
                </c:pt>
                <c:pt idx="88">
                  <c:v>0.42618313502328009</c:v>
                </c:pt>
                <c:pt idx="89">
                  <c:v>0.42485788479697878</c:v>
                </c:pt>
                <c:pt idx="90">
                  <c:v>0.42063468468468446</c:v>
                </c:pt>
                <c:pt idx="91">
                  <c:v>0.42108501118568253</c:v>
                </c:pt>
                <c:pt idx="92">
                  <c:v>0.43598044009779985</c:v>
                </c:pt>
                <c:pt idx="93">
                  <c:v>0.42149513513513404</c:v>
                </c:pt>
                <c:pt idx="94">
                  <c:v>0.41919483805668051</c:v>
                </c:pt>
                <c:pt idx="95">
                  <c:v>0.42147721962616858</c:v>
                </c:pt>
                <c:pt idx="96">
                  <c:v>0.42387777146105798</c:v>
                </c:pt>
                <c:pt idx="97">
                  <c:v>0.41938527889591726</c:v>
                </c:pt>
                <c:pt idx="98">
                  <c:v>0.42590509259259257</c:v>
                </c:pt>
                <c:pt idx="99">
                  <c:v>0.42773375451263546</c:v>
                </c:pt>
                <c:pt idx="100">
                  <c:v>0.42181698564593251</c:v>
                </c:pt>
                <c:pt idx="101">
                  <c:v>0.422173985547526</c:v>
                </c:pt>
                <c:pt idx="102">
                  <c:v>0.42537770382695439</c:v>
                </c:pt>
                <c:pt idx="103">
                  <c:v>0.42028785357737203</c:v>
                </c:pt>
                <c:pt idx="104">
                  <c:v>0.42150608044901805</c:v>
                </c:pt>
                <c:pt idx="105">
                  <c:v>0.42388117001828141</c:v>
                </c:pt>
                <c:pt idx="106">
                  <c:v>0.42564547206165704</c:v>
                </c:pt>
                <c:pt idx="107">
                  <c:v>0.42879216867469849</c:v>
                </c:pt>
                <c:pt idx="108">
                  <c:v>0.41750668449197925</c:v>
                </c:pt>
                <c:pt idx="109">
                  <c:v>0.42568783702816132</c:v>
                </c:pt>
                <c:pt idx="110">
                  <c:v>0.42344960806270959</c:v>
                </c:pt>
                <c:pt idx="111">
                  <c:v>0.42331878999418171</c:v>
                </c:pt>
                <c:pt idx="112">
                  <c:v>0.42408410428931875</c:v>
                </c:pt>
                <c:pt idx="113">
                  <c:v>0.43598604651162753</c:v>
                </c:pt>
                <c:pt idx="114">
                  <c:v>0.4212756324900136</c:v>
                </c:pt>
                <c:pt idx="115">
                  <c:v>0.43151983422143247</c:v>
                </c:pt>
                <c:pt idx="116">
                  <c:v>0.42643321078431462</c:v>
                </c:pt>
                <c:pt idx="117">
                  <c:v>0.4288319559228651</c:v>
                </c:pt>
                <c:pt idx="118">
                  <c:v>0.42327510040160526</c:v>
                </c:pt>
                <c:pt idx="119">
                  <c:v>0.43549382716049356</c:v>
                </c:pt>
                <c:pt idx="120">
                  <c:v>0.4382963988919672</c:v>
                </c:pt>
                <c:pt idx="121">
                  <c:v>0.42352457627118656</c:v>
                </c:pt>
                <c:pt idx="122">
                  <c:v>0.43553265306122385</c:v>
                </c:pt>
                <c:pt idx="123">
                  <c:v>0.42736463081130416</c:v>
                </c:pt>
                <c:pt idx="124">
                  <c:v>0.42905871886120944</c:v>
                </c:pt>
                <c:pt idx="125">
                  <c:v>0.43224645892351293</c:v>
                </c:pt>
                <c:pt idx="126">
                  <c:v>0.43909407665505229</c:v>
                </c:pt>
                <c:pt idx="127">
                  <c:v>0.43696476964769704</c:v>
                </c:pt>
                <c:pt idx="128">
                  <c:v>0.4289325068870522</c:v>
                </c:pt>
                <c:pt idx="129">
                  <c:v>0.42731083333333392</c:v>
                </c:pt>
                <c:pt idx="130">
                  <c:v>0.42330907534246548</c:v>
                </c:pt>
                <c:pt idx="131">
                  <c:v>0.43143127147766336</c:v>
                </c:pt>
                <c:pt idx="132">
                  <c:v>0.42286706349206316</c:v>
                </c:pt>
                <c:pt idx="133">
                  <c:v>0.42837884872824644</c:v>
                </c:pt>
                <c:pt idx="134">
                  <c:v>0.42540156250000016</c:v>
                </c:pt>
                <c:pt idx="135">
                  <c:v>0.42710395189003425</c:v>
                </c:pt>
                <c:pt idx="136">
                  <c:v>0.42444109055501472</c:v>
                </c:pt>
                <c:pt idx="137">
                  <c:v>0.4194744455159114</c:v>
                </c:pt>
                <c:pt idx="138">
                  <c:v>0.42253658536585426</c:v>
                </c:pt>
                <c:pt idx="139">
                  <c:v>0.4244168937329707</c:v>
                </c:pt>
                <c:pt idx="140">
                  <c:v>0.43883515151515123</c:v>
                </c:pt>
                <c:pt idx="141">
                  <c:v>0.42978636959370969</c:v>
                </c:pt>
                <c:pt idx="142">
                  <c:v>0.4282804182509502</c:v>
                </c:pt>
                <c:pt idx="143">
                  <c:v>0.43032558139534877</c:v>
                </c:pt>
                <c:pt idx="144">
                  <c:v>0.43527432808155708</c:v>
                </c:pt>
                <c:pt idx="145">
                  <c:v>0.42693672014260253</c:v>
                </c:pt>
                <c:pt idx="146">
                  <c:v>0.43223372287145195</c:v>
                </c:pt>
                <c:pt idx="147">
                  <c:v>0.4357704402515723</c:v>
                </c:pt>
                <c:pt idx="148">
                  <c:v>0.43556045340050448</c:v>
                </c:pt>
                <c:pt idx="149">
                  <c:v>0.42921642429426832</c:v>
                </c:pt>
                <c:pt idx="150">
                  <c:v>0.43347470238095182</c:v>
                </c:pt>
                <c:pt idx="151">
                  <c:v>0.42966911764705878</c:v>
                </c:pt>
                <c:pt idx="152">
                  <c:v>0.42657129881925515</c:v>
                </c:pt>
                <c:pt idx="153">
                  <c:v>0.43313198900091676</c:v>
                </c:pt>
                <c:pt idx="154">
                  <c:v>0.4421583541147136</c:v>
                </c:pt>
                <c:pt idx="155">
                  <c:v>0.43743560057887099</c:v>
                </c:pt>
                <c:pt idx="156">
                  <c:v>0.43748690671031082</c:v>
                </c:pt>
                <c:pt idx="157">
                  <c:v>0.43799530516431873</c:v>
                </c:pt>
                <c:pt idx="158">
                  <c:v>0.43854252199413502</c:v>
                </c:pt>
                <c:pt idx="159">
                  <c:v>0.44121303656597777</c:v>
                </c:pt>
                <c:pt idx="160">
                  <c:v>0.43215592334494829</c:v>
                </c:pt>
                <c:pt idx="161">
                  <c:v>0.43716442953020179</c:v>
                </c:pt>
                <c:pt idx="162">
                  <c:v>0.44058776896942214</c:v>
                </c:pt>
                <c:pt idx="163">
                  <c:v>0.43638884812912665</c:v>
                </c:pt>
                <c:pt idx="164">
                  <c:v>0.43452936630602851</c:v>
                </c:pt>
                <c:pt idx="165">
                  <c:v>0.43699067005937214</c:v>
                </c:pt>
                <c:pt idx="166">
                  <c:v>0.4361771956856707</c:v>
                </c:pt>
                <c:pt idx="167">
                  <c:v>0.43458235294117731</c:v>
                </c:pt>
                <c:pt idx="168">
                  <c:v>0.44292764578833638</c:v>
                </c:pt>
                <c:pt idx="169">
                  <c:v>0.44993365500603116</c:v>
                </c:pt>
                <c:pt idx="170">
                  <c:v>0.43696791862284806</c:v>
                </c:pt>
                <c:pt idx="171">
                  <c:v>0.4383728613569326</c:v>
                </c:pt>
                <c:pt idx="172">
                  <c:v>0.44137652947719647</c:v>
                </c:pt>
                <c:pt idx="173">
                  <c:v>0.43053704962610612</c:v>
                </c:pt>
                <c:pt idx="174">
                  <c:v>0.43410793871866377</c:v>
                </c:pt>
                <c:pt idx="175">
                  <c:v>0.4394052287581704</c:v>
                </c:pt>
                <c:pt idx="176">
                  <c:v>0.43450872093023224</c:v>
                </c:pt>
                <c:pt idx="177">
                  <c:v>0.43461434659090975</c:v>
                </c:pt>
                <c:pt idx="178">
                  <c:v>0.43994990240728671</c:v>
                </c:pt>
                <c:pt idx="179">
                  <c:v>0.43813172413793083</c:v>
                </c:pt>
                <c:pt idx="180">
                  <c:v>0.43478985507246393</c:v>
                </c:pt>
                <c:pt idx="181">
                  <c:v>0.43211127819548878</c:v>
                </c:pt>
                <c:pt idx="182">
                  <c:v>0.43793725099601594</c:v>
                </c:pt>
                <c:pt idx="183">
                  <c:v>0.44306947890818876</c:v>
                </c:pt>
                <c:pt idx="184">
                  <c:v>0.44954455445544544</c:v>
                </c:pt>
                <c:pt idx="185">
                  <c:v>0.43168919911829545</c:v>
                </c:pt>
                <c:pt idx="186">
                  <c:v>0.43610279001468411</c:v>
                </c:pt>
                <c:pt idx="187">
                  <c:v>0.4401988590057046</c:v>
                </c:pt>
                <c:pt idx="188">
                  <c:v>0.43315775401069551</c:v>
                </c:pt>
                <c:pt idx="189">
                  <c:v>0.44360583153347727</c:v>
                </c:pt>
                <c:pt idx="190">
                  <c:v>0.4364662650602405</c:v>
                </c:pt>
                <c:pt idx="191">
                  <c:v>0.43830324276950083</c:v>
                </c:pt>
                <c:pt idx="192">
                  <c:v>0.43203330161750675</c:v>
                </c:pt>
                <c:pt idx="193">
                  <c:v>0.43154387656702065</c:v>
                </c:pt>
                <c:pt idx="194">
                  <c:v>0.43851701244813307</c:v>
                </c:pt>
                <c:pt idx="195">
                  <c:v>0.43588485385296688</c:v>
                </c:pt>
                <c:pt idx="196">
                  <c:v>0.44292635658914736</c:v>
                </c:pt>
                <c:pt idx="197">
                  <c:v>0.43922657342657367</c:v>
                </c:pt>
                <c:pt idx="198">
                  <c:v>0.43463404605263128</c:v>
                </c:pt>
                <c:pt idx="199">
                  <c:v>0.43676836158192189</c:v>
                </c:pt>
                <c:pt idx="200">
                  <c:v>0.43517681401167646</c:v>
                </c:pt>
                <c:pt idx="201">
                  <c:v>0.43133769419460416</c:v>
                </c:pt>
                <c:pt idx="202">
                  <c:v>0.4296887755102034</c:v>
                </c:pt>
                <c:pt idx="203">
                  <c:v>0.44465364583333317</c:v>
                </c:pt>
                <c:pt idx="204">
                  <c:v>0.4490257452574527</c:v>
                </c:pt>
                <c:pt idx="205">
                  <c:v>0.42923443579766513</c:v>
                </c:pt>
                <c:pt idx="206">
                  <c:v>0.43320686274509818</c:v>
                </c:pt>
                <c:pt idx="207">
                  <c:v>0.4290712962962967</c:v>
                </c:pt>
                <c:pt idx="208">
                  <c:v>0.44551209341117598</c:v>
                </c:pt>
                <c:pt idx="209">
                  <c:v>0.44381100917431188</c:v>
                </c:pt>
                <c:pt idx="210">
                  <c:v>0.44400272108843497</c:v>
                </c:pt>
                <c:pt idx="211">
                  <c:v>0.44974587458745902</c:v>
                </c:pt>
                <c:pt idx="212">
                  <c:v>0.44281614708233463</c:v>
                </c:pt>
                <c:pt idx="213">
                  <c:v>0.43954872881355883</c:v>
                </c:pt>
                <c:pt idx="214">
                  <c:v>0.43874865350089803</c:v>
                </c:pt>
                <c:pt idx="215">
                  <c:v>0.42942857142857144</c:v>
                </c:pt>
                <c:pt idx="216">
                  <c:v>0.43486175942549377</c:v>
                </c:pt>
                <c:pt idx="217">
                  <c:v>0.44223735955056204</c:v>
                </c:pt>
                <c:pt idx="218">
                  <c:v>0.43900293685756203</c:v>
                </c:pt>
                <c:pt idx="219">
                  <c:v>0.43925034387895495</c:v>
                </c:pt>
                <c:pt idx="220">
                  <c:v>0.44010529938059101</c:v>
                </c:pt>
                <c:pt idx="221">
                  <c:v>0.43691035856573823</c:v>
                </c:pt>
                <c:pt idx="222">
                  <c:v>0.43942210020590267</c:v>
                </c:pt>
                <c:pt idx="223">
                  <c:v>0.43733762057877834</c:v>
                </c:pt>
                <c:pt idx="224">
                  <c:v>0.44226998841251486</c:v>
                </c:pt>
                <c:pt idx="225">
                  <c:v>0.44526588845654952</c:v>
                </c:pt>
                <c:pt idx="226">
                  <c:v>0.43630312261995458</c:v>
                </c:pt>
                <c:pt idx="227">
                  <c:v>0.44105218068535817</c:v>
                </c:pt>
                <c:pt idx="228">
                  <c:v>0.44101559020044545</c:v>
                </c:pt>
                <c:pt idx="229">
                  <c:v>0.43597865612648212</c:v>
                </c:pt>
                <c:pt idx="230">
                  <c:v>0.43717264081931212</c:v>
                </c:pt>
                <c:pt idx="231">
                  <c:v>0.43945645645645676</c:v>
                </c:pt>
                <c:pt idx="232">
                  <c:v>0.44224551724137967</c:v>
                </c:pt>
                <c:pt idx="233">
                  <c:v>0.42694024604569425</c:v>
                </c:pt>
                <c:pt idx="234">
                  <c:v>0.43221687763713063</c:v>
                </c:pt>
                <c:pt idx="235">
                  <c:v>0.43857898448519045</c:v>
                </c:pt>
                <c:pt idx="236">
                  <c:v>0.43978626543209881</c:v>
                </c:pt>
                <c:pt idx="237">
                  <c:v>0.4345402558314535</c:v>
                </c:pt>
                <c:pt idx="238">
                  <c:v>0.44215517241379254</c:v>
                </c:pt>
                <c:pt idx="239">
                  <c:v>0.43786156111929242</c:v>
                </c:pt>
                <c:pt idx="240">
                  <c:v>0.43056607310215544</c:v>
                </c:pt>
                <c:pt idx="241">
                  <c:v>0.43758146718146762</c:v>
                </c:pt>
                <c:pt idx="242">
                  <c:v>0.43356473829201125</c:v>
                </c:pt>
                <c:pt idx="243">
                  <c:v>0.43360723514211902</c:v>
                </c:pt>
                <c:pt idx="244">
                  <c:v>0.44527454718779758</c:v>
                </c:pt>
                <c:pt idx="245">
                  <c:v>0.44309010773751228</c:v>
                </c:pt>
                <c:pt idx="246">
                  <c:v>0.44878771454381267</c:v>
                </c:pt>
                <c:pt idx="247">
                  <c:v>0.44200552791597586</c:v>
                </c:pt>
                <c:pt idx="248">
                  <c:v>0.43860294865277127</c:v>
                </c:pt>
                <c:pt idx="249">
                  <c:v>0.44073998594518632</c:v>
                </c:pt>
                <c:pt idx="250">
                  <c:v>0.42982092426187479</c:v>
                </c:pt>
                <c:pt idx="251">
                  <c:v>0.43324937500000082</c:v>
                </c:pt>
                <c:pt idx="252">
                  <c:v>0.43849393090569533</c:v>
                </c:pt>
                <c:pt idx="253">
                  <c:v>0.43755140186915792</c:v>
                </c:pt>
                <c:pt idx="254">
                  <c:v>0.4386785714285717</c:v>
                </c:pt>
                <c:pt idx="255">
                  <c:v>0.4365598731165739</c:v>
                </c:pt>
                <c:pt idx="256">
                  <c:v>0.4356957903097689</c:v>
                </c:pt>
                <c:pt idx="257">
                  <c:v>0.43074698795180633</c:v>
                </c:pt>
                <c:pt idx="258">
                  <c:v>0.42494864864864812</c:v>
                </c:pt>
                <c:pt idx="259">
                  <c:v>0.43785662211421622</c:v>
                </c:pt>
                <c:pt idx="260">
                  <c:v>0.44151010101010019</c:v>
                </c:pt>
                <c:pt idx="261">
                  <c:v>0.43034651600753343</c:v>
                </c:pt>
                <c:pt idx="262">
                  <c:v>0.43006809184481382</c:v>
                </c:pt>
                <c:pt idx="263">
                  <c:v>0.43974497574497567</c:v>
                </c:pt>
                <c:pt idx="264">
                  <c:v>0.43237742718446642</c:v>
                </c:pt>
                <c:pt idx="265">
                  <c:v>0.44029343629343581</c:v>
                </c:pt>
                <c:pt idx="266">
                  <c:v>0.44543580131208971</c:v>
                </c:pt>
                <c:pt idx="267">
                  <c:v>0.44550993377483433</c:v>
                </c:pt>
                <c:pt idx="268">
                  <c:v>0.43690410052910039</c:v>
                </c:pt>
                <c:pt idx="269">
                  <c:v>0.439906647807638</c:v>
                </c:pt>
                <c:pt idx="270">
                  <c:v>0.43968881987577607</c:v>
                </c:pt>
                <c:pt idx="271">
                  <c:v>0.43592792792792839</c:v>
                </c:pt>
                <c:pt idx="272">
                  <c:v>0.43784245660881177</c:v>
                </c:pt>
                <c:pt idx="273">
                  <c:v>0.44213525835866196</c:v>
                </c:pt>
                <c:pt idx="274">
                  <c:v>0.43881846799580276</c:v>
                </c:pt>
                <c:pt idx="275">
                  <c:v>0.43977039007092211</c:v>
                </c:pt>
                <c:pt idx="276">
                  <c:v>0.44067267080745309</c:v>
                </c:pt>
                <c:pt idx="277">
                  <c:v>0.4400430463576156</c:v>
                </c:pt>
                <c:pt idx="278">
                  <c:v>0.43712068965517231</c:v>
                </c:pt>
                <c:pt idx="279">
                  <c:v>0.45087266112266144</c:v>
                </c:pt>
                <c:pt idx="280">
                  <c:v>0.44856495263870061</c:v>
                </c:pt>
                <c:pt idx="281">
                  <c:v>0.44236385542168649</c:v>
                </c:pt>
                <c:pt idx="282">
                  <c:v>0.42767104440275244</c:v>
                </c:pt>
                <c:pt idx="283">
                  <c:v>0.44029147286821785</c:v>
                </c:pt>
                <c:pt idx="284">
                  <c:v>0.44465793103448331</c:v>
                </c:pt>
                <c:pt idx="285">
                  <c:v>0.43990107326178263</c:v>
                </c:pt>
                <c:pt idx="286">
                  <c:v>0.44214654854189794</c:v>
                </c:pt>
                <c:pt idx="287">
                  <c:v>0.4470330672747993</c:v>
                </c:pt>
                <c:pt idx="288">
                  <c:v>0.44683774038461599</c:v>
                </c:pt>
                <c:pt idx="289">
                  <c:v>0.43900651302605109</c:v>
                </c:pt>
                <c:pt idx="290">
                  <c:v>0.44622889733840293</c:v>
                </c:pt>
                <c:pt idx="291">
                  <c:v>0.43779842080817488</c:v>
                </c:pt>
                <c:pt idx="292">
                  <c:v>0.4402416542102644</c:v>
                </c:pt>
                <c:pt idx="293">
                  <c:v>0.44235142231947533</c:v>
                </c:pt>
                <c:pt idx="294">
                  <c:v>0.45053199268738575</c:v>
                </c:pt>
                <c:pt idx="295">
                  <c:v>0.45344300278035171</c:v>
                </c:pt>
                <c:pt idx="296">
                  <c:v>0.44633582851310022</c:v>
                </c:pt>
                <c:pt idx="297">
                  <c:v>0.44001582069874762</c:v>
                </c:pt>
                <c:pt idx="298">
                  <c:v>0.44749906641770959</c:v>
                </c:pt>
                <c:pt idx="299">
                  <c:v>0.45132513477088809</c:v>
                </c:pt>
                <c:pt idx="300">
                  <c:v>0.43668744434550311</c:v>
                </c:pt>
                <c:pt idx="301">
                  <c:v>0.44687926367081698</c:v>
                </c:pt>
                <c:pt idx="302">
                  <c:v>0.44748279751833114</c:v>
                </c:pt>
                <c:pt idx="303">
                  <c:v>0.44277513227513288</c:v>
                </c:pt>
                <c:pt idx="304">
                  <c:v>0.43749731314118168</c:v>
                </c:pt>
                <c:pt idx="305">
                  <c:v>0.43793364485981318</c:v>
                </c:pt>
                <c:pt idx="306">
                  <c:v>0.43971283509341902</c:v>
                </c:pt>
                <c:pt idx="307">
                  <c:v>0.4404438797119864</c:v>
                </c:pt>
                <c:pt idx="308">
                  <c:v>0.44650204290091922</c:v>
                </c:pt>
                <c:pt idx="309">
                  <c:v>0.44308207217695067</c:v>
                </c:pt>
                <c:pt idx="310">
                  <c:v>0.43581081081081074</c:v>
                </c:pt>
                <c:pt idx="311">
                  <c:v>0.43924646098003772</c:v>
                </c:pt>
                <c:pt idx="312">
                  <c:v>0.43668996763753998</c:v>
                </c:pt>
                <c:pt idx="313">
                  <c:v>0.43087698222008691</c:v>
                </c:pt>
                <c:pt idx="314">
                  <c:v>0.43000305498981617</c:v>
                </c:pt>
                <c:pt idx="315">
                  <c:v>0.43482366197183125</c:v>
                </c:pt>
                <c:pt idx="316">
                  <c:v>0.44141565452091691</c:v>
                </c:pt>
                <c:pt idx="317">
                  <c:v>0.42759300557526653</c:v>
                </c:pt>
                <c:pt idx="318">
                  <c:v>0.42387486457204709</c:v>
                </c:pt>
                <c:pt idx="319">
                  <c:v>0.42104611650485368</c:v>
                </c:pt>
                <c:pt idx="320">
                  <c:v>0.43333296398892057</c:v>
                </c:pt>
                <c:pt idx="321">
                  <c:v>0.43543556975505782</c:v>
                </c:pt>
                <c:pt idx="322">
                  <c:v>0.44500422195416117</c:v>
                </c:pt>
                <c:pt idx="323">
                  <c:v>0.44427344309234024</c:v>
                </c:pt>
                <c:pt idx="324">
                  <c:v>0.44298768886401774</c:v>
                </c:pt>
                <c:pt idx="325">
                  <c:v>0.43128406169665806</c:v>
                </c:pt>
                <c:pt idx="326">
                  <c:v>0.42324161533196419</c:v>
                </c:pt>
                <c:pt idx="327">
                  <c:v>0.42579236912156199</c:v>
                </c:pt>
                <c:pt idx="328">
                  <c:v>0.41686882716049389</c:v>
                </c:pt>
                <c:pt idx="329">
                  <c:v>0.43838144329896844</c:v>
                </c:pt>
                <c:pt idx="330">
                  <c:v>0.44021022179363511</c:v>
                </c:pt>
                <c:pt idx="331">
                  <c:v>0.43499162479061948</c:v>
                </c:pt>
                <c:pt idx="332">
                  <c:v>0.4387510067114091</c:v>
                </c:pt>
                <c:pt idx="333">
                  <c:v>0.44242570532915293</c:v>
                </c:pt>
                <c:pt idx="334">
                  <c:v>0.4315946601941747</c:v>
                </c:pt>
                <c:pt idx="335">
                  <c:v>0.4428610511159104</c:v>
                </c:pt>
                <c:pt idx="336">
                  <c:v>0.44975348837209245</c:v>
                </c:pt>
                <c:pt idx="337">
                  <c:v>0.45309456740442655</c:v>
                </c:pt>
                <c:pt idx="338">
                  <c:v>0.44961729857819877</c:v>
                </c:pt>
                <c:pt idx="339">
                  <c:v>0.44015842055185517</c:v>
                </c:pt>
                <c:pt idx="340">
                  <c:v>0.44369656019656062</c:v>
                </c:pt>
                <c:pt idx="341">
                  <c:v>0.44206928264868184</c:v>
                </c:pt>
                <c:pt idx="342">
                  <c:v>0.44016361416361427</c:v>
                </c:pt>
                <c:pt idx="343">
                  <c:v>0.43993403693931404</c:v>
                </c:pt>
                <c:pt idx="344">
                  <c:v>0.4418305400372437</c:v>
                </c:pt>
                <c:pt idx="345">
                  <c:v>0.43400807635829675</c:v>
                </c:pt>
                <c:pt idx="346">
                  <c:v>0.43273942366646179</c:v>
                </c:pt>
                <c:pt idx="347">
                  <c:v>0.43960794362588074</c:v>
                </c:pt>
                <c:pt idx="348">
                  <c:v>0.43039174454828577</c:v>
                </c:pt>
                <c:pt idx="349">
                  <c:v>0.43296046228710411</c:v>
                </c:pt>
                <c:pt idx="350">
                  <c:v>0.43836995305164367</c:v>
                </c:pt>
                <c:pt idx="351">
                  <c:v>0.43940828402366877</c:v>
                </c:pt>
                <c:pt idx="352">
                  <c:v>0.42452099236641216</c:v>
                </c:pt>
                <c:pt idx="353">
                  <c:v>0.42314891774891839</c:v>
                </c:pt>
                <c:pt idx="354">
                  <c:v>0.42607626310772218</c:v>
                </c:pt>
                <c:pt idx="355">
                  <c:v>0.43150367647058846</c:v>
                </c:pt>
                <c:pt idx="356">
                  <c:v>0.43057469244288182</c:v>
                </c:pt>
                <c:pt idx="357">
                  <c:v>0.44113507625272341</c:v>
                </c:pt>
                <c:pt idx="358">
                  <c:v>0.43830192719486116</c:v>
                </c:pt>
                <c:pt idx="359">
                  <c:v>0.43069964664310822</c:v>
                </c:pt>
                <c:pt idx="360">
                  <c:v>0.4294961742201297</c:v>
                </c:pt>
                <c:pt idx="361">
                  <c:v>0.43527514367816128</c:v>
                </c:pt>
                <c:pt idx="362">
                  <c:v>0.42833832976445413</c:v>
                </c:pt>
                <c:pt idx="363">
                  <c:v>0.44325711218464847</c:v>
                </c:pt>
                <c:pt idx="364">
                  <c:v>0.44580073529411757</c:v>
                </c:pt>
                <c:pt idx="365">
                  <c:v>0.44531854480922783</c:v>
                </c:pt>
                <c:pt idx="366">
                  <c:v>0.43498044895003551</c:v>
                </c:pt>
                <c:pt idx="367">
                  <c:v>0.43484240282685543</c:v>
                </c:pt>
                <c:pt idx="368">
                  <c:v>0.43796480331262883</c:v>
                </c:pt>
                <c:pt idx="369">
                  <c:v>0.43745208655332363</c:v>
                </c:pt>
                <c:pt idx="370">
                  <c:v>0.43634349919743232</c:v>
                </c:pt>
                <c:pt idx="371">
                  <c:v>0.44032835820895488</c:v>
                </c:pt>
                <c:pt idx="372">
                  <c:v>0.43830417495029811</c:v>
                </c:pt>
                <c:pt idx="373">
                  <c:v>0.42712049180327905</c:v>
                </c:pt>
                <c:pt idx="374">
                  <c:v>0.4300832696715049</c:v>
                </c:pt>
                <c:pt idx="375">
                  <c:v>0.42954356846473035</c:v>
                </c:pt>
                <c:pt idx="376">
                  <c:v>0.43457198952879605</c:v>
                </c:pt>
                <c:pt idx="377">
                  <c:v>0.42994506437768221</c:v>
                </c:pt>
                <c:pt idx="378">
                  <c:v>0.43373712446351914</c:v>
                </c:pt>
                <c:pt idx="379">
                  <c:v>0.43711887254901938</c:v>
                </c:pt>
                <c:pt idx="380">
                  <c:v>0.4289634551495019</c:v>
                </c:pt>
                <c:pt idx="381">
                  <c:v>0.43374393305439329</c:v>
                </c:pt>
                <c:pt idx="382">
                  <c:v>0.42698353909465026</c:v>
                </c:pt>
                <c:pt idx="383">
                  <c:v>0.43417736486486497</c:v>
                </c:pt>
                <c:pt idx="384">
                  <c:v>0.42198042553191434</c:v>
                </c:pt>
                <c:pt idx="385">
                  <c:v>0.43275849514563108</c:v>
                </c:pt>
                <c:pt idx="386">
                  <c:v>0.44712684031710048</c:v>
                </c:pt>
                <c:pt idx="387">
                  <c:v>0.43396757322175783</c:v>
                </c:pt>
                <c:pt idx="388">
                  <c:v>0.43292243767313049</c:v>
                </c:pt>
                <c:pt idx="389">
                  <c:v>0.42998771121351786</c:v>
                </c:pt>
                <c:pt idx="390">
                  <c:v>0.42901589958159014</c:v>
                </c:pt>
                <c:pt idx="391">
                  <c:v>0.42548851590105952</c:v>
                </c:pt>
                <c:pt idx="392">
                  <c:v>0.43771584038694022</c:v>
                </c:pt>
                <c:pt idx="393">
                  <c:v>0.44406393244873371</c:v>
                </c:pt>
                <c:pt idx="394">
                  <c:v>0.4310313765182186</c:v>
                </c:pt>
                <c:pt idx="395">
                  <c:v>0.426240909090909</c:v>
                </c:pt>
                <c:pt idx="396">
                  <c:v>0.42411358024691304</c:v>
                </c:pt>
                <c:pt idx="397">
                  <c:v>0.42987161084529574</c:v>
                </c:pt>
                <c:pt idx="398">
                  <c:v>0.41803971962616876</c:v>
                </c:pt>
                <c:pt idx="399">
                  <c:v>0.42279878048780445</c:v>
                </c:pt>
                <c:pt idx="400">
                  <c:v>0.43157276368491321</c:v>
                </c:pt>
                <c:pt idx="401">
                  <c:v>0.41765578947368431</c:v>
                </c:pt>
                <c:pt idx="402">
                  <c:v>0.41942654028436016</c:v>
                </c:pt>
                <c:pt idx="403">
                  <c:v>0.41849955791335053</c:v>
                </c:pt>
                <c:pt idx="404">
                  <c:v>0.41723853923853932</c:v>
                </c:pt>
                <c:pt idx="405">
                  <c:v>0.42097402597402606</c:v>
                </c:pt>
                <c:pt idx="406">
                  <c:v>0.4268969359331477</c:v>
                </c:pt>
                <c:pt idx="407">
                  <c:v>0.42631417112299458</c:v>
                </c:pt>
                <c:pt idx="408">
                  <c:v>0.4160447343895623</c:v>
                </c:pt>
                <c:pt idx="409">
                  <c:v>0.41521259842519737</c:v>
                </c:pt>
                <c:pt idx="410">
                  <c:v>0.42286943620178036</c:v>
                </c:pt>
                <c:pt idx="411">
                  <c:v>0.42364432989690742</c:v>
                </c:pt>
                <c:pt idx="412">
                  <c:v>0.43114160156250053</c:v>
                </c:pt>
                <c:pt idx="413">
                  <c:v>0.44296697038724314</c:v>
                </c:pt>
                <c:pt idx="414">
                  <c:v>0.44871062271062312</c:v>
                </c:pt>
                <c:pt idx="415">
                  <c:v>0.44334277620396689</c:v>
                </c:pt>
                <c:pt idx="416">
                  <c:v>0.45214802631578938</c:v>
                </c:pt>
                <c:pt idx="417">
                  <c:v>0.43967504187604745</c:v>
                </c:pt>
                <c:pt idx="418">
                  <c:v>0.4478370497427106</c:v>
                </c:pt>
                <c:pt idx="419">
                  <c:v>0.44368455134135121</c:v>
                </c:pt>
                <c:pt idx="420">
                  <c:v>0.45076854219948848</c:v>
                </c:pt>
                <c:pt idx="421">
                  <c:v>0.45334010152284276</c:v>
                </c:pt>
                <c:pt idx="422">
                  <c:v>0.44901133391455922</c:v>
                </c:pt>
                <c:pt idx="423">
                  <c:v>0.4515279552715647</c:v>
                </c:pt>
                <c:pt idx="424">
                  <c:v>0.44562542087542129</c:v>
                </c:pt>
                <c:pt idx="425">
                  <c:v>0.45723066392881567</c:v>
                </c:pt>
                <c:pt idx="426">
                  <c:v>0.46411868910540294</c:v>
                </c:pt>
                <c:pt idx="427">
                  <c:v>0.46016851063829795</c:v>
                </c:pt>
                <c:pt idx="428">
                  <c:v>0.46809290030211542</c:v>
                </c:pt>
                <c:pt idx="429">
                  <c:v>0.46337574950033367</c:v>
                </c:pt>
                <c:pt idx="430">
                  <c:v>0.45394279546681066</c:v>
                </c:pt>
                <c:pt idx="431">
                  <c:v>0.46776149776149811</c:v>
                </c:pt>
                <c:pt idx="432">
                  <c:v>0.46410637254901999</c:v>
                </c:pt>
                <c:pt idx="433">
                  <c:v>0.45694812499999943</c:v>
                </c:pt>
                <c:pt idx="434">
                  <c:v>0.46209910529938042</c:v>
                </c:pt>
                <c:pt idx="435">
                  <c:v>0.46510113107119028</c:v>
                </c:pt>
                <c:pt idx="436">
                  <c:v>0.45997764114030215</c:v>
                </c:pt>
                <c:pt idx="437">
                  <c:v>0.45675896624472678</c:v>
                </c:pt>
                <c:pt idx="438">
                  <c:v>0.4545417835109366</c:v>
                </c:pt>
                <c:pt idx="439">
                  <c:v>0.45437206502107075</c:v>
                </c:pt>
                <c:pt idx="440">
                  <c:v>0.45533212560386516</c:v>
                </c:pt>
                <c:pt idx="441">
                  <c:v>0.47036163265306186</c:v>
                </c:pt>
                <c:pt idx="442">
                  <c:v>0.46139351446099874</c:v>
                </c:pt>
                <c:pt idx="443">
                  <c:v>0.44894135071090135</c:v>
                </c:pt>
                <c:pt idx="444">
                  <c:v>0.45402211874272341</c:v>
                </c:pt>
                <c:pt idx="445">
                  <c:v>0.46104556354916115</c:v>
                </c:pt>
                <c:pt idx="446">
                  <c:v>0.45609282488710595</c:v>
                </c:pt>
                <c:pt idx="447">
                  <c:v>0.45195179432244231</c:v>
                </c:pt>
                <c:pt idx="448">
                  <c:v>0.46143905723905715</c:v>
                </c:pt>
                <c:pt idx="449">
                  <c:v>0.4660320656226703</c:v>
                </c:pt>
                <c:pt idx="450">
                  <c:v>0.45970265870862631</c:v>
                </c:pt>
                <c:pt idx="451">
                  <c:v>0.46413657527159835</c:v>
                </c:pt>
                <c:pt idx="452">
                  <c:v>0.45954370894391078</c:v>
                </c:pt>
                <c:pt idx="453">
                  <c:v>0.45361955366631285</c:v>
                </c:pt>
                <c:pt idx="454">
                  <c:v>0.46615052732502305</c:v>
                </c:pt>
                <c:pt idx="455">
                  <c:v>0.47402867602196336</c:v>
                </c:pt>
                <c:pt idx="456">
                  <c:v>0.48938621000450627</c:v>
                </c:pt>
                <c:pt idx="457">
                  <c:v>0.47456450956450896</c:v>
                </c:pt>
                <c:pt idx="458">
                  <c:v>0.46367698706099852</c:v>
                </c:pt>
                <c:pt idx="459">
                  <c:v>0.45679746835442953</c:v>
                </c:pt>
                <c:pt idx="460">
                  <c:v>0.45694957135653119</c:v>
                </c:pt>
                <c:pt idx="461">
                  <c:v>0.45809813664596238</c:v>
                </c:pt>
                <c:pt idx="462">
                  <c:v>0.46238985507246405</c:v>
                </c:pt>
                <c:pt idx="463">
                  <c:v>0.46969726858877175</c:v>
                </c:pt>
                <c:pt idx="464">
                  <c:v>0.45646581469648556</c:v>
                </c:pt>
                <c:pt idx="465">
                  <c:v>0.45775782227784728</c:v>
                </c:pt>
                <c:pt idx="466">
                  <c:v>0.45304651162790643</c:v>
                </c:pt>
                <c:pt idx="467">
                  <c:v>0.45927770177838595</c:v>
                </c:pt>
                <c:pt idx="468">
                  <c:v>0.45514383043149148</c:v>
                </c:pt>
                <c:pt idx="469">
                  <c:v>0.44858437500000031</c:v>
                </c:pt>
                <c:pt idx="470">
                  <c:v>0.45275056689342369</c:v>
                </c:pt>
                <c:pt idx="471">
                  <c:v>0.44805777054515822</c:v>
                </c:pt>
                <c:pt idx="472">
                  <c:v>0.45082829670329766</c:v>
                </c:pt>
                <c:pt idx="473">
                  <c:v>0.45293850454227802</c:v>
                </c:pt>
                <c:pt idx="474">
                  <c:v>0.44699347471451839</c:v>
                </c:pt>
                <c:pt idx="475">
                  <c:v>0.44990443686006826</c:v>
                </c:pt>
                <c:pt idx="476">
                  <c:v>0.44575033557046972</c:v>
                </c:pt>
                <c:pt idx="477">
                  <c:v>0.451081196581197</c:v>
                </c:pt>
                <c:pt idx="478">
                  <c:v>0.46317820658342818</c:v>
                </c:pt>
                <c:pt idx="479">
                  <c:v>0.45407779886147981</c:v>
                </c:pt>
                <c:pt idx="480">
                  <c:v>0.45293951347797473</c:v>
                </c:pt>
                <c:pt idx="481">
                  <c:v>0.4517085967130216</c:v>
                </c:pt>
                <c:pt idx="482">
                  <c:v>0.45063636363636334</c:v>
                </c:pt>
                <c:pt idx="483">
                  <c:v>0.45678525226390709</c:v>
                </c:pt>
                <c:pt idx="484">
                  <c:v>0.45561144578313273</c:v>
                </c:pt>
                <c:pt idx="485">
                  <c:v>0.44570807453416156</c:v>
                </c:pt>
                <c:pt idx="486">
                  <c:v>0.42939263803680972</c:v>
                </c:pt>
                <c:pt idx="487">
                  <c:v>0.44260657596371938</c:v>
                </c:pt>
                <c:pt idx="488">
                  <c:v>0.44716558741905621</c:v>
                </c:pt>
                <c:pt idx="489">
                  <c:v>0.44395896834701093</c:v>
                </c:pt>
                <c:pt idx="490">
                  <c:v>0.44897435897435872</c:v>
                </c:pt>
                <c:pt idx="491">
                  <c:v>0.44877959927140293</c:v>
                </c:pt>
                <c:pt idx="492">
                  <c:v>0.44260594795539004</c:v>
                </c:pt>
                <c:pt idx="493">
                  <c:v>0.4460283018867926</c:v>
                </c:pt>
                <c:pt idx="494">
                  <c:v>0.44292572062084218</c:v>
                </c:pt>
                <c:pt idx="495">
                  <c:v>0.43302673796791463</c:v>
                </c:pt>
                <c:pt idx="496">
                  <c:v>0.43936930693069298</c:v>
                </c:pt>
                <c:pt idx="497">
                  <c:v>0.44317378048780492</c:v>
                </c:pt>
                <c:pt idx="498">
                  <c:v>0.44681795511221906</c:v>
                </c:pt>
                <c:pt idx="499">
                  <c:v>0.43510901467505192</c:v>
                </c:pt>
                <c:pt idx="500">
                  <c:v>0.44464649375600424</c:v>
                </c:pt>
                <c:pt idx="501">
                  <c:v>0.44390871369294643</c:v>
                </c:pt>
                <c:pt idx="502">
                  <c:v>0.43989456521739106</c:v>
                </c:pt>
                <c:pt idx="503">
                  <c:v>0.43044680851063799</c:v>
                </c:pt>
                <c:pt idx="504">
                  <c:v>0.45190394088669888</c:v>
                </c:pt>
                <c:pt idx="505">
                  <c:v>0.45621524663677127</c:v>
                </c:pt>
                <c:pt idx="506">
                  <c:v>0.44977247502774681</c:v>
                </c:pt>
                <c:pt idx="507">
                  <c:v>0.44329605963791247</c:v>
                </c:pt>
                <c:pt idx="508">
                  <c:v>0.45110365135453417</c:v>
                </c:pt>
                <c:pt idx="509">
                  <c:v>0.44744273907910254</c:v>
                </c:pt>
                <c:pt idx="510">
                  <c:v>0.44854166666666639</c:v>
                </c:pt>
                <c:pt idx="511">
                  <c:v>0.46126821192052969</c:v>
                </c:pt>
                <c:pt idx="512">
                  <c:v>0.45871677559912866</c:v>
                </c:pt>
                <c:pt idx="513">
                  <c:v>0.45231776913099797</c:v>
                </c:pt>
                <c:pt idx="514">
                  <c:v>0.45056105610561026</c:v>
                </c:pt>
                <c:pt idx="515">
                  <c:v>0.44219740634005728</c:v>
                </c:pt>
                <c:pt idx="516">
                  <c:v>0.45936940298507462</c:v>
                </c:pt>
                <c:pt idx="517">
                  <c:v>0.45176329331046283</c:v>
                </c:pt>
                <c:pt idx="518">
                  <c:v>0.46170331950207488</c:v>
                </c:pt>
                <c:pt idx="519">
                  <c:v>0.47014558472553653</c:v>
                </c:pt>
                <c:pt idx="520">
                  <c:v>0.45070765027322379</c:v>
                </c:pt>
                <c:pt idx="521">
                  <c:v>0.45157405140758894</c:v>
                </c:pt>
                <c:pt idx="522">
                  <c:v>0.45695243757431597</c:v>
                </c:pt>
                <c:pt idx="523">
                  <c:v>0.44953924050632943</c:v>
                </c:pt>
                <c:pt idx="524">
                  <c:v>0.44993888888888889</c:v>
                </c:pt>
                <c:pt idx="525">
                  <c:v>0.46719073083778967</c:v>
                </c:pt>
                <c:pt idx="526">
                  <c:v>0.46857358490566015</c:v>
                </c:pt>
                <c:pt idx="527">
                  <c:v>0.46563233376792756</c:v>
                </c:pt>
                <c:pt idx="528">
                  <c:v>0.4566549773755661</c:v>
                </c:pt>
                <c:pt idx="529">
                  <c:v>0.45312021136063391</c:v>
                </c:pt>
                <c:pt idx="530">
                  <c:v>0.45181232091690482</c:v>
                </c:pt>
                <c:pt idx="531">
                  <c:v>0.46001775956284113</c:v>
                </c:pt>
                <c:pt idx="532">
                  <c:v>0.47718068535825542</c:v>
                </c:pt>
                <c:pt idx="533">
                  <c:v>0.46419601328903703</c:v>
                </c:pt>
                <c:pt idx="534">
                  <c:v>0.46142790697674441</c:v>
                </c:pt>
                <c:pt idx="535">
                  <c:v>0.45934513274336247</c:v>
                </c:pt>
                <c:pt idx="536">
                  <c:v>0.4584070021881837</c:v>
                </c:pt>
                <c:pt idx="537">
                  <c:v>0.46461139896373083</c:v>
                </c:pt>
                <c:pt idx="538">
                  <c:v>0.46309299363057321</c:v>
                </c:pt>
                <c:pt idx="539">
                  <c:v>0.47464558823529429</c:v>
                </c:pt>
                <c:pt idx="540">
                  <c:v>0.47578680203045692</c:v>
                </c:pt>
                <c:pt idx="541">
                  <c:v>0.45904936854190537</c:v>
                </c:pt>
                <c:pt idx="542">
                  <c:v>0.46266472868216979</c:v>
                </c:pt>
                <c:pt idx="543">
                  <c:v>0.47340845886442595</c:v>
                </c:pt>
                <c:pt idx="544">
                  <c:v>0.49965987983978655</c:v>
                </c:pt>
                <c:pt idx="545">
                  <c:v>0.48961524978089399</c:v>
                </c:pt>
                <c:pt idx="546">
                  <c:v>0.49035779220779252</c:v>
                </c:pt>
                <c:pt idx="547">
                  <c:v>0.49149323715058574</c:v>
                </c:pt>
                <c:pt idx="548">
                  <c:v>0.48872079536039775</c:v>
                </c:pt>
                <c:pt idx="549">
                  <c:v>0.47713101604278074</c:v>
                </c:pt>
                <c:pt idx="550">
                  <c:v>0.4836158873805933</c:v>
                </c:pt>
                <c:pt idx="551">
                  <c:v>0.4787162482235906</c:v>
                </c:pt>
                <c:pt idx="552">
                  <c:v>0.47675878787878834</c:v>
                </c:pt>
                <c:pt idx="553">
                  <c:v>0.48692030201342251</c:v>
                </c:pt>
                <c:pt idx="554">
                  <c:v>0.48684278606965203</c:v>
                </c:pt>
                <c:pt idx="555">
                  <c:v>0.47174964639321171</c:v>
                </c:pt>
                <c:pt idx="556">
                  <c:v>0.47389435069699209</c:v>
                </c:pt>
                <c:pt idx="557">
                  <c:v>0.46777881844380437</c:v>
                </c:pt>
                <c:pt idx="558">
                  <c:v>0.46732388924661922</c:v>
                </c:pt>
                <c:pt idx="559">
                  <c:v>0.46736305732484135</c:v>
                </c:pt>
                <c:pt idx="560">
                  <c:v>0.48004040404040371</c:v>
                </c:pt>
                <c:pt idx="561">
                  <c:v>0.48138837209302343</c:v>
                </c:pt>
                <c:pt idx="562">
                  <c:v>0.46793730407523543</c:v>
                </c:pt>
                <c:pt idx="563">
                  <c:v>0.46201949152542293</c:v>
                </c:pt>
                <c:pt idx="564">
                  <c:v>0.45702969348659073</c:v>
                </c:pt>
                <c:pt idx="565">
                  <c:v>0.46638813813813834</c:v>
                </c:pt>
                <c:pt idx="566">
                  <c:v>0.46829080824088698</c:v>
                </c:pt>
                <c:pt idx="567">
                  <c:v>0.48226135216952526</c:v>
                </c:pt>
                <c:pt idx="568">
                  <c:v>0.47678387850467258</c:v>
                </c:pt>
                <c:pt idx="569">
                  <c:v>0.46635168869309834</c:v>
                </c:pt>
                <c:pt idx="570">
                  <c:v>0.47339910025706905</c:v>
                </c:pt>
                <c:pt idx="571">
                  <c:v>0.46579036635006793</c:v>
                </c:pt>
                <c:pt idx="572">
                  <c:v>0.47479345088161123</c:v>
                </c:pt>
                <c:pt idx="573">
                  <c:v>0.47039820742637684</c:v>
                </c:pt>
                <c:pt idx="574">
                  <c:v>0.48717911530094193</c:v>
                </c:pt>
                <c:pt idx="575">
                  <c:v>0.48590374873353648</c:v>
                </c:pt>
                <c:pt idx="576">
                  <c:v>0.47382370458606304</c:v>
                </c:pt>
                <c:pt idx="577">
                  <c:v>0.47120472008781578</c:v>
                </c:pt>
                <c:pt idx="578">
                  <c:v>0.46850172811059915</c:v>
                </c:pt>
                <c:pt idx="579">
                  <c:v>0.47747634763476315</c:v>
                </c:pt>
                <c:pt idx="580">
                  <c:v>0.47724169530355182</c:v>
                </c:pt>
                <c:pt idx="581">
                  <c:v>0.49388842482100154</c:v>
                </c:pt>
                <c:pt idx="582">
                  <c:v>0.48665774058577332</c:v>
                </c:pt>
                <c:pt idx="583">
                  <c:v>0.48950297029703022</c:v>
                </c:pt>
                <c:pt idx="584">
                  <c:v>0.47870481452249347</c:v>
                </c:pt>
                <c:pt idx="585">
                  <c:v>0.47959367816091952</c:v>
                </c:pt>
                <c:pt idx="586">
                  <c:v>0.4872239430724144</c:v>
                </c:pt>
                <c:pt idx="587">
                  <c:v>0.48345079855744477</c:v>
                </c:pt>
                <c:pt idx="588">
                  <c:v>0.49197385103011149</c:v>
                </c:pt>
                <c:pt idx="589">
                  <c:v>0.49521148587055613</c:v>
                </c:pt>
                <c:pt idx="590">
                  <c:v>0.48945550289626033</c:v>
                </c:pt>
                <c:pt idx="591">
                  <c:v>0.48012242626599932</c:v>
                </c:pt>
                <c:pt idx="592">
                  <c:v>0.48699862132352945</c:v>
                </c:pt>
                <c:pt idx="593">
                  <c:v>0.48433297558358013</c:v>
                </c:pt>
                <c:pt idx="594">
                  <c:v>0.48404397463002119</c:v>
                </c:pt>
                <c:pt idx="595">
                  <c:v>0.48606646884273025</c:v>
                </c:pt>
                <c:pt idx="596">
                  <c:v>0.48761272475795325</c:v>
                </c:pt>
                <c:pt idx="597">
                  <c:v>0.47084664948453558</c:v>
                </c:pt>
                <c:pt idx="598">
                  <c:v>0.47275755446240414</c:v>
                </c:pt>
                <c:pt idx="599">
                  <c:v>0.48073214285714327</c:v>
                </c:pt>
                <c:pt idx="600">
                  <c:v>0.48320503597122255</c:v>
                </c:pt>
                <c:pt idx="601">
                  <c:v>0.49081978452497671</c:v>
                </c:pt>
                <c:pt idx="602">
                  <c:v>0.49018237704918022</c:v>
                </c:pt>
                <c:pt idx="603">
                  <c:v>0.48143345008756488</c:v>
                </c:pt>
                <c:pt idx="604">
                  <c:v>0.48647811887655112</c:v>
                </c:pt>
                <c:pt idx="605">
                  <c:v>0.48157414965986389</c:v>
                </c:pt>
                <c:pt idx="606">
                  <c:v>0.48748315736550929</c:v>
                </c:pt>
                <c:pt idx="607">
                  <c:v>0.48457513578756845</c:v>
                </c:pt>
                <c:pt idx="608">
                  <c:v>0.46960918032786891</c:v>
                </c:pt>
                <c:pt idx="609">
                  <c:v>0.47950405040504035</c:v>
                </c:pt>
                <c:pt idx="610">
                  <c:v>0.47974180327868826</c:v>
                </c:pt>
                <c:pt idx="611">
                  <c:v>0.47310063694267568</c:v>
                </c:pt>
                <c:pt idx="612">
                  <c:v>0.46790273037542757</c:v>
                </c:pt>
                <c:pt idx="613">
                  <c:v>0.46895487804878022</c:v>
                </c:pt>
                <c:pt idx="614">
                  <c:v>0.46923086053412544</c:v>
                </c:pt>
                <c:pt idx="615">
                  <c:v>0.475546948356808</c:v>
                </c:pt>
                <c:pt idx="616">
                  <c:v>0.47828346456692949</c:v>
                </c:pt>
                <c:pt idx="617">
                  <c:v>0.48416236559139775</c:v>
                </c:pt>
                <c:pt idx="618">
                  <c:v>0.47988717339667525</c:v>
                </c:pt>
                <c:pt idx="619">
                  <c:v>0.46992208835341293</c:v>
                </c:pt>
                <c:pt idx="620">
                  <c:v>0.48738544303797565</c:v>
                </c:pt>
                <c:pt idx="621">
                  <c:v>0.4875399737876796</c:v>
                </c:pt>
                <c:pt idx="622">
                  <c:v>0.47960866318147932</c:v>
                </c:pt>
                <c:pt idx="623">
                  <c:v>0.47944748201438808</c:v>
                </c:pt>
                <c:pt idx="624">
                  <c:v>0.4789300000000003</c:v>
                </c:pt>
                <c:pt idx="625">
                  <c:v>0.46362566844919761</c:v>
                </c:pt>
                <c:pt idx="626">
                  <c:v>0.4566079096045188</c:v>
                </c:pt>
                <c:pt idx="627">
                  <c:v>0.46800438596491251</c:v>
                </c:pt>
                <c:pt idx="628">
                  <c:v>0.46357386363636349</c:v>
                </c:pt>
                <c:pt idx="629">
                  <c:v>0.46164451827242536</c:v>
                </c:pt>
                <c:pt idx="630">
                  <c:v>0.46651771956856752</c:v>
                </c:pt>
                <c:pt idx="631">
                  <c:v>0.48125294117647088</c:v>
                </c:pt>
                <c:pt idx="632">
                  <c:v>0.46051027811366335</c:v>
                </c:pt>
                <c:pt idx="633">
                  <c:v>0.45598729792147763</c:v>
                </c:pt>
                <c:pt idx="634">
                  <c:v>0.45830519480519499</c:v>
                </c:pt>
                <c:pt idx="635">
                  <c:v>0.45164919354838745</c:v>
                </c:pt>
                <c:pt idx="636">
                  <c:v>0.45102196193264943</c:v>
                </c:pt>
                <c:pt idx="637">
                  <c:v>0.46291044776119405</c:v>
                </c:pt>
                <c:pt idx="638">
                  <c:v>0.46482862903225808</c:v>
                </c:pt>
                <c:pt idx="639">
                  <c:v>0.46263884156729107</c:v>
                </c:pt>
                <c:pt idx="640">
                  <c:v>0.46839922978177118</c:v>
                </c:pt>
                <c:pt idx="641">
                  <c:v>0.45725905598243677</c:v>
                </c:pt>
                <c:pt idx="642">
                  <c:v>0.46039661016949202</c:v>
                </c:pt>
                <c:pt idx="643">
                  <c:v>0.47234045077105569</c:v>
                </c:pt>
                <c:pt idx="644">
                  <c:v>0.47013518197573662</c:v>
                </c:pt>
                <c:pt idx="645">
                  <c:v>0.47697525773195903</c:v>
                </c:pt>
                <c:pt idx="646">
                  <c:v>0.46592897727272731</c:v>
                </c:pt>
                <c:pt idx="647">
                  <c:v>0.45190229885057381</c:v>
                </c:pt>
                <c:pt idx="648">
                  <c:v>0.45751219512195163</c:v>
                </c:pt>
                <c:pt idx="649">
                  <c:v>0.46866905444126072</c:v>
                </c:pt>
                <c:pt idx="650">
                  <c:v>0.46215948275862079</c:v>
                </c:pt>
                <c:pt idx="651">
                  <c:v>0.46743423423423414</c:v>
                </c:pt>
                <c:pt idx="652">
                  <c:v>0.46831600831600834</c:v>
                </c:pt>
                <c:pt idx="653">
                  <c:v>0.46225528700906304</c:v>
                </c:pt>
                <c:pt idx="654">
                  <c:v>0.45825540540540616</c:v>
                </c:pt>
                <c:pt idx="655">
                  <c:v>0.46942131979695517</c:v>
                </c:pt>
                <c:pt idx="656">
                  <c:v>0.45692014742014769</c:v>
                </c:pt>
                <c:pt idx="657">
                  <c:v>0.43977149075081656</c:v>
                </c:pt>
                <c:pt idx="658">
                  <c:v>0.46510945273631843</c:v>
                </c:pt>
                <c:pt idx="659">
                  <c:v>0.46875665399239602</c:v>
                </c:pt>
                <c:pt idx="660">
                  <c:v>0.46048097826086953</c:v>
                </c:pt>
                <c:pt idx="661">
                  <c:v>0.46114536585365923</c:v>
                </c:pt>
                <c:pt idx="662">
                  <c:v>0.45297841020608487</c:v>
                </c:pt>
                <c:pt idx="663">
                  <c:v>0.46510904872389819</c:v>
                </c:pt>
                <c:pt idx="664">
                  <c:v>0.46031267345050925</c:v>
                </c:pt>
                <c:pt idx="665">
                  <c:v>0.46035382685069037</c:v>
                </c:pt>
                <c:pt idx="666">
                  <c:v>0.46923188405797106</c:v>
                </c:pt>
                <c:pt idx="667">
                  <c:v>0.45490747330960868</c:v>
                </c:pt>
                <c:pt idx="668">
                  <c:v>0.45782743744607385</c:v>
                </c:pt>
                <c:pt idx="669">
                  <c:v>0.45411822660098583</c:v>
                </c:pt>
                <c:pt idx="670">
                  <c:v>0.46432758620689712</c:v>
                </c:pt>
                <c:pt idx="671">
                  <c:v>0.45715948275862062</c:v>
                </c:pt>
                <c:pt idx="672">
                  <c:v>0.48024062499999987</c:v>
                </c:pt>
                <c:pt idx="673">
                  <c:v>0.48568819188191831</c:v>
                </c:pt>
                <c:pt idx="674">
                  <c:v>0.4606181818181817</c:v>
                </c:pt>
                <c:pt idx="675">
                  <c:v>0.4600350241545893</c:v>
                </c:pt>
                <c:pt idx="676">
                  <c:v>0.45997324840764359</c:v>
                </c:pt>
                <c:pt idx="677">
                  <c:v>0.46722371638141846</c:v>
                </c:pt>
                <c:pt idx="678">
                  <c:v>0.46162112514351406</c:v>
                </c:pt>
                <c:pt idx="679">
                  <c:v>0.46374373259052926</c:v>
                </c:pt>
                <c:pt idx="680">
                  <c:v>0.47303582554517198</c:v>
                </c:pt>
                <c:pt idx="681">
                  <c:v>0.46936907730673322</c:v>
                </c:pt>
                <c:pt idx="682">
                  <c:v>0.46628089887640506</c:v>
                </c:pt>
                <c:pt idx="683">
                  <c:v>0.46120717592592597</c:v>
                </c:pt>
                <c:pt idx="684">
                  <c:v>0.46427381792519379</c:v>
                </c:pt>
                <c:pt idx="685">
                  <c:v>0.46015549772283731</c:v>
                </c:pt>
                <c:pt idx="686">
                  <c:v>0.46838345266507542</c:v>
                </c:pt>
                <c:pt idx="687">
                  <c:v>0.47459608540925391</c:v>
                </c:pt>
                <c:pt idx="688">
                  <c:v>0.45878764805414546</c:v>
                </c:pt>
                <c:pt idx="689">
                  <c:v>0.46148847352024908</c:v>
                </c:pt>
                <c:pt idx="690">
                  <c:v>0.46859531153608902</c:v>
                </c:pt>
                <c:pt idx="691">
                  <c:v>0.46568708971553674</c:v>
                </c:pt>
                <c:pt idx="692">
                  <c:v>0.46510336538461489</c:v>
                </c:pt>
                <c:pt idx="693">
                  <c:v>0.45211166666666636</c:v>
                </c:pt>
                <c:pt idx="694">
                  <c:v>0.46696662030597991</c:v>
                </c:pt>
                <c:pt idx="695">
                  <c:v>0.47544295302013512</c:v>
                </c:pt>
                <c:pt idx="696">
                  <c:v>0.46274549549549521</c:v>
                </c:pt>
                <c:pt idx="697">
                  <c:v>0.47497524219591036</c:v>
                </c:pt>
                <c:pt idx="698">
                  <c:v>0.47144512820512835</c:v>
                </c:pt>
                <c:pt idx="699">
                  <c:v>0.46924411603721955</c:v>
                </c:pt>
                <c:pt idx="700">
                  <c:v>0.46556800766283546</c:v>
                </c:pt>
                <c:pt idx="701">
                  <c:v>0.47949853372434043</c:v>
                </c:pt>
                <c:pt idx="702">
                  <c:v>0.47672196261682331</c:v>
                </c:pt>
                <c:pt idx="703">
                  <c:v>0.46445933819405444</c:v>
                </c:pt>
                <c:pt idx="704">
                  <c:v>0.47545180722891611</c:v>
                </c:pt>
                <c:pt idx="705">
                  <c:v>0.47842792566549536</c:v>
                </c:pt>
                <c:pt idx="706">
                  <c:v>0.48001563404748154</c:v>
                </c:pt>
                <c:pt idx="707">
                  <c:v>0.47999452429842498</c:v>
                </c:pt>
                <c:pt idx="708">
                  <c:v>0.4811143717080496</c:v>
                </c:pt>
                <c:pt idx="709">
                  <c:v>0.47281611316113104</c:v>
                </c:pt>
                <c:pt idx="710">
                  <c:v>0.47737724867724912</c:v>
                </c:pt>
                <c:pt idx="711">
                  <c:v>0.47952787723785045</c:v>
                </c:pt>
                <c:pt idx="712">
                  <c:v>0.48118651441000632</c:v>
                </c:pt>
                <c:pt idx="713">
                  <c:v>0.46840681003584217</c:v>
                </c:pt>
                <c:pt idx="714">
                  <c:v>0.47405525362318829</c:v>
                </c:pt>
                <c:pt idx="715">
                  <c:v>0.46954357798165186</c:v>
                </c:pt>
                <c:pt idx="716">
                  <c:v>0.46648589341692781</c:v>
                </c:pt>
                <c:pt idx="717">
                  <c:v>0.47245757385292236</c:v>
                </c:pt>
                <c:pt idx="718">
                  <c:v>0.47348887343532753</c:v>
                </c:pt>
                <c:pt idx="719">
                  <c:v>0.46981065468549382</c:v>
                </c:pt>
                <c:pt idx="720">
                  <c:v>0.47463254237288205</c:v>
                </c:pt>
                <c:pt idx="721">
                  <c:v>0.48069972702456798</c:v>
                </c:pt>
                <c:pt idx="722">
                  <c:v>0.48205435801312069</c:v>
                </c:pt>
                <c:pt idx="723">
                  <c:v>0.48376809067131682</c:v>
                </c:pt>
                <c:pt idx="724">
                  <c:v>0.47752627890679705</c:v>
                </c:pt>
                <c:pt idx="725">
                  <c:v>0.47844706723891306</c:v>
                </c:pt>
                <c:pt idx="726">
                  <c:v>0.48388726386349779</c:v>
                </c:pt>
                <c:pt idx="727">
                  <c:v>0.48035994587280129</c:v>
                </c:pt>
                <c:pt idx="728">
                  <c:v>0.49081438721136822</c:v>
                </c:pt>
                <c:pt idx="729">
                  <c:v>0.50074176954732497</c:v>
                </c:pt>
                <c:pt idx="730">
                  <c:v>0.48649466950959513</c:v>
                </c:pt>
                <c:pt idx="731">
                  <c:v>0.47962305580969794</c:v>
                </c:pt>
                <c:pt idx="732">
                  <c:v>0.47996452036793719</c:v>
                </c:pt>
                <c:pt idx="733">
                  <c:v>0.48236485661989087</c:v>
                </c:pt>
                <c:pt idx="734">
                  <c:v>0.48717424657534159</c:v>
                </c:pt>
                <c:pt idx="735">
                  <c:v>0.49334380165289221</c:v>
                </c:pt>
                <c:pt idx="736">
                  <c:v>0.49880934922089809</c:v>
                </c:pt>
                <c:pt idx="737">
                  <c:v>0.48259969673995423</c:v>
                </c:pt>
                <c:pt idx="738">
                  <c:v>0.4874965237543456</c:v>
                </c:pt>
                <c:pt idx="739">
                  <c:v>0.48704232021308119</c:v>
                </c:pt>
                <c:pt idx="740">
                  <c:v>0.48391908831908809</c:v>
                </c:pt>
                <c:pt idx="741">
                  <c:v>0.48111016393442557</c:v>
                </c:pt>
                <c:pt idx="742">
                  <c:v>0.48626497890295317</c:v>
                </c:pt>
                <c:pt idx="743">
                  <c:v>0.48816613076098647</c:v>
                </c:pt>
                <c:pt idx="744">
                  <c:v>0.4879140233722869</c:v>
                </c:pt>
                <c:pt idx="745">
                  <c:v>0.46963809523809497</c:v>
                </c:pt>
                <c:pt idx="746">
                  <c:v>0.48209533073930039</c:v>
                </c:pt>
                <c:pt idx="747">
                  <c:v>0.48449058693244756</c:v>
                </c:pt>
                <c:pt idx="748">
                  <c:v>0.47621480406386035</c:v>
                </c:pt>
                <c:pt idx="749">
                  <c:v>0.47692962356792123</c:v>
                </c:pt>
                <c:pt idx="750">
                  <c:v>0.48595163584637313</c:v>
                </c:pt>
                <c:pt idx="751">
                  <c:v>0.48472635135135073</c:v>
                </c:pt>
                <c:pt idx="752">
                  <c:v>0.4839962025316456</c:v>
                </c:pt>
                <c:pt idx="753">
                  <c:v>0.47232699167657516</c:v>
                </c:pt>
                <c:pt idx="754">
                  <c:v>0.46988619119878589</c:v>
                </c:pt>
                <c:pt idx="755">
                  <c:v>0.47285989492119085</c:v>
                </c:pt>
                <c:pt idx="756">
                  <c:v>0.48017272727272708</c:v>
                </c:pt>
                <c:pt idx="757">
                  <c:v>0.48258378378378336</c:v>
                </c:pt>
                <c:pt idx="758">
                  <c:v>0.47453636363636365</c:v>
                </c:pt>
                <c:pt idx="759">
                  <c:v>0.46713644214162275</c:v>
                </c:pt>
                <c:pt idx="760">
                  <c:v>0.48251658767772498</c:v>
                </c:pt>
                <c:pt idx="761">
                  <c:v>0.47102389486260415</c:v>
                </c:pt>
                <c:pt idx="762">
                  <c:v>0.47233199464524778</c:v>
                </c:pt>
                <c:pt idx="763">
                  <c:v>0.48175236593059961</c:v>
                </c:pt>
                <c:pt idx="764">
                  <c:v>0.47668859649122808</c:v>
                </c:pt>
                <c:pt idx="765">
                  <c:v>0.47059705488621123</c:v>
                </c:pt>
                <c:pt idx="766">
                  <c:v>0.47046072684642437</c:v>
                </c:pt>
                <c:pt idx="767">
                  <c:v>0.46151925192519255</c:v>
                </c:pt>
                <c:pt idx="768">
                  <c:v>0.47307669172932332</c:v>
                </c:pt>
                <c:pt idx="769">
                  <c:v>0.4576363636363634</c:v>
                </c:pt>
                <c:pt idx="770">
                  <c:v>0.468698145025295</c:v>
                </c:pt>
                <c:pt idx="771">
                  <c:v>0.48316313559322049</c:v>
                </c:pt>
                <c:pt idx="772">
                  <c:v>0.46982033426183856</c:v>
                </c:pt>
                <c:pt idx="773">
                  <c:v>0.46495375722543342</c:v>
                </c:pt>
                <c:pt idx="774">
                  <c:v>0.46241965471447544</c:v>
                </c:pt>
                <c:pt idx="775">
                  <c:v>0.46424267782426748</c:v>
                </c:pt>
                <c:pt idx="776">
                  <c:v>0.47282803468208096</c:v>
                </c:pt>
                <c:pt idx="777">
                  <c:v>0.48207622504537156</c:v>
                </c:pt>
                <c:pt idx="778">
                  <c:v>0.48746652267818558</c:v>
                </c:pt>
                <c:pt idx="779">
                  <c:v>0.4729720279720282</c:v>
                </c:pt>
                <c:pt idx="780">
                  <c:v>0.47924057450628366</c:v>
                </c:pt>
                <c:pt idx="781">
                  <c:v>0.46830888575458363</c:v>
                </c:pt>
                <c:pt idx="782">
                  <c:v>0.48126622296173061</c:v>
                </c:pt>
                <c:pt idx="783">
                  <c:v>0.47175184638109258</c:v>
                </c:pt>
                <c:pt idx="784">
                  <c:v>0.4796203389830514</c:v>
                </c:pt>
                <c:pt idx="785">
                  <c:v>0.47393459915611791</c:v>
                </c:pt>
                <c:pt idx="786">
                  <c:v>0.47151335877862621</c:v>
                </c:pt>
                <c:pt idx="787">
                  <c:v>0.48577980364656403</c:v>
                </c:pt>
                <c:pt idx="788">
                  <c:v>0.46099846390169008</c:v>
                </c:pt>
                <c:pt idx="789">
                  <c:v>0.47370295698924708</c:v>
                </c:pt>
                <c:pt idx="790">
                  <c:v>0.4627527733755944</c:v>
                </c:pt>
                <c:pt idx="791">
                  <c:v>0.48322612085769995</c:v>
                </c:pt>
                <c:pt idx="792">
                  <c:v>0.48067394957983189</c:v>
                </c:pt>
                <c:pt idx="793">
                  <c:v>0.48716258064516055</c:v>
                </c:pt>
                <c:pt idx="794">
                  <c:v>0.46982625482625445</c:v>
                </c:pt>
                <c:pt idx="795">
                  <c:v>0.47678299492385778</c:v>
                </c:pt>
                <c:pt idx="796">
                  <c:v>0.46084246575342536</c:v>
                </c:pt>
                <c:pt idx="797">
                  <c:v>0.47685800604229567</c:v>
                </c:pt>
                <c:pt idx="798">
                  <c:v>0.48172644927536235</c:v>
                </c:pt>
                <c:pt idx="799">
                  <c:v>0.48759422750424525</c:v>
                </c:pt>
                <c:pt idx="800">
                  <c:v>0.47289693593314719</c:v>
                </c:pt>
                <c:pt idx="801">
                  <c:v>0.48817654808959166</c:v>
                </c:pt>
                <c:pt idx="802">
                  <c:v>0.4691300236406617</c:v>
                </c:pt>
                <c:pt idx="803">
                  <c:v>0.47653077975376201</c:v>
                </c:pt>
                <c:pt idx="804">
                  <c:v>0.47425141776937657</c:v>
                </c:pt>
                <c:pt idx="805">
                  <c:v>0.48489521640091138</c:v>
                </c:pt>
                <c:pt idx="806">
                  <c:v>0.47947480620155059</c:v>
                </c:pt>
                <c:pt idx="807">
                  <c:v>0.48355116696588896</c:v>
                </c:pt>
                <c:pt idx="808">
                  <c:v>0.47704867256637157</c:v>
                </c:pt>
                <c:pt idx="809">
                  <c:v>0.48217905918057713</c:v>
                </c:pt>
                <c:pt idx="810">
                  <c:v>0.4755329768270945</c:v>
                </c:pt>
                <c:pt idx="811">
                  <c:v>0.48608166969147049</c:v>
                </c:pt>
                <c:pt idx="812">
                  <c:v>0.47938652482269489</c:v>
                </c:pt>
                <c:pt idx="813">
                  <c:v>0.47614545454545443</c:v>
                </c:pt>
                <c:pt idx="814">
                  <c:v>0.47143403441682641</c:v>
                </c:pt>
                <c:pt idx="815">
                  <c:v>0.4753698113207549</c:v>
                </c:pt>
                <c:pt idx="816">
                  <c:v>0.47937727272727282</c:v>
                </c:pt>
                <c:pt idx="817">
                  <c:v>0.47870319001387029</c:v>
                </c:pt>
                <c:pt idx="818">
                  <c:v>0.47981927710843358</c:v>
                </c:pt>
                <c:pt idx="819">
                  <c:v>0.48000000000000009</c:v>
                </c:pt>
                <c:pt idx="820">
                  <c:v>0.44877777777777772</c:v>
                </c:pt>
                <c:pt idx="821">
                  <c:v>0.47662499999999991</c:v>
                </c:pt>
                <c:pt idx="822">
                  <c:v>0.46879844961240319</c:v>
                </c:pt>
                <c:pt idx="823">
                  <c:v>0.46496082089552282</c:v>
                </c:pt>
                <c:pt idx="824">
                  <c:v>0.47570479704797058</c:v>
                </c:pt>
                <c:pt idx="825">
                  <c:v>0.46710924369747864</c:v>
                </c:pt>
                <c:pt idx="826">
                  <c:v>0.47760833333333325</c:v>
                </c:pt>
                <c:pt idx="827">
                  <c:v>0.48199707602339192</c:v>
                </c:pt>
                <c:pt idx="828">
                  <c:v>0.47757964601769931</c:v>
                </c:pt>
                <c:pt idx="829">
                  <c:v>0.47670756646216744</c:v>
                </c:pt>
                <c:pt idx="830">
                  <c:v>0.47729131175468464</c:v>
                </c:pt>
                <c:pt idx="831">
                  <c:v>0.47210597302504814</c:v>
                </c:pt>
                <c:pt idx="832">
                  <c:v>0.4722934782608697</c:v>
                </c:pt>
                <c:pt idx="833">
                  <c:v>0.49224671916010521</c:v>
                </c:pt>
                <c:pt idx="834">
                  <c:v>0.48591354466858794</c:v>
                </c:pt>
                <c:pt idx="835">
                  <c:v>0.47375669099756668</c:v>
                </c:pt>
                <c:pt idx="836">
                  <c:v>0.48245517241379382</c:v>
                </c:pt>
                <c:pt idx="837">
                  <c:v>0.47686345381526107</c:v>
                </c:pt>
                <c:pt idx="838">
                  <c:v>0.48618142857142921</c:v>
                </c:pt>
                <c:pt idx="839">
                  <c:v>0.48527194860813744</c:v>
                </c:pt>
                <c:pt idx="840">
                  <c:v>0.48137783375314874</c:v>
                </c:pt>
                <c:pt idx="841">
                  <c:v>0.49279442508710786</c:v>
                </c:pt>
                <c:pt idx="842">
                  <c:v>0.48931693989071057</c:v>
                </c:pt>
                <c:pt idx="843">
                  <c:v>0.47275892857142893</c:v>
                </c:pt>
                <c:pt idx="844">
                  <c:v>0.46850518134714941</c:v>
                </c:pt>
                <c:pt idx="845">
                  <c:v>0.4739498680738789</c:v>
                </c:pt>
                <c:pt idx="846">
                  <c:v>0.47730110497237582</c:v>
                </c:pt>
                <c:pt idx="847">
                  <c:v>0.48020645161290326</c:v>
                </c:pt>
                <c:pt idx="848">
                  <c:v>0.49639024390243852</c:v>
                </c:pt>
                <c:pt idx="849">
                  <c:v>0.48612975391498892</c:v>
                </c:pt>
                <c:pt idx="850">
                  <c:v>0.49768593448940268</c:v>
                </c:pt>
                <c:pt idx="851">
                  <c:v>0.4871320754716984</c:v>
                </c:pt>
                <c:pt idx="852">
                  <c:v>0.47472049689440998</c:v>
                </c:pt>
              </c:numCache>
            </c:numRef>
          </c:xVal>
          <c:yVal>
            <c:numRef>
              <c:f>[1]Sheet1!$D$860:$D$1712</c:f>
              <c:numCache>
                <c:formatCode>General</c:formatCode>
                <c:ptCount val="853"/>
                <c:pt idx="0">
                  <c:v>18.610402864585978</c:v>
                </c:pt>
                <c:pt idx="1">
                  <c:v>4.3014565975779275</c:v>
                </c:pt>
                <c:pt idx="2">
                  <c:v>12.739647264172266</c:v>
                </c:pt>
                <c:pt idx="3">
                  <c:v>17.933110281121774</c:v>
                </c:pt>
                <c:pt idx="4">
                  <c:v>11.141475019091022</c:v>
                </c:pt>
                <c:pt idx="5">
                  <c:v>16.40345420379851</c:v>
                </c:pt>
                <c:pt idx="6">
                  <c:v>12.381385404264197</c:v>
                </c:pt>
                <c:pt idx="7">
                  <c:v>19.06130677227743</c:v>
                </c:pt>
                <c:pt idx="8">
                  <c:v>17.274311783068022</c:v>
                </c:pt>
                <c:pt idx="9">
                  <c:v>13.549426059995113</c:v>
                </c:pt>
                <c:pt idx="10">
                  <c:v>6.153807158267206</c:v>
                </c:pt>
                <c:pt idx="11">
                  <c:v>15.673124496486695</c:v>
                </c:pt>
                <c:pt idx="12">
                  <c:v>18.372177265616575</c:v>
                </c:pt>
                <c:pt idx="13">
                  <c:v>12.770339624460384</c:v>
                </c:pt>
                <c:pt idx="14">
                  <c:v>5.1513059299443231</c:v>
                </c:pt>
                <c:pt idx="15">
                  <c:v>14.801665435678423</c:v>
                </c:pt>
                <c:pt idx="16">
                  <c:v>14.093020844045896</c:v>
                </c:pt>
                <c:pt idx="17">
                  <c:v>18.875191116510134</c:v>
                </c:pt>
                <c:pt idx="18">
                  <c:v>15.035893393475771</c:v>
                </c:pt>
                <c:pt idx="19">
                  <c:v>13.443574498533295</c:v>
                </c:pt>
                <c:pt idx="20">
                  <c:v>13.733152533639137</c:v>
                </c:pt>
                <c:pt idx="21">
                  <c:v>11.62651444957384</c:v>
                </c:pt>
                <c:pt idx="22">
                  <c:v>18.832203502376423</c:v>
                </c:pt>
                <c:pt idx="23">
                  <c:v>14.658398070226887</c:v>
                </c:pt>
                <c:pt idx="24">
                  <c:v>18.0892492042105</c:v>
                </c:pt>
                <c:pt idx="25">
                  <c:v>17.830080707992014</c:v>
                </c:pt>
                <c:pt idx="26">
                  <c:v>19.126726892478111</c:v>
                </c:pt>
                <c:pt idx="27">
                  <c:v>16.052405022323313</c:v>
                </c:pt>
                <c:pt idx="28">
                  <c:v>18.612565898648615</c:v>
                </c:pt>
                <c:pt idx="29">
                  <c:v>17.779114333222129</c:v>
                </c:pt>
                <c:pt idx="30">
                  <c:v>16.146201622334907</c:v>
                </c:pt>
                <c:pt idx="31">
                  <c:v>15.090545850745901</c:v>
                </c:pt>
                <c:pt idx="32">
                  <c:v>18.130148833428393</c:v>
                </c:pt>
                <c:pt idx="33">
                  <c:v>17.715823450814689</c:v>
                </c:pt>
                <c:pt idx="34">
                  <c:v>12.9643171978826</c:v>
                </c:pt>
                <c:pt idx="35">
                  <c:v>19.08523113851323</c:v>
                </c:pt>
                <c:pt idx="36">
                  <c:v>14.041612802963304</c:v>
                </c:pt>
                <c:pt idx="37">
                  <c:v>16.609946982581253</c:v>
                </c:pt>
                <c:pt idx="38">
                  <c:v>15.838720113235933</c:v>
                </c:pt>
                <c:pt idx="39">
                  <c:v>13.722071624734943</c:v>
                </c:pt>
                <c:pt idx="40">
                  <c:v>13.02564971632728</c:v>
                </c:pt>
                <c:pt idx="41">
                  <c:v>11.260038012558285</c:v>
                </c:pt>
                <c:pt idx="42">
                  <c:v>10.447784032582449</c:v>
                </c:pt>
                <c:pt idx="43">
                  <c:v>8.8533759349271364</c:v>
                </c:pt>
                <c:pt idx="44">
                  <c:v>7.2236399934760236</c:v>
                </c:pt>
                <c:pt idx="45">
                  <c:v>6.7651110946460769</c:v>
                </c:pt>
                <c:pt idx="46">
                  <c:v>7.771170730052904</c:v>
                </c:pt>
                <c:pt idx="47">
                  <c:v>7.1854508863010969</c:v>
                </c:pt>
                <c:pt idx="48">
                  <c:v>9.6602826138625968</c:v>
                </c:pt>
                <c:pt idx="49">
                  <c:v>8.2549546428172853</c:v>
                </c:pt>
                <c:pt idx="50">
                  <c:v>8.0621439105571415</c:v>
                </c:pt>
                <c:pt idx="51">
                  <c:v>5.1640230850948079</c:v>
                </c:pt>
                <c:pt idx="52">
                  <c:v>8.9326208227413542</c:v>
                </c:pt>
                <c:pt idx="53">
                  <c:v>7.1510447020401626</c:v>
                </c:pt>
                <c:pt idx="54">
                  <c:v>7.263700890305028</c:v>
                </c:pt>
                <c:pt idx="55">
                  <c:v>6.3668214052628649</c:v>
                </c:pt>
                <c:pt idx="56">
                  <c:v>11.052430461169505</c:v>
                </c:pt>
                <c:pt idx="57">
                  <c:v>13.160144813255659</c:v>
                </c:pt>
                <c:pt idx="58">
                  <c:v>7.5279089484059387</c:v>
                </c:pt>
                <c:pt idx="59">
                  <c:v>8.3081011637342073</c:v>
                </c:pt>
                <c:pt idx="60">
                  <c:v>8.5953776187707547</c:v>
                </c:pt>
                <c:pt idx="61">
                  <c:v>10.287585868500321</c:v>
                </c:pt>
                <c:pt idx="62">
                  <c:v>8.4480357148793832</c:v>
                </c:pt>
                <c:pt idx="63">
                  <c:v>8.7107279898122485</c:v>
                </c:pt>
                <c:pt idx="64">
                  <c:v>9.1411165168536321</c:v>
                </c:pt>
                <c:pt idx="65">
                  <c:v>4.9745923024245045</c:v>
                </c:pt>
                <c:pt idx="66">
                  <c:v>5.7173068222959511</c:v>
                </c:pt>
                <c:pt idx="67">
                  <c:v>8.6159962936169734</c:v>
                </c:pt>
                <c:pt idx="68">
                  <c:v>5.3297078312630548</c:v>
                </c:pt>
                <c:pt idx="69">
                  <c:v>7.3493127117879435</c:v>
                </c:pt>
                <c:pt idx="70">
                  <c:v>8.8902136275781594</c:v>
                </c:pt>
                <c:pt idx="71">
                  <c:v>7.6019704608921232</c:v>
                </c:pt>
                <c:pt idx="72">
                  <c:v>6.1690668002210653</c:v>
                </c:pt>
                <c:pt idx="73">
                  <c:v>8.5577876280092493</c:v>
                </c:pt>
                <c:pt idx="74">
                  <c:v>9.1904877801669009</c:v>
                </c:pt>
                <c:pt idx="75">
                  <c:v>9.3519354944408146</c:v>
                </c:pt>
                <c:pt idx="76">
                  <c:v>10.514080097618914</c:v>
                </c:pt>
                <c:pt idx="77">
                  <c:v>11.723089020031207</c:v>
                </c:pt>
                <c:pt idx="78">
                  <c:v>13.840421452813954</c:v>
                </c:pt>
                <c:pt idx="79">
                  <c:v>12.515143400967345</c:v>
                </c:pt>
                <c:pt idx="80">
                  <c:v>10.545447352644246</c:v>
                </c:pt>
                <c:pt idx="81">
                  <c:v>9.3738989282593526</c:v>
                </c:pt>
                <c:pt idx="82">
                  <c:v>8.2206623148010642</c:v>
                </c:pt>
                <c:pt idx="83">
                  <c:v>8.6533613061810097</c:v>
                </c:pt>
                <c:pt idx="84">
                  <c:v>9.1152951395421464</c:v>
                </c:pt>
                <c:pt idx="85">
                  <c:v>8.0053884865889522</c:v>
                </c:pt>
                <c:pt idx="86">
                  <c:v>6.5165323547315257</c:v>
                </c:pt>
                <c:pt idx="87">
                  <c:v>8.8764923370202258</c:v>
                </c:pt>
                <c:pt idx="88">
                  <c:v>8.8126822823104565</c:v>
                </c:pt>
                <c:pt idx="89">
                  <c:v>8.122698124128874</c:v>
                </c:pt>
                <c:pt idx="90">
                  <c:v>6.0967406478626875</c:v>
                </c:pt>
                <c:pt idx="91">
                  <c:v>6.2985061630891215</c:v>
                </c:pt>
                <c:pt idx="92">
                  <c:v>14.195296109897859</c:v>
                </c:pt>
                <c:pt idx="93">
                  <c:v>6.4854161395064596</c:v>
                </c:pt>
                <c:pt idx="94">
                  <c:v>5.4767266832458539</c:v>
                </c:pt>
                <c:pt idx="95">
                  <c:v>6.4771892750682509</c:v>
                </c:pt>
                <c:pt idx="96">
                  <c:v>7.6274447077247585</c:v>
                </c:pt>
                <c:pt idx="97">
                  <c:v>5.5564960281618383</c:v>
                </c:pt>
                <c:pt idx="98">
                  <c:v>8.6661390343187907</c:v>
                </c:pt>
                <c:pt idx="99">
                  <c:v>9.6449003689236648</c:v>
                </c:pt>
                <c:pt idx="100">
                  <c:v>6.634164929550173</c:v>
                </c:pt>
                <c:pt idx="101">
                  <c:v>6.8012465487307896</c:v>
                </c:pt>
                <c:pt idx="102">
                  <c:v>8.390715770640746</c:v>
                </c:pt>
                <c:pt idx="103">
                  <c:v>5.9438616556852031</c:v>
                </c:pt>
                <c:pt idx="104">
                  <c:v>6.4904450362043837</c:v>
                </c:pt>
                <c:pt idx="105">
                  <c:v>7.6291380212576758</c:v>
                </c:pt>
                <c:pt idx="106">
                  <c:v>8.5301288937632194</c:v>
                </c:pt>
                <c:pt idx="107">
                  <c:v>10.224940519122578</c:v>
                </c:pt>
                <c:pt idx="108">
                  <c:v>4.8002091135082727</c:v>
                </c:pt>
                <c:pt idx="109">
                  <c:v>8.5522674619398558</c:v>
                </c:pt>
                <c:pt idx="110">
                  <c:v>7.415508530225706</c:v>
                </c:pt>
                <c:pt idx="111">
                  <c:v>7.3513154980122462</c:v>
                </c:pt>
                <c:pt idx="112">
                  <c:v>7.7305590153100114</c:v>
                </c:pt>
                <c:pt idx="113">
                  <c:v>14.198266701923101</c:v>
                </c:pt>
                <c:pt idx="114">
                  <c:v>6.3850092850543856</c:v>
                </c:pt>
                <c:pt idx="115">
                  <c:v>11.744597216527989</c:v>
                </c:pt>
                <c:pt idx="116">
                  <c:v>8.9452348459327879</c:v>
                </c:pt>
                <c:pt idx="117">
                  <c:v>10.246894819667878</c:v>
                </c:pt>
                <c:pt idx="118">
                  <c:v>7.3299362103413346</c:v>
                </c:pt>
                <c:pt idx="119">
                  <c:v>13.935954809971877</c:v>
                </c:pt>
                <c:pt idx="120">
                  <c:v>15.381416358499052</c:v>
                </c:pt>
                <c:pt idx="121">
                  <c:v>7.4524151736669859</c:v>
                </c:pt>
                <c:pt idx="122">
                  <c:v>13.956752646526608</c:v>
                </c:pt>
                <c:pt idx="123">
                  <c:v>9.444690014207044</c:v>
                </c:pt>
                <c:pt idx="124">
                  <c:v>10.372198851605287</c:v>
                </c:pt>
                <c:pt idx="125">
                  <c:v>12.150895254259581</c:v>
                </c:pt>
                <c:pt idx="126">
                  <c:v>15.767139572837152</c:v>
                </c:pt>
                <c:pt idx="127">
                  <c:v>14.710095330922226</c:v>
                </c:pt>
                <c:pt idx="128">
                  <c:v>10.302420289431586</c:v>
                </c:pt>
                <c:pt idx="129">
                  <c:v>9.415611940365908</c:v>
                </c:pt>
                <c:pt idx="130">
                  <c:v>7.346559100019066</c:v>
                </c:pt>
                <c:pt idx="131">
                  <c:v>11.695038317595543</c:v>
                </c:pt>
                <c:pt idx="132">
                  <c:v>7.1317229547078949</c:v>
                </c:pt>
                <c:pt idx="133">
                  <c:v>9.9974721927424515</c:v>
                </c:pt>
                <c:pt idx="134">
                  <c:v>8.4031012813078299</c:v>
                </c:pt>
                <c:pt idx="135">
                  <c:v>9.3040418735184449</c:v>
                </c:pt>
                <c:pt idx="136">
                  <c:v>7.9104253667664359</c:v>
                </c:pt>
                <c:pt idx="137">
                  <c:v>5.5940820055831182</c:v>
                </c:pt>
                <c:pt idx="138">
                  <c:v>6.9731527331031913</c:v>
                </c:pt>
                <c:pt idx="139">
                  <c:v>7.8981762888919125</c:v>
                </c:pt>
                <c:pt idx="140">
                  <c:v>15.643408842561556</c:v>
                </c:pt>
                <c:pt idx="141">
                  <c:v>10.776065233915023</c:v>
                </c:pt>
                <c:pt idx="142">
                  <c:v>9.9434726181201381</c:v>
                </c:pt>
                <c:pt idx="143">
                  <c:v>11.076699985911892</c:v>
                </c:pt>
                <c:pt idx="144">
                  <c:v>13.818051393731945</c:v>
                </c:pt>
                <c:pt idx="145">
                  <c:v>9.2141550316332186</c:v>
                </c:pt>
                <c:pt idx="146">
                  <c:v>12.143781840131455</c:v>
                </c:pt>
                <c:pt idx="147">
                  <c:v>14.083735524426691</c:v>
                </c:pt>
                <c:pt idx="148">
                  <c:v>13.971633570532122</c:v>
                </c:pt>
                <c:pt idx="149">
                  <c:v>10.459512154584827</c:v>
                </c:pt>
                <c:pt idx="150">
                  <c:v>12.834206816321542</c:v>
                </c:pt>
                <c:pt idx="151">
                  <c:v>10.710826426119969</c:v>
                </c:pt>
                <c:pt idx="152">
                  <c:v>9.0187218350199654</c:v>
                </c:pt>
                <c:pt idx="153">
                  <c:v>12.64420554874782</c:v>
                </c:pt>
                <c:pt idx="154">
                  <c:v>17.105316218810731</c:v>
                </c:pt>
                <c:pt idx="155">
                  <c:v>14.951047133069038</c:v>
                </c:pt>
                <c:pt idx="156">
                  <c:v>14.977076842889597</c:v>
                </c:pt>
                <c:pt idx="157">
                  <c:v>15.232457312475262</c:v>
                </c:pt>
                <c:pt idx="158">
                  <c:v>15.501846860409497</c:v>
                </c:pt>
                <c:pt idx="159">
                  <c:v>16.719490699264949</c:v>
                </c:pt>
                <c:pt idx="160">
                  <c:v>12.100320561452884</c:v>
                </c:pt>
                <c:pt idx="161">
                  <c:v>14.812722514548575</c:v>
                </c:pt>
                <c:pt idx="162">
                  <c:v>16.450393877142396</c:v>
                </c:pt>
                <c:pt idx="163">
                  <c:v>14.410586766562178</c:v>
                </c:pt>
                <c:pt idx="164">
                  <c:v>13.414134886690055</c:v>
                </c:pt>
                <c:pt idx="165">
                  <c:v>14.723444785319426</c:v>
                </c:pt>
                <c:pt idx="166">
                  <c:v>14.299299106439435</c:v>
                </c:pt>
                <c:pt idx="167">
                  <c:v>13.443039915499805</c:v>
                </c:pt>
                <c:pt idx="168">
                  <c:v>17.399299988982442</c:v>
                </c:pt>
                <c:pt idx="169">
                  <c:v>19.079766787156856</c:v>
                </c:pt>
                <c:pt idx="170">
                  <c:v>14.711718931466311</c:v>
                </c:pt>
                <c:pt idx="171">
                  <c:v>15.418960990394696</c:v>
                </c:pt>
                <c:pt idx="172">
                  <c:v>16.788072649186965</c:v>
                </c:pt>
                <c:pt idx="173">
                  <c:v>11.194824639427017</c:v>
                </c:pt>
                <c:pt idx="174">
                  <c:v>13.183393248660847</c:v>
                </c:pt>
                <c:pt idx="175">
                  <c:v>15.913858390565535</c:v>
                </c:pt>
                <c:pt idx="176">
                  <c:v>13.402865787435326</c:v>
                </c:pt>
                <c:pt idx="177">
                  <c:v>13.460480775808312</c:v>
                </c:pt>
                <c:pt idx="178">
                  <c:v>16.165268854046122</c:v>
                </c:pt>
                <c:pt idx="179">
                  <c:v>15.300165276525163</c:v>
                </c:pt>
                <c:pt idx="180">
                  <c:v>13.555989015749875</c:v>
                </c:pt>
                <c:pt idx="181">
                  <c:v>12.075374308926914</c:v>
                </c:pt>
                <c:pt idx="182">
                  <c:v>15.20353612725607</c:v>
                </c:pt>
                <c:pt idx="183">
                  <c:v>17.45144233563223</c:v>
                </c:pt>
                <c:pt idx="184">
                  <c:v>19.038917617431224</c:v>
                </c:pt>
                <c:pt idx="185">
                  <c:v>11.839359761703877</c:v>
                </c:pt>
                <c:pt idx="186">
                  <c:v>14.260029851839546</c:v>
                </c:pt>
                <c:pt idx="187">
                  <c:v>16.277781564109215</c:v>
                </c:pt>
                <c:pt idx="188">
                  <c:v>12.658510971948884</c:v>
                </c:pt>
                <c:pt idx="189">
                  <c:v>17.642616654313645</c:v>
                </c:pt>
                <c:pt idx="190">
                  <c:v>14.451134892453442</c:v>
                </c:pt>
                <c:pt idx="191">
                  <c:v>15.384781590266206</c:v>
                </c:pt>
                <c:pt idx="192">
                  <c:v>12.0317938017314</c:v>
                </c:pt>
                <c:pt idx="193">
                  <c:v>11.758050489529069</c:v>
                </c:pt>
                <c:pt idx="194">
                  <c:v>15.489421911175532</c:v>
                </c:pt>
                <c:pt idx="195">
                  <c:v>14.144586476006841</c:v>
                </c:pt>
                <c:pt idx="196">
                  <c:v>17.398823041379462</c:v>
                </c:pt>
                <c:pt idx="197">
                  <c:v>15.829883526806279</c:v>
                </c:pt>
                <c:pt idx="198">
                  <c:v>13.471215033508029</c:v>
                </c:pt>
                <c:pt idx="199">
                  <c:v>14.608519215121536</c:v>
                </c:pt>
                <c:pt idx="200">
                  <c:v>13.765500363364325</c:v>
                </c:pt>
                <c:pt idx="201">
                  <c:v>11.642671057627192</c:v>
                </c:pt>
                <c:pt idx="202">
                  <c:v>10.721760195279082</c:v>
                </c:pt>
                <c:pt idx="203">
                  <c:v>17.987596192271976</c:v>
                </c:pt>
                <c:pt idx="204">
                  <c:v>18.974249246906151</c:v>
                </c:pt>
                <c:pt idx="205">
                  <c:v>10.469492521331089</c:v>
                </c:pt>
                <c:pt idx="206">
                  <c:v>12.685768355542875</c:v>
                </c:pt>
                <c:pt idx="207">
                  <c:v>10.379157404599042</c:v>
                </c:pt>
                <c:pt idx="208">
                  <c:v>18.240700286584641</c:v>
                </c:pt>
                <c:pt idx="209">
                  <c:v>17.713184808881284</c:v>
                </c:pt>
                <c:pt idx="210">
                  <c:v>17.777812376805802</c:v>
                </c:pt>
                <c:pt idx="211">
                  <c:v>19.060875238106398</c:v>
                </c:pt>
                <c:pt idx="212">
                  <c:v>17.357851959154271</c:v>
                </c:pt>
                <c:pt idx="213">
                  <c:v>15.98077708801358</c:v>
                </c:pt>
                <c:pt idx="214">
                  <c:v>15.60175232442532</c:v>
                </c:pt>
                <c:pt idx="215">
                  <c:v>10.577167773482678</c:v>
                </c:pt>
                <c:pt idx="216">
                  <c:v>13.59503367898898</c:v>
                </c:pt>
                <c:pt idx="217">
                  <c:v>17.136358401263969</c:v>
                </c:pt>
                <c:pt idx="218">
                  <c:v>15.723754070594056</c:v>
                </c:pt>
                <c:pt idx="219">
                  <c:v>15.841098386101654</c:v>
                </c:pt>
                <c:pt idx="220">
                  <c:v>16.235679906119483</c:v>
                </c:pt>
                <c:pt idx="221">
                  <c:v>14.682016274045493</c:v>
                </c:pt>
                <c:pt idx="222">
                  <c:v>15.921750865848209</c:v>
                </c:pt>
                <c:pt idx="223">
                  <c:v>14.901211426578065</c:v>
                </c:pt>
                <c:pt idx="224">
                  <c:v>17.149122869291144</c:v>
                </c:pt>
                <c:pt idx="225">
                  <c:v>18.170914414039959</c:v>
                </c:pt>
                <c:pt idx="226">
                  <c:v>14.36558731570538</c:v>
                </c:pt>
                <c:pt idx="227">
                  <c:v>16.65128372171478</c:v>
                </c:pt>
                <c:pt idx="228">
                  <c:v>16.635668331630033</c:v>
                </c:pt>
                <c:pt idx="229">
                  <c:v>14.194350775932488</c:v>
                </c:pt>
                <c:pt idx="230">
                  <c:v>14.816929248239344</c:v>
                </c:pt>
                <c:pt idx="231">
                  <c:v>15.937802410631615</c:v>
                </c:pt>
                <c:pt idx="232">
                  <c:v>17.139552769802137</c:v>
                </c:pt>
                <c:pt idx="233">
                  <c:v>9.2160473600820918</c:v>
                </c:pt>
                <c:pt idx="234">
                  <c:v>12.134372745467717</c:v>
                </c:pt>
                <c:pt idx="235">
                  <c:v>15.519583420399758</c:v>
                </c:pt>
                <c:pt idx="236">
                  <c:v>16.090482864996378</c:v>
                </c:pt>
                <c:pt idx="237">
                  <c:v>13.420077326883927</c:v>
                </c:pt>
                <c:pt idx="238">
                  <c:v>17.104062096911861</c:v>
                </c:pt>
                <c:pt idx="239">
                  <c:v>15.165734175564038</c:v>
                </c:pt>
                <c:pt idx="240">
                  <c:v>11.211044468284889</c:v>
                </c:pt>
                <c:pt idx="241">
                  <c:v>15.024930394040785</c:v>
                </c:pt>
                <c:pt idx="242">
                  <c:v>12.884014294198199</c:v>
                </c:pt>
                <c:pt idx="243">
                  <c:v>12.907506404751034</c:v>
                </c:pt>
                <c:pt idx="244">
                  <c:v>18.173407388658145</c:v>
                </c:pt>
                <c:pt idx="245">
                  <c:v>17.458971489639296</c:v>
                </c:pt>
                <c:pt idx="246">
                  <c:v>18.940706619969713</c:v>
                </c:pt>
                <c:pt idx="247">
                  <c:v>17.04473013123804</c:v>
                </c:pt>
                <c:pt idx="248">
                  <c:v>15.531225425709499</c:v>
                </c:pt>
                <c:pt idx="249">
                  <c:v>16.516877315783773</c:v>
                </c:pt>
                <c:pt idx="250">
                  <c:v>10.79530161572305</c:v>
                </c:pt>
                <c:pt idx="251">
                  <c:v>12.709354567017023</c:v>
                </c:pt>
                <c:pt idx="252">
                  <c:v>15.478168078945069</c:v>
                </c:pt>
                <c:pt idx="253">
                  <c:v>15.009732554358608</c:v>
                </c:pt>
                <c:pt idx="254">
                  <c:v>15.567885358136449</c:v>
                </c:pt>
                <c:pt idx="255">
                  <c:v>14.500047302115172</c:v>
                </c:pt>
                <c:pt idx="256">
                  <c:v>14.043944886762686</c:v>
                </c:pt>
                <c:pt idx="257">
                  <c:v>11.31218339615072</c:v>
                </c:pt>
                <c:pt idx="258">
                  <c:v>8.1692388982580013</c:v>
                </c:pt>
                <c:pt idx="259">
                  <c:v>15.163263764566988</c:v>
                </c:pt>
                <c:pt idx="260">
                  <c:v>16.843539065103698</c:v>
                </c:pt>
                <c:pt idx="261">
                  <c:v>11.08838925299454</c:v>
                </c:pt>
                <c:pt idx="262">
                  <c:v>10.933022937602784</c:v>
                </c:pt>
                <c:pt idx="263">
                  <c:v>16.071509970447522</c:v>
                </c:pt>
                <c:pt idx="264">
                  <c:v>12.224020539693436</c:v>
                </c:pt>
                <c:pt idx="265">
                  <c:v>16.320116326751876</c:v>
                </c:pt>
                <c:pt idx="266">
                  <c:v>18.219320075657592</c:v>
                </c:pt>
                <c:pt idx="267">
                  <c:v>18.240098098865751</c:v>
                </c:pt>
                <c:pt idx="268">
                  <c:v>14.678783783260277</c:v>
                </c:pt>
                <c:pt idx="269">
                  <c:v>16.145563961002566</c:v>
                </c:pt>
                <c:pt idx="270">
                  <c:v>16.045640326967995</c:v>
                </c:pt>
                <c:pt idx="271">
                  <c:v>14.167452377519677</c:v>
                </c:pt>
                <c:pt idx="272">
                  <c:v>15.156175895245001</c:v>
                </c:pt>
                <c:pt idx="273">
                  <c:v>17.096205626906091</c:v>
                </c:pt>
                <c:pt idx="274">
                  <c:v>15.635386649232073</c:v>
                </c:pt>
                <c:pt idx="275">
                  <c:v>16.083192882412543</c:v>
                </c:pt>
                <c:pt idx="276">
                  <c:v>16.487552137570699</c:v>
                </c:pt>
                <c:pt idx="277">
                  <c:v>16.20754471649413</c:v>
                </c:pt>
                <c:pt idx="278">
                  <c:v>14.79029534887167</c:v>
                </c:pt>
                <c:pt idx="279">
                  <c:v>19.151070242692398</c:v>
                </c:pt>
                <c:pt idx="280">
                  <c:v>18.907124955991151</c:v>
                </c:pt>
                <c:pt idx="281">
                  <c:v>17.185660881644125</c:v>
                </c:pt>
                <c:pt idx="282">
                  <c:v>9.6108035337876228</c:v>
                </c:pt>
                <c:pt idx="283">
                  <c:v>16.319239770155303</c:v>
                </c:pt>
                <c:pt idx="284">
                  <c:v>17.988927015975818</c:v>
                </c:pt>
                <c:pt idx="285">
                  <c:v>16.143021109701266</c:v>
                </c:pt>
                <c:pt idx="286">
                  <c:v>17.10066129921222</c:v>
                </c:pt>
                <c:pt idx="287">
                  <c:v>18.619832844303605</c:v>
                </c:pt>
                <c:pt idx="288">
                  <c:v>18.576267577180854</c:v>
                </c:pt>
                <c:pt idx="289">
                  <c:v>15.72545988485232</c:v>
                </c:pt>
                <c:pt idx="290">
                  <c:v>18.430687538860244</c:v>
                </c:pt>
                <c:pt idx="291">
                  <c:v>15.134118386966302</c:v>
                </c:pt>
                <c:pt idx="292">
                  <c:v>16.296965730145249</c:v>
                </c:pt>
                <c:pt idx="293">
                  <c:v>17.180836905908926</c:v>
                </c:pt>
                <c:pt idx="294">
                  <c:v>19.129679361885376</c:v>
                </c:pt>
                <c:pt idx="295">
                  <c:v>19.146852797995301</c:v>
                </c:pt>
                <c:pt idx="296">
                  <c:v>18.457318411653567</c:v>
                </c:pt>
                <c:pt idx="297">
                  <c:v>16.195209813927583</c:v>
                </c:pt>
                <c:pt idx="298">
                  <c:v>18.717509770726735</c:v>
                </c:pt>
                <c:pt idx="299">
                  <c:v>19.171560670741044</c:v>
                </c:pt>
                <c:pt idx="300">
                  <c:v>14.566497634172951</c:v>
                </c:pt>
                <c:pt idx="301">
                  <c:v>18.585657554841585</c:v>
                </c:pt>
                <c:pt idx="302">
                  <c:v>18.714249407127497</c:v>
                </c:pt>
                <c:pt idx="303">
                  <c:v>17.342504703229334</c:v>
                </c:pt>
                <c:pt idx="304">
                  <c:v>14.982350852189088</c:v>
                </c:pt>
                <c:pt idx="305">
                  <c:v>15.201737540938746</c:v>
                </c:pt>
                <c:pt idx="306">
                  <c:v>16.056712785421176</c:v>
                </c:pt>
                <c:pt idx="307">
                  <c:v>16.386986385671491</c:v>
                </c:pt>
                <c:pt idx="308">
                  <c:v>18.497818825406593</c:v>
                </c:pt>
                <c:pt idx="309">
                  <c:v>17.456040310191511</c:v>
                </c:pt>
                <c:pt idx="310">
                  <c:v>14.105225442953808</c:v>
                </c:pt>
                <c:pt idx="311">
                  <c:v>15.839267312572863</c:v>
                </c:pt>
                <c:pt idx="312">
                  <c:v>14.567809523621566</c:v>
                </c:pt>
                <c:pt idx="313">
                  <c:v>11.384886359309402</c:v>
                </c:pt>
                <c:pt idx="314">
                  <c:v>10.89676435590429</c:v>
                </c:pt>
                <c:pt idx="315">
                  <c:v>13.574352674458645</c:v>
                </c:pt>
                <c:pt idx="316">
                  <c:v>16.804372433007224</c:v>
                </c:pt>
                <c:pt idx="317">
                  <c:v>9.5684188999056907</c:v>
                </c:pt>
                <c:pt idx="318">
                  <c:v>7.6259965019094311</c:v>
                </c:pt>
                <c:pt idx="319">
                  <c:v>6.2809355648060965</c:v>
                </c:pt>
                <c:pt idx="320">
                  <c:v>12.755703027150499</c:v>
                </c:pt>
                <c:pt idx="321">
                  <c:v>13.904715300601509</c:v>
                </c:pt>
                <c:pt idx="322">
                  <c:v>18.094257821212544</c:v>
                </c:pt>
                <c:pt idx="323">
                  <c:v>17.86688989981041</c:v>
                </c:pt>
                <c:pt idx="324">
                  <c:v>17.421453616122566</c:v>
                </c:pt>
                <c:pt idx="325">
                  <c:v>11.612657256015563</c:v>
                </c:pt>
                <c:pt idx="326">
                  <c:v>7.3135706984171023</c:v>
                </c:pt>
                <c:pt idx="327">
                  <c:v>8.6069858377887396</c:v>
                </c:pt>
                <c:pt idx="328">
                  <c:v>4.5591029797085261</c:v>
                </c:pt>
                <c:pt idx="329">
                  <c:v>15.423167598337745</c:v>
                </c:pt>
                <c:pt idx="330">
                  <c:v>16.282879778475486</c:v>
                </c:pt>
                <c:pt idx="331">
                  <c:v>13.66542277128678</c:v>
                </c:pt>
                <c:pt idx="332">
                  <c:v>15.602887708918816</c:v>
                </c:pt>
                <c:pt idx="333">
                  <c:v>17.209587011019419</c:v>
                </c:pt>
                <c:pt idx="334">
                  <c:v>11.786466150912657</c:v>
                </c:pt>
                <c:pt idx="335">
                  <c:v>17.3745925767047</c:v>
                </c:pt>
                <c:pt idx="336">
                  <c:v>19.061671091723653</c:v>
                </c:pt>
                <c:pt idx="337">
                  <c:v>19.164574037551407</c:v>
                </c:pt>
                <c:pt idx="338">
                  <c:v>19.047054774393366</c:v>
                </c:pt>
                <c:pt idx="339">
                  <c:v>16.259611344967844</c:v>
                </c:pt>
                <c:pt idx="340">
                  <c:v>17.673999068498464</c:v>
                </c:pt>
                <c:pt idx="341">
                  <c:v>17.070090882791881</c:v>
                </c:pt>
                <c:pt idx="342">
                  <c:v>16.261947298196723</c:v>
                </c:pt>
                <c:pt idx="343">
                  <c:v>16.158046572823576</c:v>
                </c:pt>
                <c:pt idx="344">
                  <c:v>16.974495773108558</c:v>
                </c:pt>
                <c:pt idx="345">
                  <c:v>13.128510153639274</c:v>
                </c:pt>
                <c:pt idx="346">
                  <c:v>12.425871821578259</c:v>
                </c:pt>
                <c:pt idx="347">
                  <c:v>16.00825060124242</c:v>
                </c:pt>
                <c:pt idx="348">
                  <c:v>11.113647203705883</c:v>
                </c:pt>
                <c:pt idx="349">
                  <c:v>12.548889432886233</c:v>
                </c:pt>
                <c:pt idx="350">
                  <c:v>15.417535091794802</c:v>
                </c:pt>
                <c:pt idx="351">
                  <c:v>15.915288132671563</c:v>
                </c:pt>
                <c:pt idx="352">
                  <c:v>7.9509324220929027</c:v>
                </c:pt>
                <c:pt idx="353">
                  <c:v>7.2683576536826706</c:v>
                </c:pt>
                <c:pt idx="354">
                  <c:v>8.7562493655681166</c:v>
                </c:pt>
                <c:pt idx="355">
                  <c:v>11.735555727516548</c:v>
                </c:pt>
                <c:pt idx="356">
                  <c:v>11.215861720656424</c:v>
                </c:pt>
                <c:pt idx="357">
                  <c:v>16.686523427724111</c:v>
                </c:pt>
                <c:pt idx="358">
                  <c:v>15.384134775761799</c:v>
                </c:pt>
                <c:pt idx="359">
                  <c:v>11.285712353318962</c:v>
                </c:pt>
                <c:pt idx="360">
                  <c:v>10.614705122770559</c:v>
                </c:pt>
                <c:pt idx="361">
                  <c:v>13.818490487998783</c:v>
                </c:pt>
                <c:pt idx="362">
                  <c:v>9.9752348818530052</c:v>
                </c:pt>
                <c:pt idx="363">
                  <c:v>17.519410004606897</c:v>
                </c:pt>
                <c:pt idx="364">
                  <c:v>18.319585389090168</c:v>
                </c:pt>
                <c:pt idx="365">
                  <c:v>18.186031507673839</c:v>
                </c:pt>
                <c:pt idx="366">
                  <c:v>13.65937193475127</c:v>
                </c:pt>
                <c:pt idx="367">
                  <c:v>13.584527814166163</c:v>
                </c:pt>
                <c:pt idx="368">
                  <c:v>15.217269962091361</c:v>
                </c:pt>
                <c:pt idx="369">
                  <c:v>14.959416139429887</c:v>
                </c:pt>
                <c:pt idx="370">
                  <c:v>14.386794914589618</c:v>
                </c:pt>
                <c:pt idx="371">
                  <c:v>16.335690492046929</c:v>
                </c:pt>
                <c:pt idx="372">
                  <c:v>15.385239884806527</c:v>
                </c:pt>
                <c:pt idx="373">
                  <c:v>9.312946833808363</c:v>
                </c:pt>
                <c:pt idx="374">
                  <c:v>10.941486645393942</c:v>
                </c:pt>
                <c:pt idx="375">
                  <c:v>10.641033748945761</c:v>
                </c:pt>
                <c:pt idx="376">
                  <c:v>13.437388482084511</c:v>
                </c:pt>
                <c:pt idx="377">
                  <c:v>10.864445903977437</c:v>
                </c:pt>
                <c:pt idx="378">
                  <c:v>12.979238566623307</c:v>
                </c:pt>
                <c:pt idx="379">
                  <c:v>14.789362965835878</c:v>
                </c:pt>
                <c:pt idx="380">
                  <c:v>10.319522212359317</c:v>
                </c:pt>
                <c:pt idx="381">
                  <c:v>12.982995655439701</c:v>
                </c:pt>
                <c:pt idx="382">
                  <c:v>9.2392924979234134</c:v>
                </c:pt>
                <c:pt idx="383">
                  <c:v>13.221504432526601</c:v>
                </c:pt>
                <c:pt idx="384">
                  <c:v>6.7103872735106451</c:v>
                </c:pt>
                <c:pt idx="385">
                  <c:v>12.436493617470463</c:v>
                </c:pt>
                <c:pt idx="386">
                  <c:v>18.640199690692157</c:v>
                </c:pt>
                <c:pt idx="387">
                  <c:v>13.106229156978522</c:v>
                </c:pt>
                <c:pt idx="388">
                  <c:v>12.52774149393594</c:v>
                </c:pt>
                <c:pt idx="389">
                  <c:v>10.888212091675792</c:v>
                </c:pt>
                <c:pt idx="390">
                  <c:v>10.348515361365157</c:v>
                </c:pt>
                <c:pt idx="391">
                  <c:v>8.4483013168981103</c:v>
                </c:pt>
                <c:pt idx="392">
                  <c:v>15.092657920414533</c:v>
                </c:pt>
                <c:pt idx="393">
                  <c:v>17.79817818077257</c:v>
                </c:pt>
                <c:pt idx="394">
                  <c:v>11.471260559032327</c:v>
                </c:pt>
                <c:pt idx="395">
                  <c:v>8.8432434751945781</c:v>
                </c:pt>
                <c:pt idx="396">
                  <c:v>7.7453406532239102</c:v>
                </c:pt>
                <c:pt idx="397">
                  <c:v>10.823526608422755</c:v>
                </c:pt>
                <c:pt idx="398">
                  <c:v>5.0078294688274374</c:v>
                </c:pt>
                <c:pt idx="399">
                  <c:v>7.0988134440119648</c:v>
                </c:pt>
                <c:pt idx="400">
                  <c:v>11.774214296409777</c:v>
                </c:pt>
                <c:pt idx="401">
                  <c:v>4.8577250958729534</c:v>
                </c:pt>
                <c:pt idx="402">
                  <c:v>5.5738699886605287</c:v>
                </c:pt>
                <c:pt idx="403">
                  <c:v>5.1913985508556602</c:v>
                </c:pt>
                <c:pt idx="404">
                  <c:v>4.6978746516845984</c:v>
                </c:pt>
                <c:pt idx="405">
                  <c:v>6.2484405083603631</c:v>
                </c:pt>
                <c:pt idx="406">
                  <c:v>9.1928117049135221</c:v>
                </c:pt>
                <c:pt idx="407">
                  <c:v>8.882051308392402</c:v>
                </c:pt>
                <c:pt idx="408">
                  <c:v>4.2595044504226944</c:v>
                </c:pt>
                <c:pt idx="409">
                  <c:v>3.9706214242590301</c:v>
                </c:pt>
                <c:pt idx="410">
                  <c:v>7.1328678560376106</c:v>
                </c:pt>
                <c:pt idx="411">
                  <c:v>7.5115484339754355</c:v>
                </c:pt>
                <c:pt idx="412">
                  <c:v>11.532936375492818</c:v>
                </c:pt>
                <c:pt idx="413">
                  <c:v>17.413822501753124</c:v>
                </c:pt>
                <c:pt idx="414">
                  <c:v>18.929323993074231</c:v>
                </c:pt>
                <c:pt idx="415">
                  <c:v>17.550053477134263</c:v>
                </c:pt>
                <c:pt idx="416">
                  <c:v>19.185583931194778</c:v>
                </c:pt>
                <c:pt idx="417">
                  <c:v>16.039281630415609</c:v>
                </c:pt>
                <c:pt idx="418">
                  <c:v>18.782771086879691</c:v>
                </c:pt>
                <c:pt idx="419">
                  <c:v>17.669861401801018</c:v>
                </c:pt>
                <c:pt idx="420">
                  <c:v>19.145075243524683</c:v>
                </c:pt>
                <c:pt idx="421">
                  <c:v>19.152644167443491</c:v>
                </c:pt>
                <c:pt idx="422">
                  <c:v>18.972287454500908</c:v>
                </c:pt>
                <c:pt idx="423">
                  <c:v>19.177804898002947</c:v>
                </c:pt>
                <c:pt idx="424">
                  <c:v>18.272051608489747</c:v>
                </c:pt>
                <c:pt idx="425">
                  <c:v>18.614966399987971</c:v>
                </c:pt>
                <c:pt idx="426">
                  <c:v>16.243606007988081</c:v>
                </c:pt>
                <c:pt idx="427">
                  <c:v>17.801201898604269</c:v>
                </c:pt>
                <c:pt idx="428">
                  <c:v>14.28425001436052</c:v>
                </c:pt>
                <c:pt idx="429">
                  <c:v>16.571367879498773</c:v>
                </c:pt>
                <c:pt idx="430">
                  <c:v>19.112090522999015</c:v>
                </c:pt>
                <c:pt idx="431">
                  <c:v>14.458354809305265</c:v>
                </c:pt>
                <c:pt idx="432">
                  <c:v>16.249155574860524</c:v>
                </c:pt>
                <c:pt idx="433">
                  <c:v>18.675502090646962</c:v>
                </c:pt>
                <c:pt idx="434">
                  <c:v>17.099048026575126</c:v>
                </c:pt>
                <c:pt idx="435">
                  <c:v>15.78913660031947</c:v>
                </c:pt>
                <c:pt idx="436">
                  <c:v>17.86380147800363</c:v>
                </c:pt>
                <c:pt idx="437">
                  <c:v>18.714209476744902</c:v>
                </c:pt>
                <c:pt idx="438">
                  <c:v>19.05600336204829</c:v>
                </c:pt>
                <c:pt idx="439">
                  <c:v>19.073485316304875</c:v>
                </c:pt>
                <c:pt idx="440">
                  <c:v>18.95816267818336</c:v>
                </c:pt>
                <c:pt idx="441">
                  <c:v>13.057977116538085</c:v>
                </c:pt>
                <c:pt idx="442">
                  <c:v>17.369752463026991</c:v>
                </c:pt>
                <c:pt idx="443">
                  <c:v>18.962634128107737</c:v>
                </c:pt>
                <c:pt idx="444">
                  <c:v>19.105564191589426</c:v>
                </c:pt>
                <c:pt idx="445">
                  <c:v>17.497400822642383</c:v>
                </c:pt>
                <c:pt idx="446">
                  <c:v>18.83874525838802</c:v>
                </c:pt>
                <c:pt idx="447">
                  <c:v>19.18496684781476</c:v>
                </c:pt>
                <c:pt idx="448">
                  <c:v>17.352754216200911</c:v>
                </c:pt>
                <c:pt idx="449">
                  <c:v>15.338606024003127</c:v>
                </c:pt>
                <c:pt idx="450">
                  <c:v>17.951715404654838</c:v>
                </c:pt>
                <c:pt idx="451">
                  <c:v>16.23554013099249</c:v>
                </c:pt>
                <c:pt idx="452">
                  <c:v>18.001294183217546</c:v>
                </c:pt>
                <c:pt idx="453">
                  <c:v>19.13582865855869</c:v>
                </c:pt>
                <c:pt idx="454">
                  <c:v>15.280008936705739</c:v>
                </c:pt>
                <c:pt idx="455">
                  <c:v>11.01379538535908</c:v>
                </c:pt>
                <c:pt idx="456">
                  <c:v>3.8507995233122152</c:v>
                </c:pt>
                <c:pt idx="457">
                  <c:v>10.715241177363106</c:v>
                </c:pt>
                <c:pt idx="458">
                  <c:v>16.440210904359393</c:v>
                </c:pt>
                <c:pt idx="459">
                  <c:v>18.706449803954371</c:v>
                </c:pt>
                <c:pt idx="460">
                  <c:v>18.67520047909272</c:v>
                </c:pt>
                <c:pt idx="461">
                  <c:v>18.409079284757468</c:v>
                </c:pt>
                <c:pt idx="462">
                  <c:v>16.983041146033941</c:v>
                </c:pt>
                <c:pt idx="463">
                  <c:v>13.422281932616269</c:v>
                </c:pt>
                <c:pt idx="464">
                  <c:v>18.771286015076186</c:v>
                </c:pt>
                <c:pt idx="465">
                  <c:v>18.493413237076869</c:v>
                </c:pt>
                <c:pt idx="466">
                  <c:v>19.166597107477688</c:v>
                </c:pt>
                <c:pt idx="467">
                  <c:v>18.082208411117616</c:v>
                </c:pt>
                <c:pt idx="468">
                  <c:v>18.98391550746593</c:v>
                </c:pt>
                <c:pt idx="469">
                  <c:v>18.91013689399038</c:v>
                </c:pt>
                <c:pt idx="470">
                  <c:v>19.176802876278121</c:v>
                </c:pt>
                <c:pt idx="471">
                  <c:v>18.822828547036135</c:v>
                </c:pt>
                <c:pt idx="472">
                  <c:v>19.148574282208727</c:v>
                </c:pt>
                <c:pt idx="473">
                  <c:v>19.170771132365076</c:v>
                </c:pt>
                <c:pt idx="474">
                  <c:v>18.611126660797808</c:v>
                </c:pt>
                <c:pt idx="475">
                  <c:v>19.076928283830462</c:v>
                </c:pt>
                <c:pt idx="476">
                  <c:v>18.30604090744108</c:v>
                </c:pt>
                <c:pt idx="477">
                  <c:v>19.161638268153506</c:v>
                </c:pt>
                <c:pt idx="478">
                  <c:v>16.65604651525506</c:v>
                </c:pt>
                <c:pt idx="479">
                  <c:v>19.100818399935775</c:v>
                </c:pt>
                <c:pt idx="480">
                  <c:v>19.170734530189545</c:v>
                </c:pt>
                <c:pt idx="481">
                  <c:v>19.181831457844449</c:v>
                </c:pt>
                <c:pt idx="482">
                  <c:v>19.136776129097438</c:v>
                </c:pt>
                <c:pt idx="483">
                  <c:v>18.708918419990315</c:v>
                </c:pt>
                <c:pt idx="484">
                  <c:v>18.917167376947837</c:v>
                </c:pt>
                <c:pt idx="485">
                  <c:v>18.294608501627202</c:v>
                </c:pt>
                <c:pt idx="486">
                  <c:v>10.557223922070763</c:v>
                </c:pt>
                <c:pt idx="487">
                  <c:v>17.278869434291181</c:v>
                </c:pt>
                <c:pt idx="488">
                  <c:v>18.648511061695405</c:v>
                </c:pt>
                <c:pt idx="489">
                  <c:v>17.76317522825649</c:v>
                </c:pt>
                <c:pt idx="490">
                  <c:v>18.967213371021305</c:v>
                </c:pt>
                <c:pt idx="491">
                  <c:v>18.93952033540759</c:v>
                </c:pt>
                <c:pt idx="492">
                  <c:v>17.278630655753432</c:v>
                </c:pt>
                <c:pt idx="493">
                  <c:v>18.37952232287855</c:v>
                </c:pt>
                <c:pt idx="494">
                  <c:v>17.398587740961915</c:v>
                </c:pt>
                <c:pt idx="495">
                  <c:v>12.585734379808613</c:v>
                </c:pt>
                <c:pt idx="496">
                  <c:v>15.897032302271505</c:v>
                </c:pt>
                <c:pt idx="497">
                  <c:v>17.489367368384869</c:v>
                </c:pt>
                <c:pt idx="498">
                  <c:v>18.571769000865615</c:v>
                </c:pt>
                <c:pt idx="499">
                  <c:v>13.728902704892423</c:v>
                </c:pt>
                <c:pt idx="500">
                  <c:v>17.985373541727313</c:v>
                </c:pt>
                <c:pt idx="501">
                  <c:v>17.746280834232071</c:v>
                </c:pt>
                <c:pt idx="502">
                  <c:v>16.140051478389829</c:v>
                </c:pt>
                <c:pt idx="503">
                  <c:v>11.144404266456059</c:v>
                </c:pt>
                <c:pt idx="504">
                  <c:v>19.184557242302553</c:v>
                </c:pt>
                <c:pt idx="505">
                  <c:v>18.817244748034732</c:v>
                </c:pt>
                <c:pt idx="506">
                  <c:v>19.063644739650119</c:v>
                </c:pt>
                <c:pt idx="507">
                  <c:v>17.533372420977404</c:v>
                </c:pt>
                <c:pt idx="508">
                  <c:v>19.16266162733773</c:v>
                </c:pt>
                <c:pt idx="509">
                  <c:v>18.706175119968364</c:v>
                </c:pt>
                <c:pt idx="510">
                  <c:v>18.903492758350975</c:v>
                </c:pt>
                <c:pt idx="511">
                  <c:v>17.416174832525321</c:v>
                </c:pt>
                <c:pt idx="512">
                  <c:v>18.244236786617801</c:v>
                </c:pt>
                <c:pt idx="513">
                  <c:v>19.184739523078381</c:v>
                </c:pt>
                <c:pt idx="514">
                  <c:v>19.131703704113821</c:v>
                </c:pt>
                <c:pt idx="515">
                  <c:v>17.120684161697916</c:v>
                </c:pt>
                <c:pt idx="516">
                  <c:v>18.054607396023393</c:v>
                </c:pt>
                <c:pt idx="517">
                  <c:v>19.182765290156901</c:v>
                </c:pt>
                <c:pt idx="518">
                  <c:v>17.25281611819404</c:v>
                </c:pt>
                <c:pt idx="519">
                  <c:v>13.176824900220403</c:v>
                </c:pt>
                <c:pt idx="520">
                  <c:v>19.14134764792562</c:v>
                </c:pt>
                <c:pt idx="521">
                  <c:v>19.178969865398155</c:v>
                </c:pt>
                <c:pt idx="522">
                  <c:v>18.674602528557088</c:v>
                </c:pt>
                <c:pt idx="523">
                  <c:v>19.038314203422775</c:v>
                </c:pt>
                <c:pt idx="524">
                  <c:v>19.080271317850361</c:v>
                </c:pt>
                <c:pt idx="525">
                  <c:v>14.754412603087351</c:v>
                </c:pt>
                <c:pt idx="526">
                  <c:v>14.029103667941749</c:v>
                </c:pt>
                <c:pt idx="527">
                  <c:v>15.534275516986536</c:v>
                </c:pt>
                <c:pt idx="528">
                  <c:v>18.734862351740375</c:v>
                </c:pt>
                <c:pt idx="529">
                  <c:v>19.163452674292159</c:v>
                </c:pt>
                <c:pt idx="530">
                  <c:v>19.183489563988974</c:v>
                </c:pt>
                <c:pt idx="531">
                  <c:v>17.850750411082295</c:v>
                </c:pt>
                <c:pt idx="532">
                  <c:v>9.2808644125841102</c:v>
                </c:pt>
                <c:pt idx="533">
                  <c:v>16.208678804192953</c:v>
                </c:pt>
                <c:pt idx="534">
                  <c:v>17.356922064522642</c:v>
                </c:pt>
                <c:pt idx="535">
                  <c:v>18.061942541093131</c:v>
                </c:pt>
                <c:pt idx="536">
                  <c:v>18.328621428059282</c:v>
                </c:pt>
                <c:pt idx="537">
                  <c:v>16.018539581587742</c:v>
                </c:pt>
                <c:pt idx="538">
                  <c:v>16.692242214630372</c:v>
                </c:pt>
                <c:pt idx="539">
                  <c:v>10.670159221595158</c:v>
                </c:pt>
                <c:pt idx="540">
                  <c:v>10.039165706401656</c:v>
                </c:pt>
                <c:pt idx="541">
                  <c:v>18.149583841501034</c:v>
                </c:pt>
                <c:pt idx="542">
                  <c:v>16.871059078304835</c:v>
                </c:pt>
                <c:pt idx="543">
                  <c:v>11.360344884398963</c:v>
                </c:pt>
                <c:pt idx="544">
                  <c:v>1.4060442194857388</c:v>
                </c:pt>
                <c:pt idx="545">
                  <c:v>3.7753009760751817</c:v>
                </c:pt>
                <c:pt idx="546">
                  <c:v>3.5376137320694707</c:v>
                </c:pt>
                <c:pt idx="547">
                  <c:v>3.19488378415239</c:v>
                </c:pt>
                <c:pt idx="548">
                  <c:v>4.0760085334050267</c:v>
                </c:pt>
                <c:pt idx="549">
                  <c:v>9.307593287279385</c:v>
                </c:pt>
                <c:pt idx="550">
                  <c:v>6.0927425132588695</c:v>
                </c:pt>
                <c:pt idx="551">
                  <c:v>8.4674595903364747</c:v>
                </c:pt>
                <c:pt idx="552">
                  <c:v>9.5086413712749032</c:v>
                </c:pt>
                <c:pt idx="553">
                  <c:v>4.7292941240539523</c:v>
                </c:pt>
                <c:pt idx="554">
                  <c:v>4.7588579895380043</c:v>
                </c:pt>
                <c:pt idx="555">
                  <c:v>12.287907088301731</c:v>
                </c:pt>
                <c:pt idx="556">
                  <c:v>11.08877909583101</c:v>
                </c:pt>
                <c:pt idx="557">
                  <c:v>14.449293823972832</c:v>
                </c:pt>
                <c:pt idx="558">
                  <c:v>14.685794991353152</c:v>
                </c:pt>
                <c:pt idx="559">
                  <c:v>14.665557699006316</c:v>
                </c:pt>
                <c:pt idx="560">
                  <c:v>7.789335275373352</c:v>
                </c:pt>
                <c:pt idx="561">
                  <c:v>7.1250317425167111</c:v>
                </c:pt>
                <c:pt idx="562">
                  <c:v>14.366185439687897</c:v>
                </c:pt>
                <c:pt idx="563">
                  <c:v>17.130367162535528</c:v>
                </c:pt>
                <c:pt idx="564">
                  <c:v>18.658359051090823</c:v>
                </c:pt>
                <c:pt idx="565">
                  <c:v>15.161665234566954</c:v>
                </c:pt>
                <c:pt idx="566">
                  <c:v>14.179561312654974</c:v>
                </c:pt>
                <c:pt idx="567">
                  <c:v>6.7102877099239526</c:v>
                </c:pt>
                <c:pt idx="568">
                  <c:v>9.4950495808608935</c:v>
                </c:pt>
                <c:pt idx="569">
                  <c:v>15.179888144152034</c:v>
                </c:pt>
                <c:pt idx="570">
                  <c:v>11.365579276123082</c:v>
                </c:pt>
                <c:pt idx="571">
                  <c:v>15.457304412531888</c:v>
                </c:pt>
                <c:pt idx="572">
                  <c:v>10.588016867366061</c:v>
                </c:pt>
                <c:pt idx="573">
                  <c:v>13.037824422035094</c:v>
                </c:pt>
                <c:pt idx="574">
                  <c:v>4.6314428044682776</c:v>
                </c:pt>
                <c:pt idx="575">
                  <c:v>5.1263616993971732</c:v>
                </c:pt>
                <c:pt idx="576">
                  <c:v>11.128233783940537</c:v>
                </c:pt>
                <c:pt idx="577">
                  <c:v>12.591351355375053</c:v>
                </c:pt>
                <c:pt idx="578">
                  <c:v>14.067431253826719</c:v>
                </c:pt>
                <c:pt idx="579">
                  <c:v>9.1222614733741842</c:v>
                </c:pt>
                <c:pt idx="580">
                  <c:v>9.2480655407795052</c:v>
                </c:pt>
                <c:pt idx="581">
                  <c:v>2.5518360406405352</c:v>
                </c:pt>
                <c:pt idx="582">
                  <c:v>4.8299105974001968</c:v>
                </c:pt>
                <c:pt idx="583">
                  <c:v>3.8121827551691001</c:v>
                </c:pt>
                <c:pt idx="584">
                  <c:v>8.473415355321869</c:v>
                </c:pt>
                <c:pt idx="585">
                  <c:v>8.0154463047279645</c:v>
                </c:pt>
                <c:pt idx="586">
                  <c:v>4.6146287128135919</c:v>
                </c:pt>
                <c:pt idx="587">
                  <c:v>6.1662567555668621</c:v>
                </c:pt>
                <c:pt idx="588">
                  <c:v>3.0572608076131642</c:v>
                </c:pt>
                <c:pt idx="589">
                  <c:v>2.2411364945491647</c:v>
                </c:pt>
                <c:pt idx="590">
                  <c:v>3.8278495297903259</c:v>
                </c:pt>
                <c:pt idx="591">
                  <c:v>7.748129475926623</c:v>
                </c:pt>
                <c:pt idx="592">
                  <c:v>4.6995440577002743</c:v>
                </c:pt>
                <c:pt idx="593">
                  <c:v>5.7792303877941311</c:v>
                </c:pt>
                <c:pt idx="594">
                  <c:v>5.9044378581993948</c:v>
                </c:pt>
                <c:pt idx="595">
                  <c:v>5.0614445963590082</c:v>
                </c:pt>
                <c:pt idx="596">
                  <c:v>4.4704689080703286</c:v>
                </c:pt>
                <c:pt idx="597">
                  <c:v>12.790029522337132</c:v>
                </c:pt>
                <c:pt idx="598">
                  <c:v>11.724550899679567</c:v>
                </c:pt>
                <c:pt idx="599">
                  <c:v>7.4449477851247936</c:v>
                </c:pt>
                <c:pt idx="600">
                  <c:v>6.2766085350364458</c:v>
                </c:pt>
                <c:pt idx="601">
                  <c:v>3.3951577021186679</c:v>
                </c:pt>
                <c:pt idx="602">
                  <c:v>3.5927909617190017</c:v>
                </c:pt>
                <c:pt idx="603">
                  <c:v>7.1033077117860515</c:v>
                </c:pt>
                <c:pt idx="604">
                  <c:v>4.8995240127311517</c:v>
                </c:pt>
                <c:pt idx="605">
                  <c:v>7.0357140635882134</c:v>
                </c:pt>
                <c:pt idx="606">
                  <c:v>4.5181804070247251</c:v>
                </c:pt>
                <c:pt idx="607">
                  <c:v>5.6755189083891926</c:v>
                </c:pt>
                <c:pt idx="608">
                  <c:v>13.470309800423392</c:v>
                </c:pt>
                <c:pt idx="609">
                  <c:v>8.0611479149237883</c:v>
                </c:pt>
                <c:pt idx="610">
                  <c:v>7.9401604952400389</c:v>
                </c:pt>
                <c:pt idx="611">
                  <c:v>11.532559414606459</c:v>
                </c:pt>
                <c:pt idx="612">
                  <c:v>14.384345964329704</c:v>
                </c:pt>
                <c:pt idx="613">
                  <c:v>13.824704196749249</c:v>
                </c:pt>
                <c:pt idx="614">
                  <c:v>13.675749895979616</c:v>
                </c:pt>
                <c:pt idx="615">
                  <c:v>10.171153229870187</c:v>
                </c:pt>
                <c:pt idx="616">
                  <c:v>8.6940075966119661</c:v>
                </c:pt>
                <c:pt idx="617">
                  <c:v>5.8529578682996615</c:v>
                </c:pt>
                <c:pt idx="618">
                  <c:v>7.8665743738938181</c:v>
                </c:pt>
                <c:pt idx="619">
                  <c:v>13.299397584474097</c:v>
                </c:pt>
                <c:pt idx="620">
                  <c:v>4.5543819891120476</c:v>
                </c:pt>
                <c:pt idx="621">
                  <c:v>4.4972176287762329</c:v>
                </c:pt>
                <c:pt idx="622">
                  <c:v>8.0078161774307883</c:v>
                </c:pt>
                <c:pt idx="623">
                  <c:v>8.0900490698125846</c:v>
                </c:pt>
                <c:pt idx="624">
                  <c:v>8.3564195586034593</c:v>
                </c:pt>
                <c:pt idx="625">
                  <c:v>16.462725284615317</c:v>
                </c:pt>
                <c:pt idx="626">
                  <c:v>18.744063703175204</c:v>
                </c:pt>
                <c:pt idx="627">
                  <c:v>14.330901706490479</c:v>
                </c:pt>
                <c:pt idx="628">
                  <c:v>16.485382399944495</c:v>
                </c:pt>
                <c:pt idx="629">
                  <c:v>17.275244873902533</c:v>
                </c:pt>
                <c:pt idx="630">
                  <c:v>15.096682316786517</c:v>
                </c:pt>
                <c:pt idx="631">
                  <c:v>7.19049593177406</c:v>
                </c:pt>
                <c:pt idx="632">
                  <c:v>17.685936403677754</c:v>
                </c:pt>
                <c:pt idx="633">
                  <c:v>18.856773774610062</c:v>
                </c:pt>
                <c:pt idx="634">
                  <c:v>18.35555023097184</c:v>
                </c:pt>
                <c:pt idx="635">
                  <c:v>19.180666986938061</c:v>
                </c:pt>
                <c:pt idx="636">
                  <c:v>19.158831752030331</c:v>
                </c:pt>
                <c:pt idx="637">
                  <c:v>16.769098890731783</c:v>
                </c:pt>
                <c:pt idx="638">
                  <c:v>15.917464573320718</c:v>
                </c:pt>
                <c:pt idx="639">
                  <c:v>16.881699609202208</c:v>
                </c:pt>
                <c:pt idx="640">
                  <c:v>14.121992114197067</c:v>
                </c:pt>
                <c:pt idx="641">
                  <c:v>18.608704121859397</c:v>
                </c:pt>
                <c:pt idx="642">
                  <c:v>17.724720728092546</c:v>
                </c:pt>
                <c:pt idx="643">
                  <c:v>11.957890062263715</c:v>
                </c:pt>
                <c:pt idx="644">
                  <c:v>13.182538751056221</c:v>
                </c:pt>
                <c:pt idx="645">
                  <c:v>9.3915652545256698</c:v>
                </c:pt>
                <c:pt idx="646">
                  <c:v>15.389375062039218</c:v>
                </c:pt>
                <c:pt idx="647">
                  <c:v>19.184541384292377</c:v>
                </c:pt>
                <c:pt idx="648">
                  <c:v>18.551434755057713</c:v>
                </c:pt>
                <c:pt idx="649">
                  <c:v>13.978084592152369</c:v>
                </c:pt>
                <c:pt idx="650">
                  <c:v>17.075167523249728</c:v>
                </c:pt>
                <c:pt idx="651">
                  <c:v>14.628720637056356</c:v>
                </c:pt>
                <c:pt idx="652">
                  <c:v>14.166194141941837</c:v>
                </c:pt>
                <c:pt idx="653">
                  <c:v>17.037048646205285</c:v>
                </c:pt>
                <c:pt idx="654">
                  <c:v>18.36857397009463</c:v>
                </c:pt>
                <c:pt idx="655">
                  <c:v>13.572497129852522</c:v>
                </c:pt>
                <c:pt idx="656">
                  <c:v>18.681319484991096</c:v>
                </c:pt>
                <c:pt idx="657">
                  <c:v>16.083698511663417</c:v>
                </c:pt>
                <c:pt idx="658">
                  <c:v>15.785191386380653</c:v>
                </c:pt>
                <c:pt idx="659">
                  <c:v>13.931176141908221</c:v>
                </c:pt>
                <c:pt idx="660">
                  <c:v>17.6959761840277</c:v>
                </c:pt>
                <c:pt idx="661">
                  <c:v>17.461192025159921</c:v>
                </c:pt>
                <c:pt idx="662">
                  <c:v>19.169289080099301</c:v>
                </c:pt>
                <c:pt idx="663">
                  <c:v>15.785382960042314</c:v>
                </c:pt>
                <c:pt idx="664">
                  <c:v>17.753074616687599</c:v>
                </c:pt>
                <c:pt idx="665">
                  <c:v>17.739203420505298</c:v>
                </c:pt>
                <c:pt idx="666">
                  <c:v>13.675195990120576</c:v>
                </c:pt>
                <c:pt idx="667">
                  <c:v>19.014084208921876</c:v>
                </c:pt>
                <c:pt idx="668">
                  <c:v>18.476533026167036</c:v>
                </c:pt>
                <c:pt idx="669">
                  <c:v>19.097287550432029</c:v>
                </c:pt>
                <c:pt idx="670">
                  <c:v>16.148906794041899</c:v>
                </c:pt>
                <c:pt idx="671">
                  <c:v>18.630523004388724</c:v>
                </c:pt>
                <c:pt idx="672">
                  <c:v>7.6889222265174153</c:v>
                </c:pt>
                <c:pt idx="673">
                  <c:v>5.2131502348976335</c:v>
                </c:pt>
                <c:pt idx="674">
                  <c:v>17.648709457725744</c:v>
                </c:pt>
                <c:pt idx="675">
                  <c:v>17.845116496477132</c:v>
                </c:pt>
                <c:pt idx="676">
                  <c:v>17.865227033611905</c:v>
                </c:pt>
                <c:pt idx="677">
                  <c:v>14.737441380128118</c:v>
                </c:pt>
                <c:pt idx="678">
                  <c:v>17.284137470135178</c:v>
                </c:pt>
                <c:pt idx="679">
                  <c:v>16.410824977189545</c:v>
                </c:pt>
                <c:pt idx="680">
                  <c:v>11.56882718664693</c:v>
                </c:pt>
                <c:pt idx="681">
                  <c:v>13.600854827359317</c:v>
                </c:pt>
                <c:pt idx="682">
                  <c:v>15.215208561396143</c:v>
                </c:pt>
                <c:pt idx="683">
                  <c:v>17.438603149622924</c:v>
                </c:pt>
                <c:pt idx="684">
                  <c:v>16.173384645870083</c:v>
                </c:pt>
                <c:pt idx="685">
                  <c:v>17.805510429217239</c:v>
                </c:pt>
                <c:pt idx="686">
                  <c:v>14.130378708863898</c:v>
                </c:pt>
                <c:pt idx="687">
                  <c:v>10.697680880492564</c:v>
                </c:pt>
                <c:pt idx="688">
                  <c:v>18.22441672613995</c:v>
                </c:pt>
                <c:pt idx="689">
                  <c:v>17.334234989759324</c:v>
                </c:pt>
                <c:pt idx="690">
                  <c:v>14.017502549179873</c:v>
                </c:pt>
                <c:pt idx="691">
                  <c:v>15.50766428211274</c:v>
                </c:pt>
                <c:pt idx="692">
                  <c:v>15.788077487311794</c:v>
                </c:pt>
                <c:pt idx="693">
                  <c:v>19.185598554602436</c:v>
                </c:pt>
                <c:pt idx="694">
                  <c:v>14.869246440997928</c:v>
                </c:pt>
                <c:pt idx="695">
                  <c:v>10.228495149962981</c:v>
                </c:pt>
                <c:pt idx="696">
                  <c:v>16.837736387717214</c:v>
                </c:pt>
                <c:pt idx="697">
                  <c:v>10.48716543346745</c:v>
                </c:pt>
                <c:pt idx="698">
                  <c:v>12.457620852906128</c:v>
                </c:pt>
                <c:pt idx="699">
                  <c:v>13.668575517747531</c:v>
                </c:pt>
                <c:pt idx="700">
                  <c:v>15.565458282426132</c:v>
                </c:pt>
                <c:pt idx="701">
                  <c:v>8.0639644994184927</c:v>
                </c:pt>
                <c:pt idx="702">
                  <c:v>9.5286000244164253</c:v>
                </c:pt>
                <c:pt idx="703">
                  <c:v>16.088628831026782</c:v>
                </c:pt>
                <c:pt idx="704">
                  <c:v>10.223610428127786</c:v>
                </c:pt>
                <c:pt idx="705">
                  <c:v>8.6181359929884991</c:v>
                </c:pt>
                <c:pt idx="706">
                  <c:v>7.8017982289410028</c:v>
                </c:pt>
                <c:pt idx="707">
                  <c:v>7.8124265285347816</c:v>
                </c:pt>
                <c:pt idx="708">
                  <c:v>7.2577811545249249</c:v>
                </c:pt>
                <c:pt idx="709">
                  <c:v>11.691781523372132</c:v>
                </c:pt>
                <c:pt idx="710">
                  <c:v>9.1753237749190646</c:v>
                </c:pt>
                <c:pt idx="711">
                  <c:v>8.0489877273395862</c:v>
                </c:pt>
                <c:pt idx="712">
                  <c:v>7.2227126256931315</c:v>
                </c:pt>
                <c:pt idx="713">
                  <c:v>14.117961581148938</c:v>
                </c:pt>
                <c:pt idx="714">
                  <c:v>10.998964917314591</c:v>
                </c:pt>
                <c:pt idx="715">
                  <c:v>13.506031945901137</c:v>
                </c:pt>
                <c:pt idx="716">
                  <c:v>15.112671121295232</c:v>
                </c:pt>
                <c:pt idx="717">
                  <c:v>11.892386409102677</c:v>
                </c:pt>
                <c:pt idx="718">
                  <c:v>11.31537273487856</c:v>
                </c:pt>
                <c:pt idx="719">
                  <c:v>13.360360109911282</c:v>
                </c:pt>
                <c:pt idx="720">
                  <c:v>10.677411211065706</c:v>
                </c:pt>
                <c:pt idx="721">
                  <c:v>7.4609252367315513</c:v>
                </c:pt>
                <c:pt idx="722">
                  <c:v>6.8074759500935942</c:v>
                </c:pt>
                <c:pt idx="723">
                  <c:v>6.0254064531977996</c:v>
                </c:pt>
                <c:pt idx="724">
                  <c:v>9.0955639964557555</c:v>
                </c:pt>
                <c:pt idx="725">
                  <c:v>8.6081013867546563</c:v>
                </c:pt>
                <c:pt idx="726">
                  <c:v>5.9729796933484982</c:v>
                </c:pt>
                <c:pt idx="727">
                  <c:v>7.6293617258264694</c:v>
                </c:pt>
                <c:pt idx="728">
                  <c:v>3.3967980752093969</c:v>
                </c:pt>
                <c:pt idx="729">
                  <c:v>1.246670853386266</c:v>
                </c:pt>
                <c:pt idx="730">
                  <c:v>4.893083245179791</c:v>
                </c:pt>
                <c:pt idx="731">
                  <c:v>8.0004906132290063</c:v>
                </c:pt>
                <c:pt idx="732">
                  <c:v>7.8275438926472924</c:v>
                </c:pt>
                <c:pt idx="733">
                  <c:v>6.6619641570681996</c:v>
                </c:pt>
                <c:pt idx="734">
                  <c:v>4.6332713639113186</c:v>
                </c:pt>
                <c:pt idx="735">
                  <c:v>2.6887594783893776</c:v>
                </c:pt>
                <c:pt idx="736">
                  <c:v>1.542580431304438</c:v>
                </c:pt>
                <c:pt idx="737">
                  <c:v>6.553007817946785</c:v>
                </c:pt>
                <c:pt idx="738">
                  <c:v>4.5132430513927799</c:v>
                </c:pt>
                <c:pt idx="739">
                  <c:v>4.6829973098298723</c:v>
                </c:pt>
                <c:pt idx="740">
                  <c:v>5.9590236786848525</c:v>
                </c:pt>
                <c:pt idx="741">
                  <c:v>7.2598291011158986</c:v>
                </c:pt>
                <c:pt idx="742">
                  <c:v>4.9829480383035412</c:v>
                </c:pt>
                <c:pt idx="743">
                  <c:v>4.2704242354015163</c:v>
                </c:pt>
                <c:pt idx="744">
                  <c:v>4.3608039068208644</c:v>
                </c:pt>
                <c:pt idx="745">
                  <c:v>13.454552389758351</c:v>
                </c:pt>
                <c:pt idx="746">
                  <c:v>6.7881806675419805</c:v>
                </c:pt>
                <c:pt idx="747">
                  <c:v>5.7116040019501186</c:v>
                </c:pt>
                <c:pt idx="748">
                  <c:v>9.8046424103197332</c:v>
                </c:pt>
                <c:pt idx="749">
                  <c:v>9.4162105298067651</c:v>
                </c:pt>
                <c:pt idx="750">
                  <c:v>5.1072036516457464</c:v>
                </c:pt>
                <c:pt idx="751">
                  <c:v>5.6113169575073973</c:v>
                </c:pt>
                <c:pt idx="752">
                  <c:v>5.9252842218228032</c:v>
                </c:pt>
                <c:pt idx="753">
                  <c:v>11.965416113125533</c:v>
                </c:pt>
                <c:pt idx="754">
                  <c:v>13.31904733515508</c:v>
                </c:pt>
                <c:pt idx="755">
                  <c:v>11.667280702527771</c:v>
                </c:pt>
                <c:pt idx="756">
                  <c:v>7.7229080393117489</c:v>
                </c:pt>
                <c:pt idx="757">
                  <c:v>6.5603606026944163</c:v>
                </c:pt>
                <c:pt idx="758">
                  <c:v>10.730897430897548</c:v>
                </c:pt>
                <c:pt idx="759">
                  <c:v>14.782305973121506</c:v>
                </c:pt>
                <c:pt idx="760">
                  <c:v>6.5914579399771585</c:v>
                </c:pt>
                <c:pt idx="761">
                  <c:v>12.691765194959318</c:v>
                </c:pt>
                <c:pt idx="762">
                  <c:v>11.962618587452152</c:v>
                </c:pt>
                <c:pt idx="763">
                  <c:v>6.9505626920830235</c:v>
                </c:pt>
                <c:pt idx="764">
                  <c:v>9.5466942035996034</c:v>
                </c:pt>
                <c:pt idx="765">
                  <c:v>12.928102603440196</c:v>
                </c:pt>
                <c:pt idx="766">
                  <c:v>13.003355067905336</c:v>
                </c:pt>
                <c:pt idx="767">
                  <c:v>17.322661033109586</c:v>
                </c:pt>
                <c:pt idx="768">
                  <c:v>11.545958705184626</c:v>
                </c:pt>
                <c:pt idx="769">
                  <c:v>18.522404243228738</c:v>
                </c:pt>
                <c:pt idx="770">
                  <c:v>13.962516943521276</c:v>
                </c:pt>
                <c:pt idx="771">
                  <c:v>6.2955308863556096</c:v>
                </c:pt>
                <c:pt idx="772">
                  <c:v>13.355068806605857</c:v>
                </c:pt>
                <c:pt idx="773">
                  <c:v>15.858747779275996</c:v>
                </c:pt>
                <c:pt idx="774">
                  <c:v>16.971008415966228</c:v>
                </c:pt>
                <c:pt idx="775">
                  <c:v>16.187528553954063</c:v>
                </c:pt>
                <c:pt idx="776">
                  <c:v>11.685110130428711</c:v>
                </c:pt>
                <c:pt idx="777">
                  <c:v>6.7971745794681091</c:v>
                </c:pt>
                <c:pt idx="778">
                  <c:v>4.5243299595806921</c:v>
                </c:pt>
                <c:pt idx="779">
                  <c:v>11.604528920038852</c:v>
                </c:pt>
                <c:pt idx="780">
                  <c:v>8.1961281712782483</c:v>
                </c:pt>
                <c:pt idx="781">
                  <c:v>14.169973077350507</c:v>
                </c:pt>
                <c:pt idx="782">
                  <c:v>7.1840627878768784</c:v>
                </c:pt>
                <c:pt idx="783">
                  <c:v>12.286679856278475</c:v>
                </c:pt>
                <c:pt idx="784">
                  <c:v>8.001873204696393</c:v>
                </c:pt>
                <c:pt idx="785">
                  <c:v>11.066306459596746</c:v>
                </c:pt>
                <c:pt idx="786">
                  <c:v>12.419623578200504</c:v>
                </c:pt>
                <c:pt idx="787">
                  <c:v>5.1761549278883452</c:v>
                </c:pt>
                <c:pt idx="788">
                  <c:v>17.514374756556247</c:v>
                </c:pt>
                <c:pt idx="789">
                  <c:v>11.195695419967095</c:v>
                </c:pt>
                <c:pt idx="790">
                  <c:v>16.834724447527492</c:v>
                </c:pt>
                <c:pt idx="791">
                  <c:v>6.2670984268517538</c:v>
                </c:pt>
                <c:pt idx="792">
                  <c:v>7.4736421980724517</c:v>
                </c:pt>
                <c:pt idx="793">
                  <c:v>4.6376546698987697</c:v>
                </c:pt>
                <c:pt idx="794">
                  <c:v>13.351831959665351</c:v>
                </c:pt>
                <c:pt idx="795">
                  <c:v>9.4955281282279422</c:v>
                </c:pt>
                <c:pt idx="796">
                  <c:v>17.570067847211529</c:v>
                </c:pt>
                <c:pt idx="797">
                  <c:v>9.4549270767598284</c:v>
                </c:pt>
                <c:pt idx="798">
                  <c:v>6.9629130638497099</c:v>
                </c:pt>
                <c:pt idx="799">
                  <c:v>4.4772599627951095</c:v>
                </c:pt>
                <c:pt idx="800">
                  <c:v>11.646551867598479</c:v>
                </c:pt>
                <c:pt idx="801">
                  <c:v>4.2667167330906537</c:v>
                </c:pt>
                <c:pt idx="802">
                  <c:v>13.730267384001651</c:v>
                </c:pt>
                <c:pt idx="803">
                  <c:v>9.6324075544906353</c:v>
                </c:pt>
                <c:pt idx="804">
                  <c:v>10.889569735238835</c:v>
                </c:pt>
                <c:pt idx="805">
                  <c:v>5.5401332140992761</c:v>
                </c:pt>
                <c:pt idx="806">
                  <c:v>8.0760835148866068</c:v>
                </c:pt>
                <c:pt idx="807">
                  <c:v>6.1215035424091866</c:v>
                </c:pt>
                <c:pt idx="808">
                  <c:v>9.3519574664987672</c:v>
                </c:pt>
                <c:pt idx="809">
                  <c:v>6.7488388620809214</c:v>
                </c:pt>
                <c:pt idx="810">
                  <c:v>10.178853054526513</c:v>
                </c:pt>
                <c:pt idx="811">
                  <c:v>5.0554065612923136</c:v>
                </c:pt>
                <c:pt idx="812">
                  <c:v>8.1212412107722436</c:v>
                </c:pt>
                <c:pt idx="813">
                  <c:v>9.8425501516038914</c:v>
                </c:pt>
                <c:pt idx="814">
                  <c:v>12.463797224252886</c:v>
                </c:pt>
                <c:pt idx="815">
                  <c:v>10.268864382589411</c:v>
                </c:pt>
                <c:pt idx="816">
                  <c:v>8.1259799573268801</c:v>
                </c:pt>
                <c:pt idx="817">
                  <c:v>8.4742616867040965</c:v>
                </c:pt>
                <c:pt idx="818">
                  <c:v>7.9009061631896866</c:v>
                </c:pt>
                <c:pt idx="819">
                  <c:v>7.8096690150313144</c:v>
                </c:pt>
                <c:pt idx="820">
                  <c:v>18.939253684614521</c:v>
                </c:pt>
                <c:pt idx="821">
                  <c:v>9.5812089552862059</c:v>
                </c:pt>
                <c:pt idx="822">
                  <c:v>13.908763636650873</c:v>
                </c:pt>
                <c:pt idx="823">
                  <c:v>15.85542247592049</c:v>
                </c:pt>
                <c:pt idx="824">
                  <c:v>10.084248828165087</c:v>
                </c:pt>
                <c:pt idx="825">
                  <c:v>14.796262352062712</c:v>
                </c:pt>
                <c:pt idx="826">
                  <c:v>9.0517470029253211</c:v>
                </c:pt>
                <c:pt idx="827">
                  <c:v>6.8344992450428714</c:v>
                </c:pt>
                <c:pt idx="828">
                  <c:v>9.0670580062458619</c:v>
                </c:pt>
                <c:pt idx="829">
                  <c:v>9.5364057438157044</c:v>
                </c:pt>
                <c:pt idx="830">
                  <c:v>9.2214187493954718</c:v>
                </c:pt>
                <c:pt idx="831">
                  <c:v>12.088960498023843</c:v>
                </c:pt>
                <c:pt idx="832">
                  <c:v>11.984154903311696</c:v>
                </c:pt>
                <c:pt idx="833">
                  <c:v>2.981071601518082</c:v>
                </c:pt>
                <c:pt idx="834">
                  <c:v>5.1224390424546113</c:v>
                </c:pt>
                <c:pt idx="835">
                  <c:v>11.165670388555855</c:v>
                </c:pt>
                <c:pt idx="836">
                  <c:v>6.6199484382357472</c:v>
                </c:pt>
                <c:pt idx="837">
                  <c:v>9.4519803563556462</c:v>
                </c:pt>
                <c:pt idx="838">
                  <c:v>5.0158924779321108</c:v>
                </c:pt>
                <c:pt idx="839">
                  <c:v>5.3832826355299641</c:v>
                </c:pt>
                <c:pt idx="840">
                  <c:v>7.1301151310333539</c:v>
                </c:pt>
                <c:pt idx="841">
                  <c:v>2.8323532695696407</c:v>
                </c:pt>
                <c:pt idx="842">
                  <c:v>3.8738365052582022</c:v>
                </c:pt>
                <c:pt idx="843">
                  <c:v>11.723781963935247</c:v>
                </c:pt>
                <c:pt idx="844">
                  <c:v>14.065590786461119</c:v>
                </c:pt>
                <c:pt idx="845">
                  <c:v>11.057782175503618</c:v>
                </c:pt>
                <c:pt idx="846">
                  <c:v>9.2161621264789577</c:v>
                </c:pt>
                <c:pt idx="847">
                  <c:v>7.7060190511495712</c:v>
                </c:pt>
                <c:pt idx="848">
                  <c:v>1.9895393222532682</c:v>
                </c:pt>
                <c:pt idx="849">
                  <c:v>5.0363363588768371</c:v>
                </c:pt>
                <c:pt idx="850">
                  <c:v>1.7389872901549812</c:v>
                </c:pt>
                <c:pt idx="851">
                  <c:v>4.6491292443727561</c:v>
                </c:pt>
                <c:pt idx="852">
                  <c:v>10.62853293491167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A-44D9-8C99-4282C857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[1]Sheet1!$E$2:$E$854</c:f>
              <c:numCache>
                <c:formatCode>General</c:formatCode>
                <c:ptCount val="853"/>
                <c:pt idx="0">
                  <c:v>0.42636274509803923</c:v>
                </c:pt>
                <c:pt idx="1">
                  <c:v>0.41352991452991472</c:v>
                </c:pt>
                <c:pt idx="2">
                  <c:v>0.43220000000000025</c:v>
                </c:pt>
                <c:pt idx="3">
                  <c:v>0.44013999999999998</c:v>
                </c:pt>
                <c:pt idx="4">
                  <c:v>0.46023076923076944</c:v>
                </c:pt>
                <c:pt idx="5">
                  <c:v>0.43089622641509445</c:v>
                </c:pt>
                <c:pt idx="6">
                  <c:v>0.43866666666666659</c:v>
                </c:pt>
                <c:pt idx="7">
                  <c:v>0.44436842105263163</c:v>
                </c:pt>
                <c:pt idx="8">
                  <c:v>0.42810810810810823</c:v>
                </c:pt>
                <c:pt idx="9">
                  <c:v>0.41886111111111113</c:v>
                </c:pt>
                <c:pt idx="10">
                  <c:v>0.4101030927835051</c:v>
                </c:pt>
                <c:pt idx="11">
                  <c:v>0.4153235294117647</c:v>
                </c:pt>
                <c:pt idx="12">
                  <c:v>0.42649523809523804</c:v>
                </c:pt>
                <c:pt idx="13">
                  <c:v>0.416375</c:v>
                </c:pt>
                <c:pt idx="14">
                  <c:v>0.39953333333333335</c:v>
                </c:pt>
                <c:pt idx="15">
                  <c:v>0.42471428571428566</c:v>
                </c:pt>
                <c:pt idx="16">
                  <c:v>0.40884848484848491</c:v>
                </c:pt>
                <c:pt idx="17">
                  <c:v>0.4322098765432098</c:v>
                </c:pt>
                <c:pt idx="18">
                  <c:v>0.41096825396825409</c:v>
                </c:pt>
                <c:pt idx="19">
                  <c:v>0.42187500000000006</c:v>
                </c:pt>
                <c:pt idx="20">
                  <c:v>0.41949350649350642</c:v>
                </c:pt>
                <c:pt idx="21">
                  <c:v>0.43461764705882328</c:v>
                </c:pt>
                <c:pt idx="22">
                  <c:v>0.41357777777777771</c:v>
                </c:pt>
                <c:pt idx="23">
                  <c:v>0.42012030075187978</c:v>
                </c:pt>
                <c:pt idx="24">
                  <c:v>0.42433333333333295</c:v>
                </c:pt>
                <c:pt idx="25">
                  <c:v>0.41862694300518116</c:v>
                </c:pt>
                <c:pt idx="26">
                  <c:v>0.4288547717842322</c:v>
                </c:pt>
                <c:pt idx="27">
                  <c:v>0.41080523255813972</c:v>
                </c:pt>
                <c:pt idx="28">
                  <c:v>0.4096710526315791</c:v>
                </c:pt>
                <c:pt idx="29">
                  <c:v>0.42116556291390711</c:v>
                </c:pt>
                <c:pt idx="30">
                  <c:v>0.41798850574712626</c:v>
                </c:pt>
                <c:pt idx="31">
                  <c:v>0.4175820105820105</c:v>
                </c:pt>
                <c:pt idx="32">
                  <c:v>0.41701047120418844</c:v>
                </c:pt>
                <c:pt idx="33">
                  <c:v>0.4097633262260128</c:v>
                </c:pt>
                <c:pt idx="34">
                  <c:v>0.40630395913154488</c:v>
                </c:pt>
                <c:pt idx="35">
                  <c:v>0.41812125748503004</c:v>
                </c:pt>
                <c:pt idx="36">
                  <c:v>0.40921617161716189</c:v>
                </c:pt>
                <c:pt idx="37">
                  <c:v>0.41443047830923302</c:v>
                </c:pt>
                <c:pt idx="38">
                  <c:v>0.41718045112781976</c:v>
                </c:pt>
                <c:pt idx="39">
                  <c:v>0.40926072607260677</c:v>
                </c:pt>
                <c:pt idx="40">
                  <c:v>0.40887301587301594</c:v>
                </c:pt>
                <c:pt idx="41">
                  <c:v>0.40828693528693644</c:v>
                </c:pt>
                <c:pt idx="42">
                  <c:v>0.40731427460132241</c:v>
                </c:pt>
                <c:pt idx="43">
                  <c:v>0.40513906752411571</c:v>
                </c:pt>
                <c:pt idx="44">
                  <c:v>0.40486181353767609</c:v>
                </c:pt>
                <c:pt idx="45">
                  <c:v>0.40350089637862913</c:v>
                </c:pt>
                <c:pt idx="46">
                  <c:v>0.40315956284153009</c:v>
                </c:pt>
                <c:pt idx="47">
                  <c:v>0.40488861985472113</c:v>
                </c:pt>
                <c:pt idx="48">
                  <c:v>0.40715886075949398</c:v>
                </c:pt>
                <c:pt idx="49">
                  <c:v>0.40175847457627201</c:v>
                </c:pt>
                <c:pt idx="50">
                  <c:v>0.39928047122791099</c:v>
                </c:pt>
                <c:pt idx="51">
                  <c:v>0.397280724876441</c:v>
                </c:pt>
                <c:pt idx="52">
                  <c:v>0.40620025591810555</c:v>
                </c:pt>
                <c:pt idx="53">
                  <c:v>0.40047804003585352</c:v>
                </c:pt>
                <c:pt idx="54">
                  <c:v>0.40125667287399158</c:v>
                </c:pt>
                <c:pt idx="55">
                  <c:v>0.40053186187255252</c:v>
                </c:pt>
                <c:pt idx="56">
                  <c:v>0.40619954128440444</c:v>
                </c:pt>
                <c:pt idx="57">
                  <c:v>0.41309367570137806</c:v>
                </c:pt>
                <c:pt idx="58">
                  <c:v>0.40605166184971109</c:v>
                </c:pt>
                <c:pt idx="59">
                  <c:v>0.40912168217855932</c:v>
                </c:pt>
                <c:pt idx="60">
                  <c:v>0.40229716655148551</c:v>
                </c:pt>
                <c:pt idx="61">
                  <c:v>0.40944294138050713</c:v>
                </c:pt>
                <c:pt idx="62">
                  <c:v>0.40185298149417525</c:v>
                </c:pt>
                <c:pt idx="63">
                  <c:v>0.40312810126582249</c:v>
                </c:pt>
                <c:pt idx="64">
                  <c:v>0.40211305822498661</c:v>
                </c:pt>
                <c:pt idx="65">
                  <c:v>0.39650174757281426</c:v>
                </c:pt>
                <c:pt idx="66">
                  <c:v>0.3969838136596921</c:v>
                </c:pt>
                <c:pt idx="67">
                  <c:v>0.40225923244026091</c:v>
                </c:pt>
                <c:pt idx="68">
                  <c:v>0.39484255987436317</c:v>
                </c:pt>
                <c:pt idx="69">
                  <c:v>0.40202639751552827</c:v>
                </c:pt>
                <c:pt idx="70">
                  <c:v>0.40391969066032218</c:v>
                </c:pt>
                <c:pt idx="71">
                  <c:v>0.40005362116991683</c:v>
                </c:pt>
                <c:pt idx="72">
                  <c:v>0.39621352968246687</c:v>
                </c:pt>
                <c:pt idx="73">
                  <c:v>0.4008582060321183</c:v>
                </c:pt>
                <c:pt idx="74">
                  <c:v>0.39980510702215499</c:v>
                </c:pt>
                <c:pt idx="75">
                  <c:v>0.40186331500392752</c:v>
                </c:pt>
                <c:pt idx="76">
                  <c:v>0.40394818652849818</c:v>
                </c:pt>
                <c:pt idx="77">
                  <c:v>0.40666741826381103</c:v>
                </c:pt>
                <c:pt idx="78">
                  <c:v>0.4076365489130433</c:v>
                </c:pt>
                <c:pt idx="79">
                  <c:v>0.40499164926931119</c:v>
                </c:pt>
                <c:pt idx="80">
                  <c:v>0.4016417112299468</c:v>
                </c:pt>
                <c:pt idx="81">
                  <c:v>0.40394374437443747</c:v>
                </c:pt>
                <c:pt idx="82">
                  <c:v>0.39899267557087414</c:v>
                </c:pt>
                <c:pt idx="83">
                  <c:v>0.39697304705344993</c:v>
                </c:pt>
                <c:pt idx="84">
                  <c:v>0.40290862573099456</c:v>
                </c:pt>
                <c:pt idx="85">
                  <c:v>0.40053597413096304</c:v>
                </c:pt>
                <c:pt idx="86">
                  <c:v>0.40026995424504397</c:v>
                </c:pt>
                <c:pt idx="87">
                  <c:v>0.40453459119496926</c:v>
                </c:pt>
                <c:pt idx="88">
                  <c:v>0.39939368856699448</c:v>
                </c:pt>
                <c:pt idx="89">
                  <c:v>0.40017138810198305</c:v>
                </c:pt>
                <c:pt idx="90">
                  <c:v>0.39138603603603633</c:v>
                </c:pt>
                <c:pt idx="91">
                  <c:v>0.39252647278150665</c:v>
                </c:pt>
                <c:pt idx="92">
                  <c:v>0.40570986145069271</c:v>
                </c:pt>
                <c:pt idx="93">
                  <c:v>0.39685729729729718</c:v>
                </c:pt>
                <c:pt idx="94">
                  <c:v>0.39516396761133693</c:v>
                </c:pt>
                <c:pt idx="95">
                  <c:v>0.39743691588784968</c:v>
                </c:pt>
                <c:pt idx="96">
                  <c:v>0.40092097782831065</c:v>
                </c:pt>
                <c:pt idx="97">
                  <c:v>0.3953364002300177</c:v>
                </c:pt>
                <c:pt idx="98">
                  <c:v>0.40389274691357968</c:v>
                </c:pt>
                <c:pt idx="99">
                  <c:v>0.40946570397111892</c:v>
                </c:pt>
                <c:pt idx="100">
                  <c:v>0.4001477272727274</c:v>
                </c:pt>
                <c:pt idx="101">
                  <c:v>0.3960878265703171</c:v>
                </c:pt>
                <c:pt idx="102">
                  <c:v>0.39793566278424819</c:v>
                </c:pt>
                <c:pt idx="103">
                  <c:v>0.39067165834719869</c:v>
                </c:pt>
                <c:pt idx="104">
                  <c:v>0.39310757717493039</c:v>
                </c:pt>
                <c:pt idx="105">
                  <c:v>0.39779341864716605</c:v>
                </c:pt>
                <c:pt idx="106">
                  <c:v>0.39769845857418146</c:v>
                </c:pt>
                <c:pt idx="107">
                  <c:v>0.40486445783132541</c:v>
                </c:pt>
                <c:pt idx="108">
                  <c:v>0.39191443850267371</c:v>
                </c:pt>
                <c:pt idx="109">
                  <c:v>0.39747932893948434</c:v>
                </c:pt>
                <c:pt idx="110">
                  <c:v>0.39477715565509441</c:v>
                </c:pt>
                <c:pt idx="111">
                  <c:v>0.39293251890634051</c:v>
                </c:pt>
                <c:pt idx="112">
                  <c:v>0.39905130361648483</c:v>
                </c:pt>
                <c:pt idx="113">
                  <c:v>0.4097534883720933</c:v>
                </c:pt>
                <c:pt idx="114">
                  <c:v>0.39612250332889587</c:v>
                </c:pt>
                <c:pt idx="115">
                  <c:v>0.40159265837773828</c:v>
                </c:pt>
                <c:pt idx="116">
                  <c:v>0.3980085784313725</c:v>
                </c:pt>
                <c:pt idx="117">
                  <c:v>0.39863154269972451</c:v>
                </c:pt>
                <c:pt idx="118">
                  <c:v>0.39156425702811243</c:v>
                </c:pt>
                <c:pt idx="119">
                  <c:v>0.40712457912457961</c:v>
                </c:pt>
                <c:pt idx="120">
                  <c:v>0.41223545706371179</c:v>
                </c:pt>
                <c:pt idx="121">
                  <c:v>0.39690338983050849</c:v>
                </c:pt>
                <c:pt idx="122">
                  <c:v>0.40783061224489803</c:v>
                </c:pt>
                <c:pt idx="123">
                  <c:v>0.39877210574293526</c:v>
                </c:pt>
                <c:pt idx="124">
                  <c:v>0.40174822064057014</c:v>
                </c:pt>
                <c:pt idx="125">
                  <c:v>0.39975826251180363</c:v>
                </c:pt>
                <c:pt idx="126">
                  <c:v>0.41345528455284608</c:v>
                </c:pt>
                <c:pt idx="127">
                  <c:v>0.40702574525745239</c:v>
                </c:pt>
                <c:pt idx="128">
                  <c:v>0.40158402203856736</c:v>
                </c:pt>
                <c:pt idx="129">
                  <c:v>0.39793166666666641</c:v>
                </c:pt>
                <c:pt idx="130">
                  <c:v>0.39544263698630117</c:v>
                </c:pt>
                <c:pt idx="131">
                  <c:v>0.40300429553264588</c:v>
                </c:pt>
                <c:pt idx="132">
                  <c:v>0.3943928571428571</c:v>
                </c:pt>
                <c:pt idx="133">
                  <c:v>0.39965863453815265</c:v>
                </c:pt>
                <c:pt idx="134">
                  <c:v>0.40017343750000034</c:v>
                </c:pt>
                <c:pt idx="135">
                  <c:v>0.40283333333333271</c:v>
                </c:pt>
                <c:pt idx="136">
                  <c:v>0.39805452775073008</c:v>
                </c:pt>
                <c:pt idx="137">
                  <c:v>0.39429218900675045</c:v>
                </c:pt>
                <c:pt idx="138">
                  <c:v>0.39619136960600398</c:v>
                </c:pt>
                <c:pt idx="139">
                  <c:v>0.39325249772933674</c:v>
                </c:pt>
                <c:pt idx="140">
                  <c:v>0.40697696969696978</c:v>
                </c:pt>
                <c:pt idx="141">
                  <c:v>0.39781520314547825</c:v>
                </c:pt>
                <c:pt idx="142">
                  <c:v>0.39981653992395444</c:v>
                </c:pt>
                <c:pt idx="143">
                  <c:v>0.40107423971377459</c:v>
                </c:pt>
                <c:pt idx="144">
                  <c:v>0.40136051899907343</c:v>
                </c:pt>
                <c:pt idx="145">
                  <c:v>0.39851515151515127</c:v>
                </c:pt>
                <c:pt idx="146">
                  <c:v>0.40450751252086758</c:v>
                </c:pt>
                <c:pt idx="147">
                  <c:v>0.40208490566037736</c:v>
                </c:pt>
                <c:pt idx="148">
                  <c:v>0.40751259445843829</c:v>
                </c:pt>
                <c:pt idx="149">
                  <c:v>0.39825919589392661</c:v>
                </c:pt>
                <c:pt idx="150">
                  <c:v>0.40137797619047583</c:v>
                </c:pt>
                <c:pt idx="151">
                  <c:v>0.39625210084033546</c:v>
                </c:pt>
                <c:pt idx="152">
                  <c:v>0.40207266121707541</c:v>
                </c:pt>
                <c:pt idx="153">
                  <c:v>0.40417231897341921</c:v>
                </c:pt>
                <c:pt idx="154">
                  <c:v>0.41091645885286726</c:v>
                </c:pt>
                <c:pt idx="155">
                  <c:v>0.4073965267727927</c:v>
                </c:pt>
                <c:pt idx="156">
                  <c:v>0.41410720130932832</c:v>
                </c:pt>
                <c:pt idx="157">
                  <c:v>0.40982316118935885</c:v>
                </c:pt>
                <c:pt idx="158">
                  <c:v>0.41216568914955964</c:v>
                </c:pt>
                <c:pt idx="159">
                  <c:v>0.41603656597774336</c:v>
                </c:pt>
                <c:pt idx="160">
                  <c:v>0.40673693379790904</c:v>
                </c:pt>
                <c:pt idx="161">
                  <c:v>0.40425950782997683</c:v>
                </c:pt>
                <c:pt idx="162">
                  <c:v>0.40796375990939954</c:v>
                </c:pt>
                <c:pt idx="163">
                  <c:v>0.40639104915627322</c:v>
                </c:pt>
                <c:pt idx="164">
                  <c:v>0.4059822256568788</c:v>
                </c:pt>
                <c:pt idx="165">
                  <c:v>0.40896861747243446</c:v>
                </c:pt>
                <c:pt idx="166">
                  <c:v>0.4074953775038524</c:v>
                </c:pt>
                <c:pt idx="167">
                  <c:v>0.40587058823529421</c:v>
                </c:pt>
                <c:pt idx="168">
                  <c:v>0.41132613390928741</c:v>
                </c:pt>
                <c:pt idx="169">
                  <c:v>0.41886127864897427</c:v>
                </c:pt>
                <c:pt idx="170">
                  <c:v>0.40956025039123634</c:v>
                </c:pt>
                <c:pt idx="171">
                  <c:v>0.41463834808259581</c:v>
                </c:pt>
                <c:pt idx="172">
                  <c:v>0.41220634037819837</c:v>
                </c:pt>
                <c:pt idx="173">
                  <c:v>0.40469612508497604</c:v>
                </c:pt>
                <c:pt idx="174">
                  <c:v>0.40565947075208875</c:v>
                </c:pt>
                <c:pt idx="175">
                  <c:v>0.4086568627450976</c:v>
                </c:pt>
                <c:pt idx="176">
                  <c:v>0.41097383720930208</c:v>
                </c:pt>
                <c:pt idx="177">
                  <c:v>0.41226420454545515</c:v>
                </c:pt>
                <c:pt idx="178">
                  <c:v>0.40991281717631711</c:v>
                </c:pt>
                <c:pt idx="179">
                  <c:v>0.40932206896551737</c:v>
                </c:pt>
                <c:pt idx="180">
                  <c:v>0.40813695652173942</c:v>
                </c:pt>
                <c:pt idx="181">
                  <c:v>0.40900300751879637</c:v>
                </c:pt>
                <c:pt idx="182">
                  <c:v>0.40779880478087649</c:v>
                </c:pt>
                <c:pt idx="183">
                  <c:v>0.41052977667493795</c:v>
                </c:pt>
                <c:pt idx="184">
                  <c:v>0.41710781078107795</c:v>
                </c:pt>
                <c:pt idx="185">
                  <c:v>0.40788390889052201</c:v>
                </c:pt>
                <c:pt idx="186">
                  <c:v>0.40589133627019131</c:v>
                </c:pt>
                <c:pt idx="187">
                  <c:v>0.41416299918500393</c:v>
                </c:pt>
                <c:pt idx="188">
                  <c:v>0.40964171122994564</c:v>
                </c:pt>
                <c:pt idx="189">
                  <c:v>0.41661663066954618</c:v>
                </c:pt>
                <c:pt idx="190">
                  <c:v>0.40986987951807269</c:v>
                </c:pt>
                <c:pt idx="191">
                  <c:v>0.41451621384750253</c:v>
                </c:pt>
                <c:pt idx="192">
                  <c:v>0.40437488106565173</c:v>
                </c:pt>
                <c:pt idx="193">
                  <c:v>0.40529990356798468</c:v>
                </c:pt>
                <c:pt idx="194">
                  <c:v>0.41111618257261417</c:v>
                </c:pt>
                <c:pt idx="195">
                  <c:v>0.41028432240921159</c:v>
                </c:pt>
                <c:pt idx="196">
                  <c:v>0.41645478036175765</c:v>
                </c:pt>
                <c:pt idx="197">
                  <c:v>0.41236083916083871</c:v>
                </c:pt>
                <c:pt idx="198">
                  <c:v>0.40946052631579027</c:v>
                </c:pt>
                <c:pt idx="199">
                  <c:v>0.41032768361581862</c:v>
                </c:pt>
                <c:pt idx="200">
                  <c:v>0.40971809841534634</c:v>
                </c:pt>
                <c:pt idx="201">
                  <c:v>0.40591905151267393</c:v>
                </c:pt>
                <c:pt idx="202">
                  <c:v>0.40524744897959242</c:v>
                </c:pt>
                <c:pt idx="203">
                  <c:v>0.41571744791666648</c:v>
                </c:pt>
                <c:pt idx="204">
                  <c:v>0.41465582655826499</c:v>
                </c:pt>
                <c:pt idx="205">
                  <c:v>0.40687840466926023</c:v>
                </c:pt>
                <c:pt idx="206">
                  <c:v>0.40933333333333266</c:v>
                </c:pt>
                <c:pt idx="207">
                  <c:v>0.40425000000000028</c:v>
                </c:pt>
                <c:pt idx="208">
                  <c:v>0.41681984987489606</c:v>
                </c:pt>
                <c:pt idx="209">
                  <c:v>0.41287522935779891</c:v>
                </c:pt>
                <c:pt idx="210">
                  <c:v>0.4126585034013609</c:v>
                </c:pt>
                <c:pt idx="211">
                  <c:v>0.42121782178217826</c:v>
                </c:pt>
                <c:pt idx="212">
                  <c:v>0.41821023181454886</c:v>
                </c:pt>
                <c:pt idx="213">
                  <c:v>0.419332627118645</c:v>
                </c:pt>
                <c:pt idx="214">
                  <c:v>0.41433213644524275</c:v>
                </c:pt>
                <c:pt idx="215">
                  <c:v>0.40309821428571369</c:v>
                </c:pt>
                <c:pt idx="216">
                  <c:v>0.40981508078994622</c:v>
                </c:pt>
                <c:pt idx="217">
                  <c:v>0.41233988764044882</c:v>
                </c:pt>
                <c:pt idx="218">
                  <c:v>0.41473127753303918</c:v>
                </c:pt>
                <c:pt idx="219">
                  <c:v>0.41236726272352187</c:v>
                </c:pt>
                <c:pt idx="220">
                  <c:v>0.41834067446662082</c:v>
                </c:pt>
                <c:pt idx="221">
                  <c:v>0.41155444887118181</c:v>
                </c:pt>
                <c:pt idx="222">
                  <c:v>0.41714962251201099</c:v>
                </c:pt>
                <c:pt idx="223">
                  <c:v>0.41379340836012879</c:v>
                </c:pt>
                <c:pt idx="224">
                  <c:v>0.41198725376593259</c:v>
                </c:pt>
                <c:pt idx="225">
                  <c:v>0.41475356679636816</c:v>
                </c:pt>
                <c:pt idx="226">
                  <c:v>0.41228636709824656</c:v>
                </c:pt>
                <c:pt idx="227">
                  <c:v>0.41130529595015564</c:v>
                </c:pt>
                <c:pt idx="228">
                  <c:v>0.40941648106904266</c:v>
                </c:pt>
                <c:pt idx="229">
                  <c:v>0.40648142292490114</c:v>
                </c:pt>
                <c:pt idx="230">
                  <c:v>0.40690709583028511</c:v>
                </c:pt>
                <c:pt idx="231">
                  <c:v>0.4054444444444445</c:v>
                </c:pt>
                <c:pt idx="232">
                  <c:v>0.4110731034482758</c:v>
                </c:pt>
                <c:pt idx="233">
                  <c:v>0.40266168717047401</c:v>
                </c:pt>
                <c:pt idx="234">
                  <c:v>0.40741434599156207</c:v>
                </c:pt>
                <c:pt idx="235">
                  <c:v>0.41457757404795459</c:v>
                </c:pt>
                <c:pt idx="236">
                  <c:v>0.41288425925925959</c:v>
                </c:pt>
                <c:pt idx="237">
                  <c:v>0.40638826185101551</c:v>
                </c:pt>
                <c:pt idx="238">
                  <c:v>0.41600663129973486</c:v>
                </c:pt>
                <c:pt idx="239">
                  <c:v>0.40823416789396161</c:v>
                </c:pt>
                <c:pt idx="240">
                  <c:v>0.40530271790065586</c:v>
                </c:pt>
                <c:pt idx="241">
                  <c:v>0.41080154440154409</c:v>
                </c:pt>
                <c:pt idx="242">
                  <c:v>0.40271808999081748</c:v>
                </c:pt>
                <c:pt idx="243">
                  <c:v>0.40464944013781268</c:v>
                </c:pt>
                <c:pt idx="244">
                  <c:v>0.40816539561487047</c:v>
                </c:pt>
                <c:pt idx="245">
                  <c:v>0.40935553379040113</c:v>
                </c:pt>
                <c:pt idx="246">
                  <c:v>0.41359710930442639</c:v>
                </c:pt>
                <c:pt idx="247">
                  <c:v>0.40932393587617427</c:v>
                </c:pt>
                <c:pt idx="248">
                  <c:v>0.40584138281647147</c:v>
                </c:pt>
                <c:pt idx="249">
                  <c:v>0.40803232607167922</c:v>
                </c:pt>
                <c:pt idx="250">
                  <c:v>0.39866816431322172</c:v>
                </c:pt>
                <c:pt idx="251">
                  <c:v>0.39959812500000003</c:v>
                </c:pt>
                <c:pt idx="252">
                  <c:v>0.40890943043884226</c:v>
                </c:pt>
                <c:pt idx="253">
                  <c:v>0.40897780373831799</c:v>
                </c:pt>
                <c:pt idx="254">
                  <c:v>0.4092559523809528</c:v>
                </c:pt>
                <c:pt idx="255">
                  <c:v>0.40609992069785872</c:v>
                </c:pt>
                <c:pt idx="256">
                  <c:v>0.40981572676727551</c:v>
                </c:pt>
                <c:pt idx="257">
                  <c:v>0.40289257028112441</c:v>
                </c:pt>
                <c:pt idx="258">
                  <c:v>0.39746486486486482</c:v>
                </c:pt>
                <c:pt idx="259">
                  <c:v>0.40294653705953842</c:v>
                </c:pt>
                <c:pt idx="260">
                  <c:v>0.4078244949494948</c:v>
                </c:pt>
                <c:pt idx="261">
                  <c:v>0.3997363465160077</c:v>
                </c:pt>
                <c:pt idx="262">
                  <c:v>0.40014964370546285</c:v>
                </c:pt>
                <c:pt idx="263">
                  <c:v>0.40922314622314609</c:v>
                </c:pt>
                <c:pt idx="264">
                  <c:v>0.40035497572815443</c:v>
                </c:pt>
                <c:pt idx="265">
                  <c:v>0.40917297297297306</c:v>
                </c:pt>
                <c:pt idx="266">
                  <c:v>0.41235332708528544</c:v>
                </c:pt>
                <c:pt idx="267">
                  <c:v>0.41501876379690938</c:v>
                </c:pt>
                <c:pt idx="268">
                  <c:v>0.40425000000000016</c:v>
                </c:pt>
                <c:pt idx="269">
                  <c:v>0.41115558698727067</c:v>
                </c:pt>
                <c:pt idx="270">
                  <c:v>0.40774409937888217</c:v>
                </c:pt>
                <c:pt idx="271">
                  <c:v>0.40507507507507468</c:v>
                </c:pt>
                <c:pt idx="272">
                  <c:v>0.40711682242990632</c:v>
                </c:pt>
                <c:pt idx="273">
                  <c:v>0.40514589665653522</c:v>
                </c:pt>
                <c:pt idx="274">
                  <c:v>0.40388772298006298</c:v>
                </c:pt>
                <c:pt idx="275">
                  <c:v>0.41052570921985848</c:v>
                </c:pt>
                <c:pt idx="276">
                  <c:v>0.41044161490683273</c:v>
                </c:pt>
                <c:pt idx="277">
                  <c:v>0.40959685430463522</c:v>
                </c:pt>
                <c:pt idx="278">
                  <c:v>0.40716830870279186</c:v>
                </c:pt>
                <c:pt idx="279">
                  <c:v>0.41600727650727654</c:v>
                </c:pt>
                <c:pt idx="280">
                  <c:v>0.41464208389715934</c:v>
                </c:pt>
                <c:pt idx="281">
                  <c:v>0.41016144578313296</c:v>
                </c:pt>
                <c:pt idx="282">
                  <c:v>0.40013633520950614</c:v>
                </c:pt>
                <c:pt idx="283">
                  <c:v>0.41003565891472848</c:v>
                </c:pt>
                <c:pt idx="284">
                  <c:v>0.42081999999999975</c:v>
                </c:pt>
                <c:pt idx="285">
                  <c:v>0.40836957536164253</c:v>
                </c:pt>
                <c:pt idx="286">
                  <c:v>0.4071709117755633</c:v>
                </c:pt>
                <c:pt idx="287">
                  <c:v>0.41297662485746811</c:v>
                </c:pt>
                <c:pt idx="288">
                  <c:v>0.41551923076923053</c:v>
                </c:pt>
                <c:pt idx="289">
                  <c:v>0.40745290581162236</c:v>
                </c:pt>
                <c:pt idx="290">
                  <c:v>0.41566844106463818</c:v>
                </c:pt>
                <c:pt idx="291">
                  <c:v>0.40752159777055286</c:v>
                </c:pt>
                <c:pt idx="292">
                  <c:v>0.40868609865470834</c:v>
                </c:pt>
                <c:pt idx="293">
                  <c:v>0.40939080962800861</c:v>
                </c:pt>
                <c:pt idx="294">
                  <c:v>0.41769744058500952</c:v>
                </c:pt>
                <c:pt idx="295">
                  <c:v>0.42005792400370712</c:v>
                </c:pt>
                <c:pt idx="296">
                  <c:v>0.41507043211976896</c:v>
                </c:pt>
                <c:pt idx="297">
                  <c:v>0.40659327620303254</c:v>
                </c:pt>
                <c:pt idx="298">
                  <c:v>0.41264017071219167</c:v>
                </c:pt>
                <c:pt idx="299">
                  <c:v>0.41535545822102315</c:v>
                </c:pt>
                <c:pt idx="300">
                  <c:v>0.40383926981300083</c:v>
                </c:pt>
                <c:pt idx="301">
                  <c:v>0.41423930698429945</c:v>
                </c:pt>
                <c:pt idx="302">
                  <c:v>0.41300169204737741</c:v>
                </c:pt>
                <c:pt idx="303">
                  <c:v>0.40813015873015862</c:v>
                </c:pt>
                <c:pt idx="304">
                  <c:v>0.40918905715681442</c:v>
                </c:pt>
                <c:pt idx="305">
                  <c:v>0.40533738317757007</c:v>
                </c:pt>
                <c:pt idx="306">
                  <c:v>0.40915678310316805</c:v>
                </c:pt>
                <c:pt idx="307">
                  <c:v>0.4074875052943675</c:v>
                </c:pt>
                <c:pt idx="308">
                  <c:v>0.41349233912155281</c:v>
                </c:pt>
                <c:pt idx="309">
                  <c:v>0.41464435389988263</c:v>
                </c:pt>
                <c:pt idx="310">
                  <c:v>0.40768592730661729</c:v>
                </c:pt>
                <c:pt idx="311">
                  <c:v>0.40699201451905581</c:v>
                </c:pt>
                <c:pt idx="312">
                  <c:v>0.40665080906148882</c:v>
                </c:pt>
                <c:pt idx="313">
                  <c:v>0.40484094185487829</c:v>
                </c:pt>
                <c:pt idx="314">
                  <c:v>0.4011379837067206</c:v>
                </c:pt>
                <c:pt idx="315">
                  <c:v>0.40396338028169038</c:v>
                </c:pt>
                <c:pt idx="316">
                  <c:v>0.41156072874493871</c:v>
                </c:pt>
                <c:pt idx="317">
                  <c:v>0.40604054738976136</c:v>
                </c:pt>
                <c:pt idx="318">
                  <c:v>0.39845828819068335</c:v>
                </c:pt>
                <c:pt idx="319">
                  <c:v>0.3991723300970873</c:v>
                </c:pt>
                <c:pt idx="320">
                  <c:v>0.40808476454293596</c:v>
                </c:pt>
                <c:pt idx="321">
                  <c:v>0.4098296059637917</c:v>
                </c:pt>
                <c:pt idx="322">
                  <c:v>0.41697346200241336</c:v>
                </c:pt>
                <c:pt idx="323">
                  <c:v>0.41511309949892683</c:v>
                </c:pt>
                <c:pt idx="324">
                  <c:v>0.41024846110800262</c:v>
                </c:pt>
                <c:pt idx="325">
                  <c:v>0.40535925449871441</c:v>
                </c:pt>
                <c:pt idx="326">
                  <c:v>0.39757357973990387</c:v>
                </c:pt>
                <c:pt idx="327">
                  <c:v>0.40231055900621054</c:v>
                </c:pt>
                <c:pt idx="328">
                  <c:v>0.39979629629629576</c:v>
                </c:pt>
                <c:pt idx="329">
                  <c:v>0.40981829896907174</c:v>
                </c:pt>
                <c:pt idx="330">
                  <c:v>0.41073577627772401</c:v>
                </c:pt>
                <c:pt idx="331">
                  <c:v>0.41274539363484081</c:v>
                </c:pt>
                <c:pt idx="332">
                  <c:v>0.41453087248322235</c:v>
                </c:pt>
                <c:pt idx="333">
                  <c:v>0.4124708463949841</c:v>
                </c:pt>
                <c:pt idx="334">
                  <c:v>0.40487439320388235</c:v>
                </c:pt>
                <c:pt idx="335">
                  <c:v>0.41021742260619193</c:v>
                </c:pt>
                <c:pt idx="336">
                  <c:v>0.41421453488372151</c:v>
                </c:pt>
                <c:pt idx="337">
                  <c:v>0.42165124077800076</c:v>
                </c:pt>
                <c:pt idx="338">
                  <c:v>0.41850000000000076</c:v>
                </c:pt>
                <c:pt idx="339">
                  <c:v>0.42024452901998066</c:v>
                </c:pt>
                <c:pt idx="340">
                  <c:v>0.41393181818181896</c:v>
                </c:pt>
                <c:pt idx="341">
                  <c:v>0.41323237277743619</c:v>
                </c:pt>
                <c:pt idx="342">
                  <c:v>0.41236752136752142</c:v>
                </c:pt>
                <c:pt idx="343">
                  <c:v>0.41115215479331568</c:v>
                </c:pt>
                <c:pt idx="344">
                  <c:v>0.41705679702048409</c:v>
                </c:pt>
                <c:pt idx="345">
                  <c:v>0.40833627019089558</c:v>
                </c:pt>
                <c:pt idx="346">
                  <c:v>0.40792090741876097</c:v>
                </c:pt>
                <c:pt idx="347">
                  <c:v>0.41501665598974974</c:v>
                </c:pt>
                <c:pt idx="348">
                  <c:v>0.4050109034267908</c:v>
                </c:pt>
                <c:pt idx="349">
                  <c:v>0.40656204379562128</c:v>
                </c:pt>
                <c:pt idx="350">
                  <c:v>0.41114178403755858</c:v>
                </c:pt>
                <c:pt idx="351">
                  <c:v>0.41552189349112478</c:v>
                </c:pt>
                <c:pt idx="352">
                  <c:v>0.40233492366412249</c:v>
                </c:pt>
                <c:pt idx="353">
                  <c:v>0.4018588744588743</c:v>
                </c:pt>
                <c:pt idx="354">
                  <c:v>0.40397521448999008</c:v>
                </c:pt>
                <c:pt idx="355">
                  <c:v>0.40699264705882332</c:v>
                </c:pt>
                <c:pt idx="356">
                  <c:v>0.40814323374340955</c:v>
                </c:pt>
                <c:pt idx="357">
                  <c:v>0.41638235294117681</c:v>
                </c:pt>
                <c:pt idx="358">
                  <c:v>0.41458029978586725</c:v>
                </c:pt>
                <c:pt idx="359">
                  <c:v>0.40925371024735008</c:v>
                </c:pt>
                <c:pt idx="360">
                  <c:v>0.40118775750441421</c:v>
                </c:pt>
                <c:pt idx="361">
                  <c:v>0.40769612068965544</c:v>
                </c:pt>
                <c:pt idx="362">
                  <c:v>0.40743754461099163</c:v>
                </c:pt>
                <c:pt idx="363">
                  <c:v>0.41002630166398235</c:v>
                </c:pt>
                <c:pt idx="364">
                  <c:v>0.40967500000000012</c:v>
                </c:pt>
                <c:pt idx="365">
                  <c:v>0.41934960070984822</c:v>
                </c:pt>
                <c:pt idx="366">
                  <c:v>0.40603982621288975</c:v>
                </c:pt>
                <c:pt idx="367">
                  <c:v>0.40326784452296771</c:v>
                </c:pt>
                <c:pt idx="368">
                  <c:v>0.40918150448585244</c:v>
                </c:pt>
                <c:pt idx="369">
                  <c:v>0.41067078825347714</c:v>
                </c:pt>
                <c:pt idx="370">
                  <c:v>0.40643097913322618</c:v>
                </c:pt>
                <c:pt idx="371">
                  <c:v>0.41153830845771161</c:v>
                </c:pt>
                <c:pt idx="372">
                  <c:v>0.40885089463220708</c:v>
                </c:pt>
                <c:pt idx="373">
                  <c:v>0.39979344262295097</c:v>
                </c:pt>
                <c:pt idx="374">
                  <c:v>0.4009472880061114</c:v>
                </c:pt>
                <c:pt idx="375">
                  <c:v>0.39693983402489669</c:v>
                </c:pt>
                <c:pt idx="376">
                  <c:v>0.40129973821989517</c:v>
                </c:pt>
                <c:pt idx="377">
                  <c:v>0.40160686695278935</c:v>
                </c:pt>
                <c:pt idx="378">
                  <c:v>0.40343669527897003</c:v>
                </c:pt>
                <c:pt idx="379">
                  <c:v>0.40865563725490156</c:v>
                </c:pt>
                <c:pt idx="380">
                  <c:v>0.40977740863787399</c:v>
                </c:pt>
                <c:pt idx="381">
                  <c:v>0.4072987447698751</c:v>
                </c:pt>
                <c:pt idx="382">
                  <c:v>0.4006534979423868</c:v>
                </c:pt>
                <c:pt idx="383">
                  <c:v>0.40547297297297347</c:v>
                </c:pt>
                <c:pt idx="384">
                  <c:v>0.39626808510638367</c:v>
                </c:pt>
                <c:pt idx="385">
                  <c:v>0.4037439320388358</c:v>
                </c:pt>
                <c:pt idx="386">
                  <c:v>0.41472480181200444</c:v>
                </c:pt>
                <c:pt idx="387">
                  <c:v>0.40879184100418425</c:v>
                </c:pt>
                <c:pt idx="388">
                  <c:v>0.40972483841181889</c:v>
                </c:pt>
                <c:pt idx="389">
                  <c:v>0.40724116743471656</c:v>
                </c:pt>
                <c:pt idx="390">
                  <c:v>0.40538075313807553</c:v>
                </c:pt>
                <c:pt idx="391">
                  <c:v>0.39993462897526533</c:v>
                </c:pt>
                <c:pt idx="392">
                  <c:v>0.41021523579201941</c:v>
                </c:pt>
                <c:pt idx="393">
                  <c:v>0.41434981905910728</c:v>
                </c:pt>
                <c:pt idx="394">
                  <c:v>0.40165890688259109</c:v>
                </c:pt>
                <c:pt idx="395">
                  <c:v>0.39643030303030313</c:v>
                </c:pt>
                <c:pt idx="396">
                  <c:v>0.39797530864197511</c:v>
                </c:pt>
                <c:pt idx="397">
                  <c:v>0.40286602870813387</c:v>
                </c:pt>
                <c:pt idx="398">
                  <c:v>0.39368380062305297</c:v>
                </c:pt>
                <c:pt idx="399">
                  <c:v>0.39936341463414643</c:v>
                </c:pt>
                <c:pt idx="400">
                  <c:v>0.40860747663551372</c:v>
                </c:pt>
                <c:pt idx="401">
                  <c:v>0.39341789473684213</c:v>
                </c:pt>
                <c:pt idx="402">
                  <c:v>0.39481706161137459</c:v>
                </c:pt>
                <c:pt idx="403">
                  <c:v>0.39813085764809952</c:v>
                </c:pt>
                <c:pt idx="404">
                  <c:v>0.40378088578088511</c:v>
                </c:pt>
                <c:pt idx="405">
                  <c:v>0.40174567099567021</c:v>
                </c:pt>
                <c:pt idx="406">
                  <c:v>0.40355431754874671</c:v>
                </c:pt>
                <c:pt idx="407">
                  <c:v>0.40400935828877022</c:v>
                </c:pt>
                <c:pt idx="408">
                  <c:v>0.39004380242311282</c:v>
                </c:pt>
                <c:pt idx="409">
                  <c:v>0.39326968503937015</c:v>
                </c:pt>
                <c:pt idx="410">
                  <c:v>0.40214144411473807</c:v>
                </c:pt>
                <c:pt idx="411">
                  <c:v>0.39831271477663249</c:v>
                </c:pt>
                <c:pt idx="412">
                  <c:v>0.40806152343750002</c:v>
                </c:pt>
                <c:pt idx="413">
                  <c:v>0.41501025056947605</c:v>
                </c:pt>
                <c:pt idx="414">
                  <c:v>0.42020146520146534</c:v>
                </c:pt>
                <c:pt idx="415">
                  <c:v>0.41626416430594909</c:v>
                </c:pt>
                <c:pt idx="416">
                  <c:v>0.420722861842105</c:v>
                </c:pt>
                <c:pt idx="417">
                  <c:v>0.4111189279731991</c:v>
                </c:pt>
                <c:pt idx="418">
                  <c:v>0.41833018867924526</c:v>
                </c:pt>
                <c:pt idx="419">
                  <c:v>0.41487141535615196</c:v>
                </c:pt>
                <c:pt idx="420">
                  <c:v>0.42467263427109986</c:v>
                </c:pt>
                <c:pt idx="421">
                  <c:v>0.4247766497461925</c:v>
                </c:pt>
                <c:pt idx="422">
                  <c:v>0.41899476896251125</c:v>
                </c:pt>
                <c:pt idx="423">
                  <c:v>0.42128993610223597</c:v>
                </c:pt>
                <c:pt idx="424">
                  <c:v>0.41926262626262623</c:v>
                </c:pt>
                <c:pt idx="425">
                  <c:v>0.42340314852840466</c:v>
                </c:pt>
                <c:pt idx="426">
                  <c:v>0.42776882196634147</c:v>
                </c:pt>
                <c:pt idx="427">
                  <c:v>0.43128170212765954</c:v>
                </c:pt>
                <c:pt idx="428">
                  <c:v>0.43495619335347357</c:v>
                </c:pt>
                <c:pt idx="429">
                  <c:v>0.43182478347768177</c:v>
                </c:pt>
                <c:pt idx="430">
                  <c:v>0.42551376146789033</c:v>
                </c:pt>
                <c:pt idx="431">
                  <c:v>0.43290557590557532</c:v>
                </c:pt>
                <c:pt idx="432">
                  <c:v>0.42869460784313723</c:v>
                </c:pt>
                <c:pt idx="433">
                  <c:v>0.42173125000000028</c:v>
                </c:pt>
                <c:pt idx="434">
                  <c:v>0.42757467309015867</c:v>
                </c:pt>
                <c:pt idx="435">
                  <c:v>0.42952628077178956</c:v>
                </c:pt>
                <c:pt idx="436">
                  <c:v>0.42721799888205758</c:v>
                </c:pt>
                <c:pt idx="437">
                  <c:v>0.42362605485232047</c:v>
                </c:pt>
                <c:pt idx="438">
                  <c:v>0.42253056646102227</c:v>
                </c:pt>
                <c:pt idx="439">
                  <c:v>0.42517338952438227</c:v>
                </c:pt>
                <c:pt idx="440">
                  <c:v>0.42299275362318794</c:v>
                </c:pt>
                <c:pt idx="441">
                  <c:v>0.43398857142857122</c:v>
                </c:pt>
                <c:pt idx="442">
                  <c:v>0.42756879929886016</c:v>
                </c:pt>
                <c:pt idx="443">
                  <c:v>0.41797452606635055</c:v>
                </c:pt>
                <c:pt idx="444">
                  <c:v>0.41925727590221212</c:v>
                </c:pt>
                <c:pt idx="445">
                  <c:v>0.42560191846522716</c:v>
                </c:pt>
                <c:pt idx="446">
                  <c:v>0.42433768188660392</c:v>
                </c:pt>
                <c:pt idx="447">
                  <c:v>0.42071826459560852</c:v>
                </c:pt>
                <c:pt idx="448">
                  <c:v>0.43083636363636257</c:v>
                </c:pt>
                <c:pt idx="449">
                  <c:v>0.43761372110365393</c:v>
                </c:pt>
                <c:pt idx="450">
                  <c:v>0.43122463374932213</c:v>
                </c:pt>
                <c:pt idx="451">
                  <c:v>0.43331971029487892</c:v>
                </c:pt>
                <c:pt idx="452">
                  <c:v>0.43328903486609388</c:v>
                </c:pt>
                <c:pt idx="453">
                  <c:v>0.42400318809776744</c:v>
                </c:pt>
                <c:pt idx="454">
                  <c:v>0.4313432406519655</c:v>
                </c:pt>
                <c:pt idx="455">
                  <c:v>0.43897986577181164</c:v>
                </c:pt>
                <c:pt idx="456">
                  <c:v>0.44511446597566434</c:v>
                </c:pt>
                <c:pt idx="457">
                  <c:v>0.43536996336996336</c:v>
                </c:pt>
                <c:pt idx="458">
                  <c:v>0.42807855822550728</c:v>
                </c:pt>
                <c:pt idx="459">
                  <c:v>0.42200632911392438</c:v>
                </c:pt>
                <c:pt idx="460">
                  <c:v>0.42377811396873394</c:v>
                </c:pt>
                <c:pt idx="461">
                  <c:v>0.42292546583850937</c:v>
                </c:pt>
                <c:pt idx="462">
                  <c:v>0.42714637681159451</c:v>
                </c:pt>
                <c:pt idx="463">
                  <c:v>0.43237101669195771</c:v>
                </c:pt>
                <c:pt idx="464">
                  <c:v>0.42312076677316235</c:v>
                </c:pt>
                <c:pt idx="465">
                  <c:v>0.423249687108886</c:v>
                </c:pt>
                <c:pt idx="466">
                  <c:v>0.42348495212038334</c:v>
                </c:pt>
                <c:pt idx="467">
                  <c:v>0.42546032831737318</c:v>
                </c:pt>
                <c:pt idx="468">
                  <c:v>0.42057229371688076</c:v>
                </c:pt>
                <c:pt idx="469">
                  <c:v>0.42258125000000035</c:v>
                </c:pt>
                <c:pt idx="470">
                  <c:v>0.42426984126984096</c:v>
                </c:pt>
                <c:pt idx="471">
                  <c:v>0.41839869812855995</c:v>
                </c:pt>
                <c:pt idx="472">
                  <c:v>0.42053777472527443</c:v>
                </c:pt>
                <c:pt idx="473">
                  <c:v>0.42249895178197039</c:v>
                </c:pt>
                <c:pt idx="474">
                  <c:v>0.4185921696574223</c:v>
                </c:pt>
                <c:pt idx="475">
                  <c:v>0.41906996587030676</c:v>
                </c:pt>
                <c:pt idx="476">
                  <c:v>0.41497986577181173</c:v>
                </c:pt>
                <c:pt idx="477">
                  <c:v>0.42424928774928788</c:v>
                </c:pt>
                <c:pt idx="478">
                  <c:v>0.44055505107831988</c:v>
                </c:pt>
                <c:pt idx="479">
                  <c:v>0.42738804554079657</c:v>
                </c:pt>
                <c:pt idx="480">
                  <c:v>0.42172057856673262</c:v>
                </c:pt>
                <c:pt idx="481">
                  <c:v>0.417669405815424</c:v>
                </c:pt>
                <c:pt idx="482">
                  <c:v>0.41860862865947612</c:v>
                </c:pt>
                <c:pt idx="483">
                  <c:v>0.42278913324708939</c:v>
                </c:pt>
                <c:pt idx="484">
                  <c:v>0.42387650602409649</c:v>
                </c:pt>
                <c:pt idx="485">
                  <c:v>0.41873540372670781</c:v>
                </c:pt>
                <c:pt idx="486">
                  <c:v>0.39873415132924345</c:v>
                </c:pt>
                <c:pt idx="487">
                  <c:v>0.41192290249433067</c:v>
                </c:pt>
                <c:pt idx="488">
                  <c:v>0.41237465309898219</c:v>
                </c:pt>
                <c:pt idx="489">
                  <c:v>0.40959202813598961</c:v>
                </c:pt>
                <c:pt idx="490">
                  <c:v>0.41461698717948708</c:v>
                </c:pt>
                <c:pt idx="491">
                  <c:v>0.41740437158469873</c:v>
                </c:pt>
                <c:pt idx="492">
                  <c:v>0.41474597273853764</c:v>
                </c:pt>
                <c:pt idx="493">
                  <c:v>0.41277594339622586</c:v>
                </c:pt>
                <c:pt idx="494">
                  <c:v>0.410546563192905</c:v>
                </c:pt>
                <c:pt idx="495">
                  <c:v>0.40471978609625658</c:v>
                </c:pt>
                <c:pt idx="496">
                  <c:v>0.41006732673267343</c:v>
                </c:pt>
                <c:pt idx="497">
                  <c:v>0.41261890243902433</c:v>
                </c:pt>
                <c:pt idx="498">
                  <c:v>0.4143104738154611</c:v>
                </c:pt>
                <c:pt idx="499">
                  <c:v>0.40352725366876252</c:v>
                </c:pt>
                <c:pt idx="500">
                  <c:v>0.41489529298751204</c:v>
                </c:pt>
                <c:pt idx="501">
                  <c:v>0.41650829875518675</c:v>
                </c:pt>
                <c:pt idx="502">
                  <c:v>0.41107282608695622</c:v>
                </c:pt>
                <c:pt idx="503">
                  <c:v>0.40137095282146174</c:v>
                </c:pt>
                <c:pt idx="504">
                  <c:v>0.42328571428571438</c:v>
                </c:pt>
                <c:pt idx="505">
                  <c:v>0.42879222720478311</c:v>
                </c:pt>
                <c:pt idx="506">
                  <c:v>0.42260044395116481</c:v>
                </c:pt>
                <c:pt idx="507">
                  <c:v>0.41768477103301394</c:v>
                </c:pt>
                <c:pt idx="508">
                  <c:v>0.41999528857479396</c:v>
                </c:pt>
                <c:pt idx="509">
                  <c:v>0.41864226682408523</c:v>
                </c:pt>
                <c:pt idx="510">
                  <c:v>0.41604040404040438</c:v>
                </c:pt>
                <c:pt idx="511">
                  <c:v>0.42759768211920501</c:v>
                </c:pt>
                <c:pt idx="512">
                  <c:v>0.42978431372549031</c:v>
                </c:pt>
                <c:pt idx="513">
                  <c:v>0.423360570687419</c:v>
                </c:pt>
                <c:pt idx="514">
                  <c:v>0.42626292629262941</c:v>
                </c:pt>
                <c:pt idx="515">
                  <c:v>0.41572910662824175</c:v>
                </c:pt>
                <c:pt idx="516">
                  <c:v>0.42558022388059707</c:v>
                </c:pt>
                <c:pt idx="517">
                  <c:v>0.4208130360205829</c:v>
                </c:pt>
                <c:pt idx="518">
                  <c:v>0.42531535269709519</c:v>
                </c:pt>
                <c:pt idx="519">
                  <c:v>0.43713603818615732</c:v>
                </c:pt>
                <c:pt idx="520">
                  <c:v>0.42144398907103819</c:v>
                </c:pt>
                <c:pt idx="521">
                  <c:v>0.42011015911872684</c:v>
                </c:pt>
                <c:pt idx="522">
                  <c:v>0.42302259215219995</c:v>
                </c:pt>
                <c:pt idx="523">
                  <c:v>0.41737594936708844</c:v>
                </c:pt>
                <c:pt idx="524">
                  <c:v>0.41702638888888904</c:v>
                </c:pt>
                <c:pt idx="525">
                  <c:v>0.4324919786096259</c:v>
                </c:pt>
                <c:pt idx="526">
                  <c:v>0.42905283018867918</c:v>
                </c:pt>
                <c:pt idx="527">
                  <c:v>0.43044198174706672</c:v>
                </c:pt>
                <c:pt idx="528">
                  <c:v>0.42489140271493192</c:v>
                </c:pt>
                <c:pt idx="529">
                  <c:v>0.42010832232496698</c:v>
                </c:pt>
                <c:pt idx="530">
                  <c:v>0.41696704871060158</c:v>
                </c:pt>
                <c:pt idx="531">
                  <c:v>0.42958333333333326</c:v>
                </c:pt>
                <c:pt idx="532">
                  <c:v>0.44444080996884766</c:v>
                </c:pt>
                <c:pt idx="533">
                  <c:v>0.43080730897009967</c:v>
                </c:pt>
                <c:pt idx="534">
                  <c:v>0.43001511627906991</c:v>
                </c:pt>
                <c:pt idx="535">
                  <c:v>0.42961314791403288</c:v>
                </c:pt>
                <c:pt idx="536">
                  <c:v>0.42815645514223172</c:v>
                </c:pt>
                <c:pt idx="537">
                  <c:v>0.43130051813471443</c:v>
                </c:pt>
                <c:pt idx="538">
                  <c:v>0.4337949044585987</c:v>
                </c:pt>
                <c:pt idx="539">
                  <c:v>0.43681764705882359</c:v>
                </c:pt>
                <c:pt idx="540">
                  <c:v>0.44153976311336735</c:v>
                </c:pt>
                <c:pt idx="541">
                  <c:v>0.42736624569460357</c:v>
                </c:pt>
                <c:pt idx="542">
                  <c:v>0.42753875968992183</c:v>
                </c:pt>
                <c:pt idx="543">
                  <c:v>0.43908053302433431</c:v>
                </c:pt>
                <c:pt idx="544">
                  <c:v>0.46305006675567428</c:v>
                </c:pt>
                <c:pt idx="545">
                  <c:v>0.45039745836985112</c:v>
                </c:pt>
                <c:pt idx="546">
                  <c:v>0.44891558441558443</c:v>
                </c:pt>
                <c:pt idx="547">
                  <c:v>0.45248151487826888</c:v>
                </c:pt>
                <c:pt idx="548">
                  <c:v>0.44700497100248565</c:v>
                </c:pt>
                <c:pt idx="549">
                  <c:v>0.43699799465240657</c:v>
                </c:pt>
                <c:pt idx="550">
                  <c:v>0.44295274007038715</c:v>
                </c:pt>
                <c:pt idx="551">
                  <c:v>0.43847086688773035</c:v>
                </c:pt>
                <c:pt idx="552">
                  <c:v>0.43660909090908978</c:v>
                </c:pt>
                <c:pt idx="553">
                  <c:v>0.44407718120805351</c:v>
                </c:pt>
                <c:pt idx="554">
                  <c:v>0.44403084577114399</c:v>
                </c:pt>
                <c:pt idx="555">
                  <c:v>0.43679278642149855</c:v>
                </c:pt>
                <c:pt idx="556">
                  <c:v>0.4355047688921499</c:v>
                </c:pt>
                <c:pt idx="557">
                  <c:v>0.43484365994236296</c:v>
                </c:pt>
                <c:pt idx="558">
                  <c:v>0.43348486799742447</c:v>
                </c:pt>
                <c:pt idx="559">
                  <c:v>0.43444214437367373</c:v>
                </c:pt>
                <c:pt idx="560">
                  <c:v>0.43696510560146956</c:v>
                </c:pt>
                <c:pt idx="561">
                  <c:v>0.44011976744186099</c:v>
                </c:pt>
                <c:pt idx="562">
                  <c:v>0.43179414838035479</c:v>
                </c:pt>
                <c:pt idx="563">
                  <c:v>0.4289838983050851</c:v>
                </c:pt>
                <c:pt idx="564">
                  <c:v>0.42529310344827559</c:v>
                </c:pt>
                <c:pt idx="565">
                  <c:v>0.43050825825825834</c:v>
                </c:pt>
                <c:pt idx="566">
                  <c:v>0.43279239302694106</c:v>
                </c:pt>
                <c:pt idx="567">
                  <c:v>0.44366700302724515</c:v>
                </c:pt>
                <c:pt idx="568">
                  <c:v>0.43488084112149478</c:v>
                </c:pt>
                <c:pt idx="569">
                  <c:v>0.43115638766519782</c:v>
                </c:pt>
                <c:pt idx="570">
                  <c:v>0.43641195372750746</c:v>
                </c:pt>
                <c:pt idx="571">
                  <c:v>0.43156784260515607</c:v>
                </c:pt>
                <c:pt idx="572">
                  <c:v>0.43610390428211554</c:v>
                </c:pt>
                <c:pt idx="573">
                  <c:v>0.43272023047375197</c:v>
                </c:pt>
                <c:pt idx="574">
                  <c:v>0.44593110949963699</c:v>
                </c:pt>
                <c:pt idx="575">
                  <c:v>0.44358358662614022</c:v>
                </c:pt>
                <c:pt idx="576">
                  <c:v>0.43620428826682567</c:v>
                </c:pt>
                <c:pt idx="577">
                  <c:v>0.43616904500548886</c:v>
                </c:pt>
                <c:pt idx="578">
                  <c:v>0.43515207373271936</c:v>
                </c:pt>
                <c:pt idx="579">
                  <c:v>0.43690759075907587</c:v>
                </c:pt>
                <c:pt idx="580">
                  <c:v>0.43501832760595599</c:v>
                </c:pt>
                <c:pt idx="581">
                  <c:v>0.44845644391408113</c:v>
                </c:pt>
                <c:pt idx="582">
                  <c:v>0.43988702928870327</c:v>
                </c:pt>
                <c:pt idx="583">
                  <c:v>0.44588811881188184</c:v>
                </c:pt>
                <c:pt idx="584">
                  <c:v>0.44235280189423837</c:v>
                </c:pt>
                <c:pt idx="585">
                  <c:v>0.44396609195402253</c:v>
                </c:pt>
                <c:pt idx="586">
                  <c:v>0.45338342402678927</c:v>
                </c:pt>
                <c:pt idx="587">
                  <c:v>0.45176867594023745</c:v>
                </c:pt>
                <c:pt idx="588">
                  <c:v>0.45655625990491372</c:v>
                </c:pt>
                <c:pt idx="589">
                  <c:v>0.45688058340929788</c:v>
                </c:pt>
                <c:pt idx="590">
                  <c:v>0.45020431806213884</c:v>
                </c:pt>
                <c:pt idx="591">
                  <c:v>0.44387479131886459</c:v>
                </c:pt>
                <c:pt idx="592">
                  <c:v>0.44977481617647025</c:v>
                </c:pt>
                <c:pt idx="593">
                  <c:v>0.44671156426079761</c:v>
                </c:pt>
                <c:pt idx="594">
                  <c:v>0.44546892177589797</c:v>
                </c:pt>
                <c:pt idx="595">
                  <c:v>0.44841543026706215</c:v>
                </c:pt>
                <c:pt idx="596">
                  <c:v>0.44618533886583667</c:v>
                </c:pt>
                <c:pt idx="597">
                  <c:v>0.43461082474226853</c:v>
                </c:pt>
                <c:pt idx="598">
                  <c:v>0.43382009838369701</c:v>
                </c:pt>
                <c:pt idx="599">
                  <c:v>0.44698732718894024</c:v>
                </c:pt>
                <c:pt idx="600">
                  <c:v>0.44636645683453213</c:v>
                </c:pt>
                <c:pt idx="601">
                  <c:v>0.4573241919686582</c:v>
                </c:pt>
                <c:pt idx="602">
                  <c:v>0.45431693989071087</c:v>
                </c:pt>
                <c:pt idx="603">
                  <c:v>0.44412434325744238</c:v>
                </c:pt>
                <c:pt idx="604">
                  <c:v>0.45117374265186194</c:v>
                </c:pt>
                <c:pt idx="605">
                  <c:v>0.44522312925170143</c:v>
                </c:pt>
                <c:pt idx="606">
                  <c:v>0.45119406737053874</c:v>
                </c:pt>
                <c:pt idx="607">
                  <c:v>0.45432347616173879</c:v>
                </c:pt>
                <c:pt idx="608">
                  <c:v>0.4407206557377053</c:v>
                </c:pt>
                <c:pt idx="609">
                  <c:v>0.44616381638163821</c:v>
                </c:pt>
                <c:pt idx="610">
                  <c:v>0.44574590163934413</c:v>
                </c:pt>
                <c:pt idx="611">
                  <c:v>0.44008216560509678</c:v>
                </c:pt>
                <c:pt idx="612">
                  <c:v>0.43597042093287874</c:v>
                </c:pt>
                <c:pt idx="613">
                  <c:v>0.43668536585365841</c:v>
                </c:pt>
                <c:pt idx="614">
                  <c:v>0.4326237388724033</c:v>
                </c:pt>
                <c:pt idx="615">
                  <c:v>0.44024256651017185</c:v>
                </c:pt>
                <c:pt idx="616">
                  <c:v>0.43882972440944917</c:v>
                </c:pt>
                <c:pt idx="617">
                  <c:v>0.4466569892473114</c:v>
                </c:pt>
                <c:pt idx="618">
                  <c:v>0.4445332541567697</c:v>
                </c:pt>
                <c:pt idx="619">
                  <c:v>0.44152048192771021</c:v>
                </c:pt>
                <c:pt idx="620">
                  <c:v>0.4591151898734176</c:v>
                </c:pt>
                <c:pt idx="621">
                  <c:v>0.46036762778505969</c:v>
                </c:pt>
                <c:pt idx="622">
                  <c:v>0.44895967139656445</c:v>
                </c:pt>
                <c:pt idx="623">
                  <c:v>0.444880575539568</c:v>
                </c:pt>
                <c:pt idx="624">
                  <c:v>0.44351999999999947</c:v>
                </c:pt>
                <c:pt idx="625">
                  <c:v>0.4388256684491984</c:v>
                </c:pt>
                <c:pt idx="626">
                  <c:v>0.4267367231638417</c:v>
                </c:pt>
                <c:pt idx="627">
                  <c:v>0.44164144736842054</c:v>
                </c:pt>
                <c:pt idx="628">
                  <c:v>0.43340113636363653</c:v>
                </c:pt>
                <c:pt idx="629">
                  <c:v>0.43261129568106282</c:v>
                </c:pt>
                <c:pt idx="630">
                  <c:v>0.43105701078582476</c:v>
                </c:pt>
                <c:pt idx="631">
                  <c:v>0.44076862745098055</c:v>
                </c:pt>
                <c:pt idx="632">
                  <c:v>0.42940628778718276</c:v>
                </c:pt>
                <c:pt idx="633">
                  <c:v>0.42379445727482695</c:v>
                </c:pt>
                <c:pt idx="634">
                  <c:v>0.43123116883116913</c:v>
                </c:pt>
                <c:pt idx="635">
                  <c:v>0.42627688172042977</c:v>
                </c:pt>
                <c:pt idx="636">
                  <c:v>0.42326939970717459</c:v>
                </c:pt>
                <c:pt idx="637">
                  <c:v>0.42931529850746292</c:v>
                </c:pt>
                <c:pt idx="638">
                  <c:v>0.42832258064516082</c:v>
                </c:pt>
                <c:pt idx="639">
                  <c:v>0.43363032367972726</c:v>
                </c:pt>
                <c:pt idx="640">
                  <c:v>0.43729139922978133</c:v>
                </c:pt>
                <c:pt idx="641">
                  <c:v>0.42471350164654248</c:v>
                </c:pt>
                <c:pt idx="642">
                  <c:v>0.42730960451977384</c:v>
                </c:pt>
                <c:pt idx="643">
                  <c:v>0.43585765124555154</c:v>
                </c:pt>
                <c:pt idx="644">
                  <c:v>0.4386689774696711</c:v>
                </c:pt>
                <c:pt idx="645">
                  <c:v>0.4380226804123708</c:v>
                </c:pt>
                <c:pt idx="646">
                  <c:v>0.44068892045454544</c:v>
                </c:pt>
                <c:pt idx="647">
                  <c:v>0.42541954022988548</c:v>
                </c:pt>
                <c:pt idx="648">
                  <c:v>0.42470988446726599</c:v>
                </c:pt>
                <c:pt idx="649">
                  <c:v>0.43469770773638916</c:v>
                </c:pt>
                <c:pt idx="650">
                  <c:v>0.42952298850574683</c:v>
                </c:pt>
                <c:pt idx="651">
                  <c:v>0.43073513513513523</c:v>
                </c:pt>
                <c:pt idx="652">
                  <c:v>0.4313326403326404</c:v>
                </c:pt>
                <c:pt idx="653">
                  <c:v>0.42740030211480384</c:v>
                </c:pt>
                <c:pt idx="654">
                  <c:v>0.42802297297297276</c:v>
                </c:pt>
                <c:pt idx="655">
                  <c:v>0.43473730964467011</c:v>
                </c:pt>
                <c:pt idx="656">
                  <c:v>0.42775061425061511</c:v>
                </c:pt>
                <c:pt idx="657">
                  <c:v>0.41799564744287293</c:v>
                </c:pt>
                <c:pt idx="658">
                  <c:v>0.43302487562189068</c:v>
                </c:pt>
                <c:pt idx="659">
                  <c:v>0.43703422053231972</c:v>
                </c:pt>
                <c:pt idx="660">
                  <c:v>0.43046059782608664</c:v>
                </c:pt>
                <c:pt idx="661">
                  <c:v>0.43289951219512196</c:v>
                </c:pt>
                <c:pt idx="662">
                  <c:v>0.42405789990186382</c:v>
                </c:pt>
                <c:pt idx="663">
                  <c:v>0.43413805104408376</c:v>
                </c:pt>
                <c:pt idx="664">
                  <c:v>0.42059851988899111</c:v>
                </c:pt>
                <c:pt idx="665">
                  <c:v>0.4181681304893346</c:v>
                </c:pt>
                <c:pt idx="666">
                  <c:v>0.429140096618357</c:v>
                </c:pt>
                <c:pt idx="667">
                  <c:v>0.42154448398576516</c:v>
                </c:pt>
                <c:pt idx="668">
                  <c:v>0.42267213114754104</c:v>
                </c:pt>
                <c:pt idx="669">
                  <c:v>0.41838325123152681</c:v>
                </c:pt>
                <c:pt idx="670">
                  <c:v>0.42821874999999959</c:v>
                </c:pt>
                <c:pt idx="671">
                  <c:v>0.42302729885057466</c:v>
                </c:pt>
                <c:pt idx="672">
                  <c:v>0.43793124999999983</c:v>
                </c:pt>
                <c:pt idx="673">
                  <c:v>0.44788745387453921</c:v>
                </c:pt>
                <c:pt idx="674">
                  <c:v>0.42821818181818122</c:v>
                </c:pt>
                <c:pt idx="675">
                  <c:v>0.42825483091787436</c:v>
                </c:pt>
                <c:pt idx="676">
                  <c:v>0.42236687898089137</c:v>
                </c:pt>
                <c:pt idx="677">
                  <c:v>0.43373349633251707</c:v>
                </c:pt>
                <c:pt idx="678">
                  <c:v>0.42698392652123951</c:v>
                </c:pt>
                <c:pt idx="679">
                  <c:v>0.43066155988857968</c:v>
                </c:pt>
                <c:pt idx="680">
                  <c:v>0.4363426791277254</c:v>
                </c:pt>
                <c:pt idx="681">
                  <c:v>0.43648877805486314</c:v>
                </c:pt>
                <c:pt idx="682">
                  <c:v>0.42750062421972534</c:v>
                </c:pt>
                <c:pt idx="683">
                  <c:v>0.42381655092592457</c:v>
                </c:pt>
                <c:pt idx="684">
                  <c:v>0.42947071277346532</c:v>
                </c:pt>
                <c:pt idx="685">
                  <c:v>0.42413662979830913</c:v>
                </c:pt>
                <c:pt idx="686">
                  <c:v>0.43302147971360361</c:v>
                </c:pt>
                <c:pt idx="687">
                  <c:v>0.43637900355871861</c:v>
                </c:pt>
                <c:pt idx="688">
                  <c:v>0.4259086294416245</c:v>
                </c:pt>
                <c:pt idx="689">
                  <c:v>0.42343551401869123</c:v>
                </c:pt>
                <c:pt idx="690">
                  <c:v>0.42965761875385483</c:v>
                </c:pt>
                <c:pt idx="691">
                  <c:v>0.43000729394602444</c:v>
                </c:pt>
                <c:pt idx="692">
                  <c:v>0.43007612179487198</c:v>
                </c:pt>
                <c:pt idx="693">
                  <c:v>0.42325666666666623</c:v>
                </c:pt>
                <c:pt idx="694">
                  <c:v>0.43321974965229521</c:v>
                </c:pt>
                <c:pt idx="695">
                  <c:v>0.44419654841802497</c:v>
                </c:pt>
                <c:pt idx="696">
                  <c:v>0.42992492492492534</c:v>
                </c:pt>
                <c:pt idx="697">
                  <c:v>0.44018622174381078</c:v>
                </c:pt>
                <c:pt idx="698">
                  <c:v>0.43957794871794903</c:v>
                </c:pt>
                <c:pt idx="699">
                  <c:v>0.43774931581828125</c:v>
                </c:pt>
                <c:pt idx="700">
                  <c:v>0.43256034482758593</c:v>
                </c:pt>
                <c:pt idx="701">
                  <c:v>0.44204007820136898</c:v>
                </c:pt>
                <c:pt idx="702">
                  <c:v>0.44260202492211875</c:v>
                </c:pt>
                <c:pt idx="703">
                  <c:v>0.43333595064498043</c:v>
                </c:pt>
                <c:pt idx="704">
                  <c:v>0.43989898053753451</c:v>
                </c:pt>
                <c:pt idx="705">
                  <c:v>0.44503515821195511</c:v>
                </c:pt>
                <c:pt idx="706">
                  <c:v>0.44400868558193424</c:v>
                </c:pt>
                <c:pt idx="707">
                  <c:v>0.44822655715263521</c:v>
                </c:pt>
                <c:pt idx="708">
                  <c:v>0.44560120391271602</c:v>
                </c:pt>
                <c:pt idx="709">
                  <c:v>0.44003259532595246</c:v>
                </c:pt>
                <c:pt idx="710">
                  <c:v>0.44252486772486799</c:v>
                </c:pt>
                <c:pt idx="711">
                  <c:v>0.4447468030690529</c:v>
                </c:pt>
                <c:pt idx="712">
                  <c:v>0.44515986949428998</c:v>
                </c:pt>
                <c:pt idx="713">
                  <c:v>0.43646356033452743</c:v>
                </c:pt>
                <c:pt idx="714">
                  <c:v>0.44373460144927485</c:v>
                </c:pt>
                <c:pt idx="715">
                  <c:v>0.43731995412844044</c:v>
                </c:pt>
                <c:pt idx="716">
                  <c:v>0.43509482758620799</c:v>
                </c:pt>
                <c:pt idx="717">
                  <c:v>0.44360465116279019</c:v>
                </c:pt>
                <c:pt idx="718">
                  <c:v>0.44073713490959759</c:v>
                </c:pt>
                <c:pt idx="719">
                  <c:v>0.44113928112965373</c:v>
                </c:pt>
                <c:pt idx="720">
                  <c:v>0.44427186440677946</c:v>
                </c:pt>
                <c:pt idx="721">
                  <c:v>0.44698180163785278</c:v>
                </c:pt>
                <c:pt idx="722">
                  <c:v>0.4478013120899717</c:v>
                </c:pt>
                <c:pt idx="723">
                  <c:v>0.44918134263295567</c:v>
                </c:pt>
                <c:pt idx="724">
                  <c:v>0.4475494043447788</c:v>
                </c:pt>
                <c:pt idx="725">
                  <c:v>0.44478969957081538</c:v>
                </c:pt>
                <c:pt idx="726">
                  <c:v>0.44507861060329157</c:v>
                </c:pt>
                <c:pt idx="727">
                  <c:v>0.44114884979702351</c:v>
                </c:pt>
                <c:pt idx="728">
                  <c:v>0.44781083481349876</c:v>
                </c:pt>
                <c:pt idx="729">
                  <c:v>0.45387139917695429</c:v>
                </c:pt>
                <c:pt idx="730">
                  <c:v>0.44269936034115115</c:v>
                </c:pt>
                <c:pt idx="731">
                  <c:v>0.43952881976212288</c:v>
                </c:pt>
                <c:pt idx="732">
                  <c:v>0.44366491458607138</c:v>
                </c:pt>
                <c:pt idx="733">
                  <c:v>0.44638010982306259</c:v>
                </c:pt>
                <c:pt idx="734">
                  <c:v>0.44625643835616452</c:v>
                </c:pt>
                <c:pt idx="735">
                  <c:v>0.45461652892561982</c:v>
                </c:pt>
                <c:pt idx="736">
                  <c:v>0.45676993583868047</c:v>
                </c:pt>
                <c:pt idx="737">
                  <c:v>0.44195678544351774</c:v>
                </c:pt>
                <c:pt idx="738">
                  <c:v>0.4462271147161076</c:v>
                </c:pt>
                <c:pt idx="739">
                  <c:v>0.44914856466410136</c:v>
                </c:pt>
                <c:pt idx="740">
                  <c:v>0.44746096866096918</c:v>
                </c:pt>
                <c:pt idx="741">
                  <c:v>0.44440459016393435</c:v>
                </c:pt>
                <c:pt idx="742">
                  <c:v>0.45238143459915603</c:v>
                </c:pt>
                <c:pt idx="743">
                  <c:v>0.45336870310825306</c:v>
                </c:pt>
                <c:pt idx="744">
                  <c:v>0.44637979966611085</c:v>
                </c:pt>
                <c:pt idx="745">
                  <c:v>0.43604588744588724</c:v>
                </c:pt>
                <c:pt idx="746">
                  <c:v>0.44306712062256826</c:v>
                </c:pt>
                <c:pt idx="747">
                  <c:v>0.44557475083056491</c:v>
                </c:pt>
                <c:pt idx="748">
                  <c:v>0.43915820029027625</c:v>
                </c:pt>
                <c:pt idx="749">
                  <c:v>0.44361538461538486</c:v>
                </c:pt>
                <c:pt idx="750">
                  <c:v>0.44451493598862057</c:v>
                </c:pt>
                <c:pt idx="751">
                  <c:v>0.44308783783783823</c:v>
                </c:pt>
                <c:pt idx="752">
                  <c:v>0.44100886075949386</c:v>
                </c:pt>
                <c:pt idx="753">
                  <c:v>0.437305588585017</c:v>
                </c:pt>
                <c:pt idx="754">
                  <c:v>0.43242943854324734</c:v>
                </c:pt>
                <c:pt idx="755">
                  <c:v>0.4411733800350266</c:v>
                </c:pt>
                <c:pt idx="756">
                  <c:v>0.44083333333333341</c:v>
                </c:pt>
                <c:pt idx="757">
                  <c:v>0.44218198198198178</c:v>
                </c:pt>
                <c:pt idx="758">
                  <c:v>0.4391954545454545</c:v>
                </c:pt>
                <c:pt idx="759">
                  <c:v>0.42692314335060533</c:v>
                </c:pt>
                <c:pt idx="760">
                  <c:v>0.44569952606635105</c:v>
                </c:pt>
                <c:pt idx="761">
                  <c:v>0.44022939068100375</c:v>
                </c:pt>
                <c:pt idx="762">
                  <c:v>0.44154618473895563</c:v>
                </c:pt>
                <c:pt idx="763">
                  <c:v>0.44705205047318697</c:v>
                </c:pt>
                <c:pt idx="764">
                  <c:v>0.44114912280701746</c:v>
                </c:pt>
                <c:pt idx="765">
                  <c:v>0.43078580990629217</c:v>
                </c:pt>
                <c:pt idx="766">
                  <c:v>0.44063774912075021</c:v>
                </c:pt>
                <c:pt idx="767">
                  <c:v>0.43127392739273973</c:v>
                </c:pt>
                <c:pt idx="768">
                  <c:v>0.44276691729323331</c:v>
                </c:pt>
                <c:pt idx="769">
                  <c:v>0.43299020979021052</c:v>
                </c:pt>
                <c:pt idx="770">
                  <c:v>0.43927993254637437</c:v>
                </c:pt>
                <c:pt idx="771">
                  <c:v>0.4492033898305085</c:v>
                </c:pt>
                <c:pt idx="772">
                  <c:v>0.44226323119777122</c:v>
                </c:pt>
                <c:pt idx="773">
                  <c:v>0.43064739884393055</c:v>
                </c:pt>
                <c:pt idx="774">
                  <c:v>0.43378884462151429</c:v>
                </c:pt>
                <c:pt idx="775">
                  <c:v>0.43167224546722455</c:v>
                </c:pt>
                <c:pt idx="776">
                  <c:v>0.44891907514450846</c:v>
                </c:pt>
                <c:pt idx="777">
                  <c:v>0.44565335753176072</c:v>
                </c:pt>
                <c:pt idx="778">
                  <c:v>0.45054427645788347</c:v>
                </c:pt>
                <c:pt idx="779">
                  <c:v>0.44199475524475507</c:v>
                </c:pt>
                <c:pt idx="780">
                  <c:v>0.44191921005385998</c:v>
                </c:pt>
                <c:pt idx="781">
                  <c:v>0.43468688293370966</c:v>
                </c:pt>
                <c:pt idx="782">
                  <c:v>0.44295507487520808</c:v>
                </c:pt>
                <c:pt idx="783">
                  <c:v>0.437305760709011</c:v>
                </c:pt>
                <c:pt idx="784">
                  <c:v>0.44588983050847447</c:v>
                </c:pt>
                <c:pt idx="785">
                  <c:v>0.44539451476793246</c:v>
                </c:pt>
                <c:pt idx="786">
                  <c:v>0.43952099236641212</c:v>
                </c:pt>
                <c:pt idx="787">
                  <c:v>0.43166479663394253</c:v>
                </c:pt>
                <c:pt idx="788">
                  <c:v>0.43300614439324125</c:v>
                </c:pt>
                <c:pt idx="789">
                  <c:v>0.43619623655914003</c:v>
                </c:pt>
                <c:pt idx="790">
                  <c:v>0.43016006339144186</c:v>
                </c:pt>
                <c:pt idx="791">
                  <c:v>0.45147368421052619</c:v>
                </c:pt>
                <c:pt idx="792">
                  <c:v>0.45422016806722715</c:v>
                </c:pt>
                <c:pt idx="793">
                  <c:v>0.45098064516129061</c:v>
                </c:pt>
                <c:pt idx="794">
                  <c:v>0.43708236808236789</c:v>
                </c:pt>
                <c:pt idx="795">
                  <c:v>0.45017131979695474</c:v>
                </c:pt>
                <c:pt idx="796">
                  <c:v>0.43195091324200918</c:v>
                </c:pt>
                <c:pt idx="797">
                  <c:v>0.44342145015105727</c:v>
                </c:pt>
                <c:pt idx="798">
                  <c:v>0.45369384057971013</c:v>
                </c:pt>
                <c:pt idx="799">
                  <c:v>0.45027164685908277</c:v>
                </c:pt>
                <c:pt idx="800">
                  <c:v>0.44537465181058566</c:v>
                </c:pt>
                <c:pt idx="801">
                  <c:v>0.45408959156785167</c:v>
                </c:pt>
                <c:pt idx="802">
                  <c:v>0.43679432624113473</c:v>
                </c:pt>
                <c:pt idx="803">
                  <c:v>0.44138440492476128</c:v>
                </c:pt>
                <c:pt idx="804">
                  <c:v>0.43657088846880893</c:v>
                </c:pt>
                <c:pt idx="805">
                  <c:v>0.44875854214122973</c:v>
                </c:pt>
                <c:pt idx="806">
                  <c:v>0.44647674418604666</c:v>
                </c:pt>
                <c:pt idx="807">
                  <c:v>0.44664272890484752</c:v>
                </c:pt>
                <c:pt idx="808">
                  <c:v>0.44332743362831845</c:v>
                </c:pt>
                <c:pt idx="809">
                  <c:v>0.45413050075872508</c:v>
                </c:pt>
                <c:pt idx="810">
                  <c:v>0.44261140819964373</c:v>
                </c:pt>
                <c:pt idx="811">
                  <c:v>0.45088747731397494</c:v>
                </c:pt>
                <c:pt idx="812">
                  <c:v>0.44890602836879423</c:v>
                </c:pt>
                <c:pt idx="813">
                  <c:v>0.43817575757575783</c:v>
                </c:pt>
                <c:pt idx="814">
                  <c:v>0.44189674952198871</c:v>
                </c:pt>
                <c:pt idx="815">
                  <c:v>0.43949245283018895</c:v>
                </c:pt>
                <c:pt idx="816">
                  <c:v>0.44781818181818112</c:v>
                </c:pt>
                <c:pt idx="817">
                  <c:v>0.44873647711511833</c:v>
                </c:pt>
                <c:pt idx="818">
                  <c:v>0.44802409638554225</c:v>
                </c:pt>
                <c:pt idx="819">
                  <c:v>0.39799999999999996</c:v>
                </c:pt>
                <c:pt idx="820">
                  <c:v>0.40877777777777785</c:v>
                </c:pt>
                <c:pt idx="821">
                  <c:v>0.41025000000000006</c:v>
                </c:pt>
                <c:pt idx="822">
                  <c:v>0.43800775193798464</c:v>
                </c:pt>
                <c:pt idx="823">
                  <c:v>0.43454850746268636</c:v>
                </c:pt>
                <c:pt idx="824">
                  <c:v>0.44190774907749092</c:v>
                </c:pt>
                <c:pt idx="825">
                  <c:v>0.43774999999999969</c:v>
                </c:pt>
                <c:pt idx="826">
                  <c:v>0.44674583333333323</c:v>
                </c:pt>
                <c:pt idx="827">
                  <c:v>0.44045029239766054</c:v>
                </c:pt>
                <c:pt idx="828">
                  <c:v>0.43901548672566332</c:v>
                </c:pt>
                <c:pt idx="829">
                  <c:v>0.44091615541922236</c:v>
                </c:pt>
                <c:pt idx="830">
                  <c:v>0.44841056218057984</c:v>
                </c:pt>
                <c:pt idx="831">
                  <c:v>0.44193834296724505</c:v>
                </c:pt>
                <c:pt idx="832">
                  <c:v>0.44543206521739087</c:v>
                </c:pt>
                <c:pt idx="833">
                  <c:v>0.45753543307086619</c:v>
                </c:pt>
                <c:pt idx="834">
                  <c:v>0.45741210374639774</c:v>
                </c:pt>
                <c:pt idx="835">
                  <c:v>0.44819951338199487</c:v>
                </c:pt>
                <c:pt idx="836">
                  <c:v>0.45827758620689635</c:v>
                </c:pt>
                <c:pt idx="837">
                  <c:v>0.4426526104417669</c:v>
                </c:pt>
                <c:pt idx="838">
                  <c:v>0.4421114285714286</c:v>
                </c:pt>
                <c:pt idx="839">
                  <c:v>0.44752890792291211</c:v>
                </c:pt>
                <c:pt idx="840">
                  <c:v>0.44468010075566744</c:v>
                </c:pt>
                <c:pt idx="841">
                  <c:v>0.45742508710801405</c:v>
                </c:pt>
                <c:pt idx="842">
                  <c:v>0.45179234972677634</c:v>
                </c:pt>
                <c:pt idx="843">
                  <c:v>0.44058035714285698</c:v>
                </c:pt>
                <c:pt idx="844">
                  <c:v>0.44365803108808283</c:v>
                </c:pt>
                <c:pt idx="845">
                  <c:v>0.44078627968337714</c:v>
                </c:pt>
                <c:pt idx="846">
                  <c:v>0.44190055248618748</c:v>
                </c:pt>
                <c:pt idx="847">
                  <c:v>0.44136129032258103</c:v>
                </c:pt>
                <c:pt idx="848">
                  <c:v>0.4551192411924122</c:v>
                </c:pt>
                <c:pt idx="849">
                  <c:v>0.44784787472035836</c:v>
                </c:pt>
                <c:pt idx="850">
                  <c:v>0.45505587668593428</c:v>
                </c:pt>
                <c:pt idx="851">
                  <c:v>0.44844339622641494</c:v>
                </c:pt>
                <c:pt idx="852">
                  <c:v>0.43765838509316773</c:v>
                </c:pt>
              </c:numCache>
            </c:numRef>
          </c:xVal>
          <c:yVal>
            <c:numRef>
              <c:f>[1]Sheet1!$E$860:$E$1712</c:f>
              <c:numCache>
                <c:formatCode>General</c:formatCode>
                <c:ptCount val="853"/>
                <c:pt idx="0">
                  <c:v>22.55575332608203</c:v>
                </c:pt>
                <c:pt idx="1">
                  <c:v>20.855560085188422</c:v>
                </c:pt>
                <c:pt idx="2">
                  <c:v>19.375932355497469</c:v>
                </c:pt>
                <c:pt idx="3">
                  <c:v>13.053057792795899</c:v>
                </c:pt>
                <c:pt idx="4">
                  <c:v>1.8222534900121798</c:v>
                </c:pt>
                <c:pt idx="5">
                  <c:v>20.24984276038785</c:v>
                </c:pt>
                <c:pt idx="6">
                  <c:v>14.278013443982365</c:v>
                </c:pt>
                <c:pt idx="7">
                  <c:v>9.6802504008382826</c:v>
                </c:pt>
                <c:pt idx="8">
                  <c:v>21.820463667072737</c:v>
                </c:pt>
                <c:pt idx="9">
                  <c:v>23.081307900682713</c:v>
                </c:pt>
                <c:pt idx="10">
                  <c:v>18.555684238207068</c:v>
                </c:pt>
                <c:pt idx="11">
                  <c:v>21.816331916728871</c:v>
                </c:pt>
                <c:pt idx="12">
                  <c:v>22.50735579061778</c:v>
                </c:pt>
                <c:pt idx="13">
                  <c:v>22.284957629607163</c:v>
                </c:pt>
                <c:pt idx="14">
                  <c:v>10.03127549549691</c:v>
                </c:pt>
                <c:pt idx="15">
                  <c:v>23.049897037108469</c:v>
                </c:pt>
                <c:pt idx="16">
                  <c:v>17.599792738620096</c:v>
                </c:pt>
                <c:pt idx="17">
                  <c:v>19.36902560753645</c:v>
                </c:pt>
                <c:pt idx="18">
                  <c:v>19.184271210654003</c:v>
                </c:pt>
                <c:pt idx="19">
                  <c:v>23.40741333746919</c:v>
                </c:pt>
                <c:pt idx="20">
                  <c:v>23.209449089924842</c:v>
                </c:pt>
                <c:pt idx="21">
                  <c:v>17.57959145085891</c:v>
                </c:pt>
                <c:pt idx="22">
                  <c:v>20.883644336510223</c:v>
                </c:pt>
                <c:pt idx="23">
                  <c:v>23.305471720643187</c:v>
                </c:pt>
                <c:pt idx="24">
                  <c:v>23.13481327926765</c:v>
                </c:pt>
                <c:pt idx="25">
                  <c:v>23.02599372106301</c:v>
                </c:pt>
                <c:pt idx="26">
                  <c:v>21.444475485472559</c:v>
                </c:pt>
                <c:pt idx="27">
                  <c:v>19.067977359250197</c:v>
                </c:pt>
                <c:pt idx="28">
                  <c:v>18.231938655496123</c:v>
                </c:pt>
                <c:pt idx="29">
                  <c:v>23.395990723533522</c:v>
                </c:pt>
                <c:pt idx="30">
                  <c:v>22.853929342845518</c:v>
                </c:pt>
                <c:pt idx="31">
                  <c:v>22.728420827015125</c:v>
                </c:pt>
                <c:pt idx="32">
                  <c:v>22.531427076391019</c:v>
                </c:pt>
                <c:pt idx="33">
                  <c:v>18.301593045041187</c:v>
                </c:pt>
                <c:pt idx="34">
                  <c:v>15.548735943045955</c:v>
                </c:pt>
                <c:pt idx="35">
                  <c:v>22.892246197094103</c:v>
                </c:pt>
                <c:pt idx="36">
                  <c:v>17.884754509466706</c:v>
                </c:pt>
                <c:pt idx="37">
                  <c:v>21.362104061491934</c:v>
                </c:pt>
                <c:pt idx="38">
                  <c:v>22.5924898524216</c:v>
                </c:pt>
                <c:pt idx="39">
                  <c:v>17.919030128331283</c:v>
                </c:pt>
                <c:pt idx="40">
                  <c:v>17.618917736628454</c:v>
                </c:pt>
                <c:pt idx="41">
                  <c:v>17.157903288889887</c:v>
                </c:pt>
                <c:pt idx="42">
                  <c:v>16.376473957600435</c:v>
                </c:pt>
                <c:pt idx="43">
                  <c:v>14.582402797025106</c:v>
                </c:pt>
                <c:pt idx="44">
                  <c:v>14.351517422375959</c:v>
                </c:pt>
                <c:pt idx="45">
                  <c:v>13.219302968410011</c:v>
                </c:pt>
                <c:pt idx="46">
                  <c:v>12.93668167080706</c:v>
                </c:pt>
                <c:pt idx="47">
                  <c:v>14.373846137559408</c:v>
                </c:pt>
                <c:pt idx="48">
                  <c:v>16.250050968498883</c:v>
                </c:pt>
                <c:pt idx="49">
                  <c:v>11.788864160534285</c:v>
                </c:pt>
                <c:pt idx="50">
                  <c:v>9.8382950143391543</c:v>
                </c:pt>
                <c:pt idx="51">
                  <c:v>8.3720912605185287</c:v>
                </c:pt>
                <c:pt idx="52">
                  <c:v>15.463102038175579</c:v>
                </c:pt>
                <c:pt idx="53">
                  <c:v>10.765368157432309</c:v>
                </c:pt>
                <c:pt idx="54">
                  <c:v>11.384300393160165</c:v>
                </c:pt>
                <c:pt idx="55">
                  <c:v>10.807772509978497</c:v>
                </c:pt>
                <c:pt idx="56">
                  <c:v>15.46251157563813</c:v>
                </c:pt>
                <c:pt idx="57">
                  <c:v>20.593838880224752</c:v>
                </c:pt>
                <c:pt idx="58">
                  <c:v>15.340230439705808</c:v>
                </c:pt>
                <c:pt idx="59">
                  <c:v>17.811878002250406</c:v>
                </c:pt>
                <c:pt idx="60">
                  <c:v>12.227381113137307</c:v>
                </c:pt>
                <c:pt idx="61">
                  <c:v>18.058608294258395</c:v>
                </c:pt>
                <c:pt idx="62">
                  <c:v>11.865500195094718</c:v>
                </c:pt>
                <c:pt idx="63">
                  <c:v>12.910677198628964</c:v>
                </c:pt>
                <c:pt idx="64">
                  <c:v>12.077061759525558</c:v>
                </c:pt>
                <c:pt idx="65">
                  <c:v>7.8327556412854813</c:v>
                </c:pt>
                <c:pt idx="66">
                  <c:v>8.1642856450885635</c:v>
                </c:pt>
                <c:pt idx="67">
                  <c:v>12.196373104558164</c:v>
                </c:pt>
                <c:pt idx="68">
                  <c:v>6.7498355875948608</c:v>
                </c:pt>
                <c:pt idx="69">
                  <c:v>12.006461734551458</c:v>
                </c:pt>
                <c:pt idx="70">
                  <c:v>13.567073233009637</c:v>
                </c:pt>
                <c:pt idx="71">
                  <c:v>10.433113849274459</c:v>
                </c:pt>
                <c:pt idx="72">
                  <c:v>7.638086853469308</c:v>
                </c:pt>
                <c:pt idx="73">
                  <c:v>11.066124736286</c:v>
                </c:pt>
                <c:pt idx="74">
                  <c:v>10.240397882701613</c:v>
                </c:pt>
                <c:pt idx="75">
                  <c:v>11.87388769104091</c:v>
                </c:pt>
                <c:pt idx="76">
                  <c:v>13.590767995470465</c:v>
                </c:pt>
                <c:pt idx="77">
                  <c:v>15.847993905266746</c:v>
                </c:pt>
                <c:pt idx="78">
                  <c:v>16.637364811291288</c:v>
                </c:pt>
                <c:pt idx="79">
                  <c:v>14.459656859022552</c:v>
                </c:pt>
                <c:pt idx="80">
                  <c:v>11.694366879728301</c:v>
                </c:pt>
                <c:pt idx="81">
                  <c:v>13.587074052806919</c:v>
                </c:pt>
                <c:pt idx="82">
                  <c:v>9.6205898072630536</c:v>
                </c:pt>
                <c:pt idx="83">
                  <c:v>8.1568013682840483</c:v>
                </c:pt>
                <c:pt idx="84">
                  <c:v>12.729511854828688</c:v>
                </c:pt>
                <c:pt idx="85">
                  <c:v>10.811014841678737</c:v>
                </c:pt>
                <c:pt idx="86">
                  <c:v>10.60198909962895</c:v>
                </c:pt>
                <c:pt idx="87">
                  <c:v>14.078924639662944</c:v>
                </c:pt>
                <c:pt idx="88">
                  <c:v>9.9245075466735724</c:v>
                </c:pt>
                <c:pt idx="89">
                  <c:v>10.524919743560293</c:v>
                </c:pt>
                <c:pt idx="90">
                  <c:v>4.8023095321787892</c:v>
                </c:pt>
                <c:pt idx="91">
                  <c:v>5.3976387935011854</c:v>
                </c:pt>
                <c:pt idx="92">
                  <c:v>15.056945536290902</c:v>
                </c:pt>
                <c:pt idx="93">
                  <c:v>8.0765677943688488</c:v>
                </c:pt>
                <c:pt idx="94">
                  <c:v>6.9523673067953125</c:v>
                </c:pt>
                <c:pt idx="95">
                  <c:v>8.4824891655411143</c:v>
                </c:pt>
                <c:pt idx="96">
                  <c:v>11.116054662675294</c:v>
                </c:pt>
                <c:pt idx="97">
                  <c:v>7.0624817812525</c:v>
                </c:pt>
                <c:pt idx="98">
                  <c:v>13.544672252857751</c:v>
                </c:pt>
                <c:pt idx="99">
                  <c:v>18.075975626899798</c:v>
                </c:pt>
                <c:pt idx="100">
                  <c:v>10.506450457383567</c:v>
                </c:pt>
                <c:pt idx="101">
                  <c:v>7.5540298814365832</c:v>
                </c:pt>
                <c:pt idx="102">
                  <c:v>8.8398783671966488</c:v>
                </c:pt>
                <c:pt idx="103">
                  <c:v>4.4531474314912929</c:v>
                </c:pt>
                <c:pt idx="104">
                  <c:v>5.7189620291521415</c:v>
                </c:pt>
                <c:pt idx="105">
                  <c:v>8.7372047609265238</c:v>
                </c:pt>
                <c:pt idx="106">
                  <c:v>8.6689898924158939</c:v>
                </c:pt>
                <c:pt idx="107">
                  <c:v>14.353720061370279</c:v>
                </c:pt>
                <c:pt idx="108">
                  <c:v>5.0723334870860315</c:v>
                </c:pt>
                <c:pt idx="109">
                  <c:v>8.5125943666426913</c:v>
                </c:pt>
                <c:pt idx="110">
                  <c:v>6.7090577377048239</c:v>
                </c:pt>
                <c:pt idx="111">
                  <c:v>5.6208878470617512</c:v>
                </c:pt>
                <c:pt idx="112">
                  <c:v>9.6647687246944312</c:v>
                </c:pt>
                <c:pt idx="113">
                  <c:v>18.294179647683226</c:v>
                </c:pt>
                <c:pt idx="114">
                  <c:v>7.5771663794988582</c:v>
                </c:pt>
                <c:pt idx="115">
                  <c:v>11.654731224582774</c:v>
                </c:pt>
                <c:pt idx="116">
                  <c:v>8.8927365059471395</c:v>
                </c:pt>
                <c:pt idx="117">
                  <c:v>9.3504376112090046</c:v>
                </c:pt>
                <c:pt idx="118">
                  <c:v>4.8922636182785855</c:v>
                </c:pt>
                <c:pt idx="119">
                  <c:v>16.222114265533438</c:v>
                </c:pt>
                <c:pt idx="120">
                  <c:v>20.050118434056255</c:v>
                </c:pt>
                <c:pt idx="121">
                  <c:v>8.1084672997853868</c:v>
                </c:pt>
                <c:pt idx="122">
                  <c:v>16.79356865668754</c:v>
                </c:pt>
                <c:pt idx="123">
                  <c:v>9.4551794085246765</c:v>
                </c:pt>
                <c:pt idx="124">
                  <c:v>11.780557241614559</c:v>
                </c:pt>
                <c:pt idx="125">
                  <c:v>10.204228949808831</c:v>
                </c:pt>
                <c:pt idx="126">
                  <c:v>20.811518006517186</c:v>
                </c:pt>
                <c:pt idx="127">
                  <c:v>16.141475786888776</c:v>
                </c:pt>
                <c:pt idx="128">
                  <c:v>11.647756826167331</c:v>
                </c:pt>
                <c:pt idx="129">
                  <c:v>8.836985917488132</c:v>
                </c:pt>
                <c:pt idx="130">
                  <c:v>7.1308270541501315</c:v>
                </c:pt>
                <c:pt idx="131">
                  <c:v>12.808428663619141</c:v>
                </c:pt>
                <c:pt idx="132">
                  <c:v>6.4724593916866233</c:v>
                </c:pt>
                <c:pt idx="133">
                  <c:v>10.127475368176329</c:v>
                </c:pt>
                <c:pt idx="134">
                  <c:v>10.526520044978048</c:v>
                </c:pt>
                <c:pt idx="135">
                  <c:v>12.667465473456858</c:v>
                </c:pt>
                <c:pt idx="136">
                  <c:v>8.9261244678357681</c:v>
                </c:pt>
                <c:pt idx="137">
                  <c:v>6.4113341687010417</c:v>
                </c:pt>
                <c:pt idx="138">
                  <c:v>7.6232310281322873</c:v>
                </c:pt>
                <c:pt idx="139">
                  <c:v>5.8009822350263143</c:v>
                </c:pt>
                <c:pt idx="140">
                  <c:v>16.101628128261083</c:v>
                </c:pt>
                <c:pt idx="141">
                  <c:v>8.7528909453857562</c:v>
                </c:pt>
                <c:pt idx="142">
                  <c:v>10.249232985826181</c:v>
                </c:pt>
                <c:pt idx="143">
                  <c:v>11.238270190747272</c:v>
                </c:pt>
                <c:pt idx="144">
                  <c:v>11.467683933345647</c:v>
                </c:pt>
                <c:pt idx="145">
                  <c:v>9.2641094468945866</c:v>
                </c:pt>
                <c:pt idx="146">
                  <c:v>14.056367902992223</c:v>
                </c:pt>
                <c:pt idx="147">
                  <c:v>12.054115434196701</c:v>
                </c:pt>
                <c:pt idx="148">
                  <c:v>16.537231432004393</c:v>
                </c:pt>
                <c:pt idx="149">
                  <c:v>9.0755695392169997</c:v>
                </c:pt>
                <c:pt idx="150">
                  <c:v>11.481719222255244</c:v>
                </c:pt>
                <c:pt idx="151">
                  <c:v>7.6639826306113088</c:v>
                </c:pt>
                <c:pt idx="152">
                  <c:v>12.044138703513882</c:v>
                </c:pt>
                <c:pt idx="153">
                  <c:v>13.777243287813048</c:v>
                </c:pt>
                <c:pt idx="154">
                  <c:v>19.147435579737845</c:v>
                </c:pt>
                <c:pt idx="155">
                  <c:v>16.443227014340451</c:v>
                </c:pt>
                <c:pt idx="156">
                  <c:v>21.185673934273879</c:v>
                </c:pt>
                <c:pt idx="157">
                  <c:v>18.346615264407884</c:v>
                </c:pt>
                <c:pt idx="158">
                  <c:v>20.004323741049426</c:v>
                </c:pt>
                <c:pt idx="159">
                  <c:v>22.14223024002726</c:v>
                </c:pt>
                <c:pt idx="160">
                  <c:v>15.905058926177611</c:v>
                </c:pt>
                <c:pt idx="161">
                  <c:v>13.849825439045283</c:v>
                </c:pt>
                <c:pt idx="162">
                  <c:v>16.900320675892949</c:v>
                </c:pt>
                <c:pt idx="163">
                  <c:v>15.620570791626569</c:v>
                </c:pt>
                <c:pt idx="164">
                  <c:v>15.282750939484359</c:v>
                </c:pt>
                <c:pt idx="165">
                  <c:v>17.693299841367704</c:v>
                </c:pt>
                <c:pt idx="166">
                  <c:v>16.52330177920966</c:v>
                </c:pt>
                <c:pt idx="167">
                  <c:v>15.190259681301514</c:v>
                </c:pt>
                <c:pt idx="168">
                  <c:v>19.435825891807113</c:v>
                </c:pt>
                <c:pt idx="169">
                  <c:v>23.081345963354646</c:v>
                </c:pt>
                <c:pt idx="170">
                  <c:v>18.147944817931688</c:v>
                </c:pt>
                <c:pt idx="171">
                  <c:v>21.472243965067303</c:v>
                </c:pt>
                <c:pt idx="172">
                  <c:v>20.031034726523846</c:v>
                </c:pt>
                <c:pt idx="173">
                  <c:v>14.21349210443557</c:v>
                </c:pt>
                <c:pt idx="174">
                  <c:v>15.015115603259465</c:v>
                </c:pt>
                <c:pt idx="175">
                  <c:v>17.449867810560974</c:v>
                </c:pt>
                <c:pt idx="176">
                  <c:v>19.188235544756289</c:v>
                </c:pt>
                <c:pt idx="177">
                  <c:v>20.068920526101415</c:v>
                </c:pt>
                <c:pt idx="178">
                  <c:v>18.413858557723518</c:v>
                </c:pt>
                <c:pt idx="179">
                  <c:v>17.96612764191056</c:v>
                </c:pt>
                <c:pt idx="180">
                  <c:v>17.038641994677963</c:v>
                </c:pt>
                <c:pt idx="181">
                  <c:v>17.719997120208557</c:v>
                </c:pt>
                <c:pt idx="182">
                  <c:v>16.768015304749536</c:v>
                </c:pt>
                <c:pt idx="183">
                  <c:v>18.86915270447798</c:v>
                </c:pt>
                <c:pt idx="184">
                  <c:v>22.566649336404435</c:v>
                </c:pt>
                <c:pt idx="185">
                  <c:v>16.836341763235886</c:v>
                </c:pt>
                <c:pt idx="186">
                  <c:v>15.207456280819827</c:v>
                </c:pt>
                <c:pt idx="187">
                  <c:v>21.216566626592329</c:v>
                </c:pt>
                <c:pt idx="188">
                  <c:v>18.209733509918085</c:v>
                </c:pt>
                <c:pt idx="189">
                  <c:v>22.382021841241198</c:v>
                </c:pt>
                <c:pt idx="190">
                  <c:v>18.381687468024719</c:v>
                </c:pt>
                <c:pt idx="191">
                  <c:v>21.407848346632335</c:v>
                </c:pt>
                <c:pt idx="192">
                  <c:v>13.945897297301734</c:v>
                </c:pt>
                <c:pt idx="193">
                  <c:v>14.716253706387755</c:v>
                </c:pt>
                <c:pt idx="194">
                  <c:v>19.288884643244661</c:v>
                </c:pt>
                <c:pt idx="195">
                  <c:v>18.689616619522138</c:v>
                </c:pt>
                <c:pt idx="196">
                  <c:v>22.317455219624378</c:v>
                </c:pt>
                <c:pt idx="197">
                  <c:v>20.131833173165148</c:v>
                </c:pt>
                <c:pt idx="198">
                  <c:v>18.072026560658269</c:v>
                </c:pt>
                <c:pt idx="199">
                  <c:v>18.721490633879252</c:v>
                </c:pt>
                <c:pt idx="200">
                  <c:v>18.267485737968897</c:v>
                </c:pt>
                <c:pt idx="201">
                  <c:v>15.230422672653576</c:v>
                </c:pt>
                <c:pt idx="202">
                  <c:v>14.672609101599363</c:v>
                </c:pt>
                <c:pt idx="203">
                  <c:v>22.000537886704993</c:v>
                </c:pt>
                <c:pt idx="204">
                  <c:v>21.481385133871154</c:v>
                </c:pt>
                <c:pt idx="205">
                  <c:v>16.021003953075894</c:v>
                </c:pt>
                <c:pt idx="206">
                  <c:v>17.974764273097755</c:v>
                </c:pt>
                <c:pt idx="207">
                  <c:v>13.841909510437231</c:v>
                </c:pt>
                <c:pt idx="208">
                  <c:v>22.460487592919822</c:v>
                </c:pt>
                <c:pt idx="209">
                  <c:v>20.458981427880101</c:v>
                </c:pt>
                <c:pt idx="210">
                  <c:v>20.322759006402787</c:v>
                </c:pt>
                <c:pt idx="211">
                  <c:v>23.398215216766239</c:v>
                </c:pt>
                <c:pt idx="212">
                  <c:v>22.917184999130271</c:v>
                </c:pt>
                <c:pt idx="213">
                  <c:v>23.17980977622485</c:v>
                </c:pt>
                <c:pt idx="214">
                  <c:v>21.309089953523838</c:v>
                </c:pt>
                <c:pt idx="215">
                  <c:v>12.885981946988553</c:v>
                </c:pt>
                <c:pt idx="216">
                  <c:v>18.340541989615836</c:v>
                </c:pt>
                <c:pt idx="217">
                  <c:v>20.118231164315738</c:v>
                </c:pt>
                <c:pt idx="218">
                  <c:v>21.520630596497607</c:v>
                </c:pt>
                <c:pt idx="219">
                  <c:v>20.135999182829551</c:v>
                </c:pt>
                <c:pt idx="220">
                  <c:v>22.952665260120821</c:v>
                </c:pt>
                <c:pt idx="221">
                  <c:v>19.593515013353322</c:v>
                </c:pt>
                <c:pt idx="222">
                  <c:v>22.581569613545639</c:v>
                </c:pt>
                <c:pt idx="223">
                  <c:v>21.008582601984838</c:v>
                </c:pt>
                <c:pt idx="224">
                  <c:v>19.886160328299784</c:v>
                </c:pt>
                <c:pt idx="225">
                  <c:v>21.532157211739563</c:v>
                </c:pt>
                <c:pt idx="226">
                  <c:v>20.083388818180687</c:v>
                </c:pt>
                <c:pt idx="227">
                  <c:v>19.421323621861934</c:v>
                </c:pt>
                <c:pt idx="228">
                  <c:v>18.038400213364337</c:v>
                </c:pt>
                <c:pt idx="229">
                  <c:v>15.695031762914265</c:v>
                </c:pt>
                <c:pt idx="230">
                  <c:v>16.044486363117333</c:v>
                </c:pt>
                <c:pt idx="231">
                  <c:v>14.836463962921945</c:v>
                </c:pt>
                <c:pt idx="232">
                  <c:v>19.258510580872169</c:v>
                </c:pt>
                <c:pt idx="233">
                  <c:v>12.526230866327106</c:v>
                </c:pt>
                <c:pt idx="234">
                  <c:v>16.457673785537324</c:v>
                </c:pt>
                <c:pt idx="235">
                  <c:v>21.440314142882759</c:v>
                </c:pt>
                <c:pt idx="236">
                  <c:v>20.464605100865768</c:v>
                </c:pt>
                <c:pt idx="237">
                  <c:v>15.618272911255669</c:v>
                </c:pt>
                <c:pt idx="238">
                  <c:v>22.12922994299889</c:v>
                </c:pt>
                <c:pt idx="239">
                  <c:v>17.115999553427635</c:v>
                </c:pt>
                <c:pt idx="240">
                  <c:v>14.718595084286305</c:v>
                </c:pt>
                <c:pt idx="241">
                  <c:v>19.065334347247738</c:v>
                </c:pt>
                <c:pt idx="242">
                  <c:v>12.572606580883351</c:v>
                </c:pt>
                <c:pt idx="243">
                  <c:v>14.174599952260976</c:v>
                </c:pt>
                <c:pt idx="244">
                  <c:v>17.061294065681079</c:v>
                </c:pt>
                <c:pt idx="245">
                  <c:v>17.9917749837572</c:v>
                </c:pt>
                <c:pt idx="246">
                  <c:v>20.894951303376196</c:v>
                </c:pt>
                <c:pt idx="247">
                  <c:v>17.967559297852201</c:v>
                </c:pt>
                <c:pt idx="248">
                  <c:v>15.166048203676882</c:v>
                </c:pt>
                <c:pt idx="249">
                  <c:v>16.955154792837018</c:v>
                </c:pt>
                <c:pt idx="250">
                  <c:v>9.3776756864851087</c:v>
                </c:pt>
                <c:pt idx="251">
                  <c:v>10.080972625342751</c:v>
                </c:pt>
                <c:pt idx="252">
                  <c:v>17.647278348580688</c:v>
                </c:pt>
                <c:pt idx="253">
                  <c:v>17.700434331035638</c:v>
                </c:pt>
                <c:pt idx="254">
                  <c:v>17.915360457440439</c:v>
                </c:pt>
                <c:pt idx="255">
                  <c:v>15.380156176081693</c:v>
                </c:pt>
                <c:pt idx="256">
                  <c:v>18.341027587584566</c:v>
                </c:pt>
                <c:pt idx="257">
                  <c:v>12.716276379306475</c:v>
                </c:pt>
                <c:pt idx="258">
                  <c:v>8.5023215543593267</c:v>
                </c:pt>
                <c:pt idx="259">
                  <c:v>12.760774200364862</c:v>
                </c:pt>
                <c:pt idx="260">
                  <c:v>16.788655687831596</c:v>
                </c:pt>
                <c:pt idx="261">
                  <c:v>10.187324939530081</c:v>
                </c:pt>
                <c:pt idx="262">
                  <c:v>10.507945942641733</c:v>
                </c:pt>
                <c:pt idx="263">
                  <c:v>17.890123794966609</c:v>
                </c:pt>
                <c:pt idx="264">
                  <c:v>10.668634346593798</c:v>
                </c:pt>
                <c:pt idx="265">
                  <c:v>17.85146802076639</c:v>
                </c:pt>
                <c:pt idx="266">
                  <c:v>20.126958673394771</c:v>
                </c:pt>
                <c:pt idx="267">
                  <c:v>21.666931340936966</c:v>
                </c:pt>
                <c:pt idx="268">
                  <c:v>13.841909510437141</c:v>
                </c:pt>
                <c:pt idx="269">
                  <c:v>19.316601625752991</c:v>
                </c:pt>
                <c:pt idx="270">
                  <c:v>16.724020958057121</c:v>
                </c:pt>
                <c:pt idx="271">
                  <c:v>14.529126354353583</c:v>
                </c:pt>
                <c:pt idx="272">
                  <c:v>16.215790763125032</c:v>
                </c:pt>
                <c:pt idx="273">
                  <c:v>14.588087719228525</c:v>
                </c:pt>
                <c:pt idx="274">
                  <c:v>13.540495713574762</c:v>
                </c:pt>
                <c:pt idx="275">
                  <c:v>18.866195467774983</c:v>
                </c:pt>
                <c:pt idx="276">
                  <c:v>18.804918570432299</c:v>
                </c:pt>
                <c:pt idx="277">
                  <c:v>18.175734569117619</c:v>
                </c:pt>
                <c:pt idx="278">
                  <c:v>16.257747152828671</c:v>
                </c:pt>
                <c:pt idx="279">
                  <c:v>22.129510788847004</c:v>
                </c:pt>
                <c:pt idx="280">
                  <c:v>21.474199351225131</c:v>
                </c:pt>
                <c:pt idx="281">
                  <c:v>18.598932762989271</c:v>
                </c:pt>
                <c:pt idx="282">
                  <c:v>10.497562331046659</c:v>
                </c:pt>
                <c:pt idx="283">
                  <c:v>18.50556042471711</c:v>
                </c:pt>
                <c:pt idx="284">
                  <c:v>23.375753985824428</c:v>
                </c:pt>
                <c:pt idx="285">
                  <c:v>17.223404033454756</c:v>
                </c:pt>
                <c:pt idx="286">
                  <c:v>16.259867347874316</c:v>
                </c:pt>
                <c:pt idx="287">
                  <c:v>20.521886856006088</c:v>
                </c:pt>
                <c:pt idx="288">
                  <c:v>21.909116066278873</c:v>
                </c:pt>
                <c:pt idx="289">
                  <c:v>16.488917570796101</c:v>
                </c:pt>
                <c:pt idx="290">
                  <c:v>21.978176136166084</c:v>
                </c:pt>
                <c:pt idx="291">
                  <c:v>16.544513657918586</c:v>
                </c:pt>
                <c:pt idx="292">
                  <c:v>17.472801917566819</c:v>
                </c:pt>
                <c:pt idx="293">
                  <c:v>18.018774703665834</c:v>
                </c:pt>
                <c:pt idx="294">
                  <c:v>22.765307117722955</c:v>
                </c:pt>
                <c:pt idx="295">
                  <c:v>23.2973099679594</c:v>
                </c:pt>
                <c:pt idx="296">
                  <c:v>21.692676023803884</c:v>
                </c:pt>
                <c:pt idx="297">
                  <c:v>15.787067141347748</c:v>
                </c:pt>
                <c:pt idx="298">
                  <c:v>20.311127072230313</c:v>
                </c:pt>
                <c:pt idx="299">
                  <c:v>21.831639362518295</c:v>
                </c:pt>
                <c:pt idx="300">
                  <c:v>13.50022104220851</c:v>
                </c:pt>
                <c:pt idx="301">
                  <c:v>21.2585187426643</c:v>
                </c:pt>
                <c:pt idx="302">
                  <c:v>20.537356178231622</c:v>
                </c:pt>
                <c:pt idx="303">
                  <c:v>17.033224905553087</c:v>
                </c:pt>
                <c:pt idx="304">
                  <c:v>17.86386777023176</c:v>
                </c:pt>
                <c:pt idx="305">
                  <c:v>14.747432373162328</c:v>
                </c:pt>
                <c:pt idx="306">
                  <c:v>17.838979441259369</c:v>
                </c:pt>
                <c:pt idx="307">
                  <c:v>16.516930935886034</c:v>
                </c:pt>
                <c:pt idx="308">
                  <c:v>20.833423658580251</c:v>
                </c:pt>
                <c:pt idx="309">
                  <c:v>21.47538709057423</c:v>
                </c:pt>
                <c:pt idx="310">
                  <c:v>16.677176811315359</c:v>
                </c:pt>
                <c:pt idx="311">
                  <c:v>16.11392271293332</c:v>
                </c:pt>
                <c:pt idx="312">
                  <c:v>15.834350817481351</c:v>
                </c:pt>
                <c:pt idx="313">
                  <c:v>14.334131513026298</c:v>
                </c:pt>
                <c:pt idx="314">
                  <c:v>11.289227505493663</c:v>
                </c:pt>
                <c:pt idx="315">
                  <c:v>13.603403205662552</c:v>
                </c:pt>
                <c:pt idx="316">
                  <c:v>19.597820631405579</c:v>
                </c:pt>
                <c:pt idx="317">
                  <c:v>15.33103245047568</c:v>
                </c:pt>
                <c:pt idx="318">
                  <c:v>9.222067387521566</c:v>
                </c:pt>
                <c:pt idx="319">
                  <c:v>9.7562452520606495</c:v>
                </c:pt>
                <c:pt idx="320">
                  <c:v>16.997025553802949</c:v>
                </c:pt>
                <c:pt idx="321">
                  <c:v>18.351457678396983</c:v>
                </c:pt>
                <c:pt idx="322">
                  <c:v>22.51785701403675</c:v>
                </c:pt>
                <c:pt idx="323">
                  <c:v>21.713808428125553</c:v>
                </c:pt>
                <c:pt idx="324">
                  <c:v>18.663205373391836</c:v>
                </c:pt>
                <c:pt idx="325">
                  <c:v>14.765624280351487</c:v>
                </c:pt>
                <c:pt idx="326">
                  <c:v>8.5796873557176134</c:v>
                </c:pt>
                <c:pt idx="327">
                  <c:v>12.238332677938663</c:v>
                </c:pt>
                <c:pt idx="328">
                  <c:v>10.233591195796549</c:v>
                </c:pt>
                <c:pt idx="329">
                  <c:v>18.342961044755828</c:v>
                </c:pt>
                <c:pt idx="330">
                  <c:v>19.018115416313019</c:v>
                </c:pt>
                <c:pt idx="331">
                  <c:v>20.377660063973519</c:v>
                </c:pt>
                <c:pt idx="332">
                  <c:v>21.415625023545221</c:v>
                </c:pt>
                <c:pt idx="333">
                  <c:v>20.202901367102967</c:v>
                </c:pt>
                <c:pt idx="334">
                  <c:v>14.361995941934547</c:v>
                </c:pt>
                <c:pt idx="335">
                  <c:v>18.640309541103289</c:v>
                </c:pt>
                <c:pt idx="336">
                  <c:v>21.244937266221342</c:v>
                </c:pt>
                <c:pt idx="337">
                  <c:v>23.408188737244473</c:v>
                </c:pt>
                <c:pt idx="338">
                  <c:v>22.994248630670679</c:v>
                </c:pt>
                <c:pt idx="339">
                  <c:v>23.320804366190373</c:v>
                </c:pt>
                <c:pt idx="340">
                  <c:v>21.087393157935907</c:v>
                </c:pt>
                <c:pt idx="341">
                  <c:v>20.678160948160706</c:v>
                </c:pt>
                <c:pt idx="342">
                  <c:v>20.136166884865915</c:v>
                </c:pt>
                <c:pt idx="343">
                  <c:v>19.314189950060779</c:v>
                </c:pt>
                <c:pt idx="344">
                  <c:v>22.548274911278927</c:v>
                </c:pt>
                <c:pt idx="345">
                  <c:v>17.197024881128396</c:v>
                </c:pt>
                <c:pt idx="346">
                  <c:v>16.866001902954491</c:v>
                </c:pt>
                <c:pt idx="347">
                  <c:v>21.665877508962044</c:v>
                </c:pt>
                <c:pt idx="348">
                  <c:v>14.475691234102745</c:v>
                </c:pt>
                <c:pt idx="349">
                  <c:v>15.761382562929033</c:v>
                </c:pt>
                <c:pt idx="350">
                  <c:v>19.3068998754154</c:v>
                </c:pt>
                <c:pt idx="351">
                  <c:v>21.910361287128477</c:v>
                </c:pt>
                <c:pt idx="352">
                  <c:v>12.258262416505607</c:v>
                </c:pt>
                <c:pt idx="353">
                  <c:v>11.87028320102986</c:v>
                </c:pt>
                <c:pt idx="354">
                  <c:v>13.613245241271526</c:v>
                </c:pt>
                <c:pt idx="355">
                  <c:v>16.114439553091213</c:v>
                </c:pt>
                <c:pt idx="356">
                  <c:v>17.043643368975509</c:v>
                </c:pt>
                <c:pt idx="357">
                  <c:v>22.287971215537048</c:v>
                </c:pt>
                <c:pt idx="358">
                  <c:v>21.44175102985707</c:v>
                </c:pt>
                <c:pt idx="359">
                  <c:v>17.913636640656115</c:v>
                </c:pt>
                <c:pt idx="360">
                  <c:v>11.329067365692836</c:v>
                </c:pt>
                <c:pt idx="361">
                  <c:v>16.685389778678609</c:v>
                </c:pt>
                <c:pt idx="362">
                  <c:v>16.476473888497349</c:v>
                </c:pt>
                <c:pt idx="363">
                  <c:v>18.498592973895953</c:v>
                </c:pt>
                <c:pt idx="364">
                  <c:v>18.234923907343934</c:v>
                </c:pt>
                <c:pt idx="365">
                  <c:v>23.183032567117827</c:v>
                </c:pt>
                <c:pt idx="366">
                  <c:v>15.330435591731963</c:v>
                </c:pt>
                <c:pt idx="367">
                  <c:v>13.02624326735336</c:v>
                </c:pt>
                <c:pt idx="368">
                  <c:v>17.858046112464773</c:v>
                </c:pt>
                <c:pt idx="369">
                  <c:v>18.971293925461435</c:v>
                </c:pt>
                <c:pt idx="370">
                  <c:v>15.653480610272103</c:v>
                </c:pt>
                <c:pt idx="371">
                  <c:v>19.582440935504483</c:v>
                </c:pt>
                <c:pt idx="372">
                  <c:v>17.601672161426247</c:v>
                </c:pt>
                <c:pt idx="373">
                  <c:v>10.231386987073639</c:v>
                </c:pt>
                <c:pt idx="374">
                  <c:v>11.13700430616186</c:v>
                </c:pt>
                <c:pt idx="375">
                  <c:v>8.1337364780433212</c:v>
                </c:pt>
                <c:pt idx="376">
                  <c:v>11.418857452432169</c:v>
                </c:pt>
                <c:pt idx="377">
                  <c:v>11.666208130738173</c:v>
                </c:pt>
                <c:pt idx="378">
                  <c:v>13.166080834190574</c:v>
                </c:pt>
                <c:pt idx="379">
                  <c:v>17.448906011203146</c:v>
                </c:pt>
                <c:pt idx="380">
                  <c:v>18.312199574111315</c:v>
                </c:pt>
                <c:pt idx="381">
                  <c:v>16.363858145922443</c:v>
                </c:pt>
                <c:pt idx="382">
                  <c:v>10.903821042782058</c:v>
                </c:pt>
                <c:pt idx="383">
                  <c:v>14.860179747604963</c:v>
                </c:pt>
                <c:pt idx="384">
                  <c:v>7.6747282872045455</c:v>
                </c:pt>
                <c:pt idx="385">
                  <c:v>13.421008186149283</c:v>
                </c:pt>
                <c:pt idx="386">
                  <c:v>21.517276015109587</c:v>
                </c:pt>
                <c:pt idx="387">
                  <c:v>17.555572102089698</c:v>
                </c:pt>
                <c:pt idx="388">
                  <c:v>18.272572647015803</c:v>
                </c:pt>
                <c:pt idx="389">
                  <c:v>16.317051147919113</c:v>
                </c:pt>
                <c:pt idx="390">
                  <c:v>14.783504343951289</c:v>
                </c:pt>
                <c:pt idx="391">
                  <c:v>10.340664600592916</c:v>
                </c:pt>
                <c:pt idx="392">
                  <c:v>18.638695146147892</c:v>
                </c:pt>
                <c:pt idx="393">
                  <c:v>21.318664924123411</c:v>
                </c:pt>
                <c:pt idx="394">
                  <c:v>11.708270224847826</c:v>
                </c:pt>
                <c:pt idx="395">
                  <c:v>7.7842502682888348</c:v>
                </c:pt>
                <c:pt idx="396">
                  <c:v>8.8685995561643995</c:v>
                </c:pt>
                <c:pt idx="397">
                  <c:v>12.694402025366799</c:v>
                </c:pt>
                <c:pt idx="398">
                  <c:v>6.0495225743348238</c:v>
                </c:pt>
                <c:pt idx="399">
                  <c:v>9.9014236825793915</c:v>
                </c:pt>
                <c:pt idx="400">
                  <c:v>17.411078856079378</c:v>
                </c:pt>
                <c:pt idx="401">
                  <c:v>5.8955088537226352</c:v>
                </c:pt>
                <c:pt idx="402">
                  <c:v>6.733920476172444</c:v>
                </c:pt>
                <c:pt idx="403">
                  <c:v>8.9817207381549995</c:v>
                </c:pt>
                <c:pt idx="404">
                  <c:v>13.451706418421054</c:v>
                </c:pt>
                <c:pt idx="405">
                  <c:v>11.778491970089188</c:v>
                </c:pt>
                <c:pt idx="406">
                  <c:v>13.263609120938154</c:v>
                </c:pt>
                <c:pt idx="407">
                  <c:v>13.641644328965198</c:v>
                </c:pt>
                <c:pt idx="408">
                  <c:v>4.1612564461922519</c:v>
                </c:pt>
                <c:pt idx="409">
                  <c:v>5.8107595105344449</c:v>
                </c:pt>
                <c:pt idx="410">
                  <c:v>12.100209057197903</c:v>
                </c:pt>
                <c:pt idx="411">
                  <c:v>9.1148422590302509</c:v>
                </c:pt>
                <c:pt idx="412">
                  <c:v>16.978475223180684</c:v>
                </c:pt>
                <c:pt idx="413">
                  <c:v>21.662673297458284</c:v>
                </c:pt>
                <c:pt idx="414">
                  <c:v>23.315628438402044</c:v>
                </c:pt>
                <c:pt idx="415">
                  <c:v>22.239079709806234</c:v>
                </c:pt>
                <c:pt idx="416">
                  <c:v>23.368338603042655</c:v>
                </c:pt>
                <c:pt idx="417">
                  <c:v>19.290817804843094</c:v>
                </c:pt>
                <c:pt idx="418">
                  <c:v>22.949860801383434</c:v>
                </c:pt>
                <c:pt idx="419">
                  <c:v>21.592589941448061</c:v>
                </c:pt>
                <c:pt idx="420">
                  <c:v>23.059727152886719</c:v>
                </c:pt>
                <c:pt idx="421">
                  <c:v>23.034929172144107</c:v>
                </c:pt>
                <c:pt idx="422">
                  <c:v>23.11098353996536</c:v>
                </c:pt>
                <c:pt idx="423">
                  <c:v>23.400923932818937</c:v>
                </c:pt>
                <c:pt idx="424">
                  <c:v>23.166280585808416</c:v>
                </c:pt>
                <c:pt idx="425">
                  <c:v>23.294515527722865</c:v>
                </c:pt>
                <c:pt idx="426">
                  <c:v>21.979540042716298</c:v>
                </c:pt>
                <c:pt idx="427">
                  <c:v>19.999618133359604</c:v>
                </c:pt>
                <c:pt idx="428">
                  <c:v>17.313876733163962</c:v>
                </c:pt>
                <c:pt idx="429">
                  <c:v>19.635271873371593</c:v>
                </c:pt>
                <c:pt idx="430">
                  <c:v>22.835573788949763</c:v>
                </c:pt>
                <c:pt idx="431">
                  <c:v>18.872706848873793</c:v>
                </c:pt>
                <c:pt idx="432">
                  <c:v>21.528058536560668</c:v>
                </c:pt>
                <c:pt idx="433">
                  <c:v>23.408374930728879</c:v>
                </c:pt>
                <c:pt idx="434">
                  <c:v>22.067154521997907</c:v>
                </c:pt>
                <c:pt idx="435">
                  <c:v>21.07728701286517</c:v>
                </c:pt>
                <c:pt idx="436">
                  <c:v>22.221507112166449</c:v>
                </c:pt>
                <c:pt idx="437">
                  <c:v>23.262457380782273</c:v>
                </c:pt>
                <c:pt idx="438">
                  <c:v>23.381927468479464</c:v>
                </c:pt>
                <c:pt idx="439">
                  <c:v>22.932744066515227</c:v>
                </c:pt>
                <c:pt idx="440">
                  <c:v>23.343207370045999</c:v>
                </c:pt>
                <c:pt idx="441">
                  <c:v>18.065270416607259</c:v>
                </c:pt>
                <c:pt idx="442">
                  <c:v>22.069766015087644</c:v>
                </c:pt>
                <c:pt idx="443">
                  <c:v>22.849817360445478</c:v>
                </c:pt>
                <c:pt idx="444">
                  <c:v>23.165230760084619</c:v>
                </c:pt>
                <c:pt idx="445">
                  <c:v>22.80899032614294</c:v>
                </c:pt>
                <c:pt idx="446">
                  <c:v>23.133907419946517</c:v>
                </c:pt>
                <c:pt idx="447">
                  <c:v>23.367968900266135</c:v>
                </c:pt>
                <c:pt idx="448">
                  <c:v>20.288050378275067</c:v>
                </c:pt>
                <c:pt idx="449">
                  <c:v>15.15372543661991</c:v>
                </c:pt>
                <c:pt idx="450">
                  <c:v>20.037113563328102</c:v>
                </c:pt>
                <c:pt idx="451">
                  <c:v>18.568621525554747</c:v>
                </c:pt>
                <c:pt idx="452">
                  <c:v>18.591352945247316</c:v>
                </c:pt>
                <c:pt idx="453">
                  <c:v>23.199279794445399</c:v>
                </c:pt>
                <c:pt idx="454">
                  <c:v>19.959013541004211</c:v>
                </c:pt>
                <c:pt idx="455">
                  <c:v>14.017104908440446</c:v>
                </c:pt>
                <c:pt idx="456">
                  <c:v>9.1244389614899113</c:v>
                </c:pt>
                <c:pt idx="457">
                  <c:v>16.985464796836641</c:v>
                </c:pt>
                <c:pt idx="458">
                  <c:v>21.834616438516623</c:v>
                </c:pt>
                <c:pt idx="459">
                  <c:v>23.405079290480145</c:v>
                </c:pt>
                <c:pt idx="460">
                  <c:v>23.238332734205166</c:v>
                </c:pt>
                <c:pt idx="461">
                  <c:v>23.349908514821657</c:v>
                </c:pt>
                <c:pt idx="462">
                  <c:v>22.251456811903243</c:v>
                </c:pt>
                <c:pt idx="463">
                  <c:v>19.255772614119937</c:v>
                </c:pt>
                <c:pt idx="464">
                  <c:v>23.329459863075162</c:v>
                </c:pt>
                <c:pt idx="465">
                  <c:v>23.314293672837767</c:v>
                </c:pt>
                <c:pt idx="466">
                  <c:v>23.283208130441345</c:v>
                </c:pt>
                <c:pt idx="467">
                  <c:v>22.85140385102958</c:v>
                </c:pt>
                <c:pt idx="468">
                  <c:v>23.355349547661717</c:v>
                </c:pt>
                <c:pt idx="469">
                  <c:v>23.378517629682879</c:v>
                </c:pt>
                <c:pt idx="470">
                  <c:v>23.147871891108551</c:v>
                </c:pt>
                <c:pt idx="471">
                  <c:v>22.968032906409185</c:v>
                </c:pt>
                <c:pt idx="472">
                  <c:v>23.352115880693749</c:v>
                </c:pt>
                <c:pt idx="473">
                  <c:v>23.383949927852278</c:v>
                </c:pt>
                <c:pt idx="474">
                  <c:v>23.017420463890875</c:v>
                </c:pt>
                <c:pt idx="475">
                  <c:v>23.127070780851639</c:v>
                </c:pt>
                <c:pt idx="476">
                  <c:v>21.64743857401152</c:v>
                </c:pt>
                <c:pt idx="477">
                  <c:v>23.152031930476166</c:v>
                </c:pt>
                <c:pt idx="478">
                  <c:v>12.710194085152748</c:v>
                </c:pt>
                <c:pt idx="479">
                  <c:v>22.148994328396881</c:v>
                </c:pt>
                <c:pt idx="480">
                  <c:v>23.408379913096802</c:v>
                </c:pt>
                <c:pt idx="481">
                  <c:v>22.756438932997725</c:v>
                </c:pt>
                <c:pt idx="482">
                  <c:v>23.021489925975462</c:v>
                </c:pt>
                <c:pt idx="483">
                  <c:v>23.362375228792423</c:v>
                </c:pt>
                <c:pt idx="484">
                  <c:v>23.221750766597122</c:v>
                </c:pt>
                <c:pt idx="485">
                  <c:v>23.052138388574619</c:v>
                </c:pt>
                <c:pt idx="486">
                  <c:v>9.4268454507025634</c:v>
                </c:pt>
                <c:pt idx="487">
                  <c:v>19.843183426851461</c:v>
                </c:pt>
                <c:pt idx="488">
                  <c:v>20.140789747053507</c:v>
                </c:pt>
                <c:pt idx="489">
                  <c:v>18.172072897475189</c:v>
                </c:pt>
                <c:pt idx="490">
                  <c:v>21.461046934579809</c:v>
                </c:pt>
                <c:pt idx="491">
                  <c:v>22.669740304027325</c:v>
                </c:pt>
                <c:pt idx="492">
                  <c:v>21.528233481697377</c:v>
                </c:pt>
                <c:pt idx="493">
                  <c:v>20.396871986992544</c:v>
                </c:pt>
                <c:pt idx="494">
                  <c:v>18.881350842174168</c:v>
                </c:pt>
                <c:pt idx="495">
                  <c:v>14.233203494170402</c:v>
                </c:pt>
                <c:pt idx="496">
                  <c:v>18.529118459355761</c:v>
                </c:pt>
                <c:pt idx="497">
                  <c:v>20.297611448020337</c:v>
                </c:pt>
                <c:pt idx="498">
                  <c:v>21.297334454569061</c:v>
                </c:pt>
                <c:pt idx="499">
                  <c:v>13.241160762688601</c:v>
                </c:pt>
                <c:pt idx="500">
                  <c:v>21.604729178354166</c:v>
                </c:pt>
                <c:pt idx="501">
                  <c:v>22.339007520810014</c:v>
                </c:pt>
                <c:pt idx="502">
                  <c:v>19.258314776404532</c:v>
                </c:pt>
                <c:pt idx="503">
                  <c:v>11.476071935034929</c:v>
                </c:pt>
                <c:pt idx="504">
                  <c:v>23.309818741281024</c:v>
                </c:pt>
                <c:pt idx="505">
                  <c:v>21.477302004354797</c:v>
                </c:pt>
                <c:pt idx="506">
                  <c:v>23.377172472894433</c:v>
                </c:pt>
                <c:pt idx="507">
                  <c:v>22.761306582430198</c:v>
                </c:pt>
                <c:pt idx="508">
                  <c:v>23.288803326863185</c:v>
                </c:pt>
                <c:pt idx="509">
                  <c:v>23.029742338755021</c:v>
                </c:pt>
                <c:pt idx="510">
                  <c:v>22.143892679037137</c:v>
                </c:pt>
                <c:pt idx="511">
                  <c:v>22.056902428634796</c:v>
                </c:pt>
                <c:pt idx="512">
                  <c:v>20.929226525833155</c:v>
                </c:pt>
                <c:pt idx="513">
                  <c:v>23.300190653474814</c:v>
                </c:pt>
                <c:pt idx="514">
                  <c:v>22.591382399531856</c:v>
                </c:pt>
                <c:pt idx="515">
                  <c:v>22.005834294896534</c:v>
                </c:pt>
                <c:pt idx="516">
                  <c:v>22.815586017754256</c:v>
                </c:pt>
                <c:pt idx="517">
                  <c:v>23.37524755669164</c:v>
                </c:pt>
                <c:pt idx="518">
                  <c:v>22.893275892910339</c:v>
                </c:pt>
                <c:pt idx="519">
                  <c:v>15.548937994556036</c:v>
                </c:pt>
                <c:pt idx="520">
                  <c:v>23.405307583953618</c:v>
                </c:pt>
                <c:pt idx="521">
                  <c:v>23.304165784957839</c:v>
                </c:pt>
                <c:pt idx="522">
                  <c:v>23.340119944356374</c:v>
                </c:pt>
                <c:pt idx="523">
                  <c:v>22.66013703645115</c:v>
                </c:pt>
                <c:pt idx="524">
                  <c:v>22.53723339976478</c:v>
                </c:pt>
                <c:pt idx="525">
                  <c:v>19.170067017078939</c:v>
                </c:pt>
                <c:pt idx="526">
                  <c:v>21.338959097341633</c:v>
                </c:pt>
                <c:pt idx="527">
                  <c:v>20.535240397178466</c:v>
                </c:pt>
                <c:pt idx="528">
                  <c:v>23.006607971691288</c:v>
                </c:pt>
                <c:pt idx="529">
                  <c:v>23.303928386653546</c:v>
                </c:pt>
                <c:pt idx="530">
                  <c:v>22.515495507239706</c:v>
                </c:pt>
                <c:pt idx="531">
                  <c:v>21.044875455205613</c:v>
                </c:pt>
                <c:pt idx="532">
                  <c:v>9.6256767167559314</c:v>
                </c:pt>
                <c:pt idx="533">
                  <c:v>20.306530284020564</c:v>
                </c:pt>
                <c:pt idx="534">
                  <c:v>20.793633459358347</c:v>
                </c:pt>
                <c:pt idx="535">
                  <c:v>21.027863876200435</c:v>
                </c:pt>
                <c:pt idx="536">
                  <c:v>21.797186558246324</c:v>
                </c:pt>
                <c:pt idx="537">
                  <c:v>19.98722178007732</c:v>
                </c:pt>
                <c:pt idx="538">
                  <c:v>18.212479421491356</c:v>
                </c:pt>
                <c:pt idx="539">
                  <c:v>15.811167865907622</c:v>
                </c:pt>
                <c:pt idx="540">
                  <c:v>11.904065829958478</c:v>
                </c:pt>
                <c:pt idx="541">
                  <c:v>22.158400443486293</c:v>
                </c:pt>
                <c:pt idx="542">
                  <c:v>22.083085474592298</c:v>
                </c:pt>
                <c:pt idx="543">
                  <c:v>13.933262055469061</c:v>
                </c:pt>
                <c:pt idx="544">
                  <c:v>1.2368734817109859</c:v>
                </c:pt>
                <c:pt idx="545">
                  <c:v>5.6825343398447599</c:v>
                </c:pt>
                <c:pt idx="546">
                  <c:v>6.5530242864095491</c:v>
                </c:pt>
                <c:pt idx="547">
                  <c:v>4.5912663500036084</c:v>
                </c:pt>
                <c:pt idx="548">
                  <c:v>7.7876179278520166</c:v>
                </c:pt>
                <c:pt idx="549">
                  <c:v>15.662764846639437</c:v>
                </c:pt>
                <c:pt idx="550">
                  <c:v>10.772818684376832</c:v>
                </c:pt>
                <c:pt idx="551">
                  <c:v>14.441106791158564</c:v>
                </c:pt>
                <c:pt idx="552">
                  <c:v>15.982305328888339</c:v>
                </c:pt>
                <c:pt idx="553">
                  <c:v>9.9011541253399002</c:v>
                </c:pt>
                <c:pt idx="554">
                  <c:v>9.9364935914518373</c:v>
                </c:pt>
                <c:pt idx="555">
                  <c:v>15.831595932430083</c:v>
                </c:pt>
                <c:pt idx="556">
                  <c:v>16.87767122169706</c:v>
                </c:pt>
                <c:pt idx="557">
                  <c:v>17.402514070143305</c:v>
                </c:pt>
                <c:pt idx="558">
                  <c:v>18.445684448122396</c:v>
                </c:pt>
                <c:pt idx="559">
                  <c:v>17.716187596967146</c:v>
                </c:pt>
                <c:pt idx="560">
                  <c:v>15.689855087161542</c:v>
                </c:pt>
                <c:pt idx="561">
                  <c:v>13.069807697041721</c:v>
                </c:pt>
                <c:pt idx="562">
                  <c:v>19.65617796415679</c:v>
                </c:pt>
                <c:pt idx="563">
                  <c:v>21.375951322398219</c:v>
                </c:pt>
                <c:pt idx="564">
                  <c:v>22.89956206785774</c:v>
                </c:pt>
                <c:pt idx="565">
                  <c:v>20.49425733735087</c:v>
                </c:pt>
                <c:pt idx="566">
                  <c:v>18.954728849013645</c:v>
                </c:pt>
                <c:pt idx="567">
                  <c:v>10.215786962083083</c:v>
                </c:pt>
                <c:pt idx="568">
                  <c:v>17.373261891703432</c:v>
                </c:pt>
                <c:pt idx="569">
                  <c:v>20.081749701365922</c:v>
                </c:pt>
                <c:pt idx="570">
                  <c:v>16.143552525661118</c:v>
                </c:pt>
                <c:pt idx="571">
                  <c:v>19.809322364840316</c:v>
                </c:pt>
                <c:pt idx="572">
                  <c:v>16.394390588184429</c:v>
                </c:pt>
                <c:pt idx="573">
                  <c:v>19.006772383107236</c:v>
                </c:pt>
                <c:pt idx="574">
                  <c:v>8.5337816129572523</c:v>
                </c:pt>
                <c:pt idx="575">
                  <c:v>10.280257212181192</c:v>
                </c:pt>
                <c:pt idx="576">
                  <c:v>16.31281025953551</c:v>
                </c:pt>
                <c:pt idx="577">
                  <c:v>16.341470083765827</c:v>
                </c:pt>
                <c:pt idx="578">
                  <c:v>17.158881803402604</c:v>
                </c:pt>
                <c:pt idx="579">
                  <c:v>15.737201041611584</c:v>
                </c:pt>
                <c:pt idx="580">
                  <c:v>17.264807515879909</c:v>
                </c:pt>
                <c:pt idx="581">
                  <c:v>6.8383979897568441</c:v>
                </c:pt>
                <c:pt idx="582">
                  <c:v>13.262692739013774</c:v>
                </c:pt>
                <c:pt idx="583">
                  <c:v>8.5643901773155289</c:v>
                </c:pt>
                <c:pt idx="584">
                  <c:v>11.248816781294758</c:v>
                </c:pt>
                <c:pt idx="585">
                  <c:v>9.9859682781895351</c:v>
                </c:pt>
                <c:pt idx="586">
                  <c:v>4.1671661848264776</c:v>
                </c:pt>
                <c:pt idx="587">
                  <c:v>4.9469759093341246</c:v>
                </c:pt>
                <c:pt idx="588">
                  <c:v>2.8980146521903527</c:v>
                </c:pt>
                <c:pt idx="589">
                  <c:v>2.7869463352446844</c:v>
                </c:pt>
                <c:pt idx="590">
                  <c:v>5.7915640572516338</c:v>
                </c:pt>
                <c:pt idx="591">
                  <c:v>10.055898037028845</c:v>
                </c:pt>
                <c:pt idx="592">
                  <c:v>6.0387989683653576</c:v>
                </c:pt>
                <c:pt idx="593">
                  <c:v>7.9879066066945592</c:v>
                </c:pt>
                <c:pt idx="594">
                  <c:v>8.8657082348673395</c:v>
                </c:pt>
                <c:pt idx="595">
                  <c:v>6.8642439824038499</c:v>
                </c:pt>
                <c:pt idx="596">
                  <c:v>8.3539115300637565</c:v>
                </c:pt>
                <c:pt idx="597">
                  <c:v>17.584916462099603</c:v>
                </c:pt>
                <c:pt idx="598">
                  <c:v>18.193394427407995</c:v>
                </c:pt>
                <c:pt idx="599">
                  <c:v>7.7995842849738759</c:v>
                </c:pt>
                <c:pt idx="600">
                  <c:v>8.2269690701911085</c:v>
                </c:pt>
                <c:pt idx="601">
                  <c:v>2.6403391834207062</c:v>
                </c:pt>
                <c:pt idx="602">
                  <c:v>3.7583145328085967</c:v>
                </c:pt>
                <c:pt idx="603">
                  <c:v>9.8652383937082337</c:v>
                </c:pt>
                <c:pt idx="604">
                  <c:v>5.2578133950549546</c:v>
                </c:pt>
                <c:pt idx="605">
                  <c:v>9.0447448284193115</c:v>
                </c:pt>
                <c:pt idx="606">
                  <c:v>5.2469842744635535</c:v>
                </c:pt>
                <c:pt idx="607">
                  <c:v>3.7555583677462154</c:v>
                </c:pt>
                <c:pt idx="608">
                  <c:v>12.573837433453418</c:v>
                </c:pt>
                <c:pt idx="609">
                  <c:v>8.3690630573486491</c:v>
                </c:pt>
                <c:pt idx="610">
                  <c:v>8.6660376606985565</c:v>
                </c:pt>
                <c:pt idx="611">
                  <c:v>13.100945154130265</c:v>
                </c:pt>
                <c:pt idx="612">
                  <c:v>16.502615633845821</c:v>
                </c:pt>
                <c:pt idx="613">
                  <c:v>15.919778178781593</c:v>
                </c:pt>
                <c:pt idx="614">
                  <c:v>19.076050932662323</c:v>
                </c:pt>
                <c:pt idx="615">
                  <c:v>12.968194663032122</c:v>
                </c:pt>
                <c:pt idx="616">
                  <c:v>14.142174843619287</c:v>
                </c:pt>
                <c:pt idx="617">
                  <c:v>8.0254631191502241</c:v>
                </c:pt>
                <c:pt idx="618">
                  <c:v>9.556179878228809</c:v>
                </c:pt>
                <c:pt idx="619">
                  <c:v>11.919730517505865</c:v>
                </c:pt>
                <c:pt idx="620">
                  <c:v>2.1082194143881692</c:v>
                </c:pt>
                <c:pt idx="621">
                  <c:v>1.7894278022336156</c:v>
                </c:pt>
                <c:pt idx="622">
                  <c:v>6.5260079608517172</c:v>
                </c:pt>
                <c:pt idx="623">
                  <c:v>9.2970832893945179</c:v>
                </c:pt>
                <c:pt idx="624">
                  <c:v>10.32950850111186</c:v>
                </c:pt>
                <c:pt idx="625">
                  <c:v>14.145553723972126</c:v>
                </c:pt>
                <c:pt idx="626">
                  <c:v>22.415927056375939</c:v>
                </c:pt>
                <c:pt idx="627">
                  <c:v>11.821543710101137</c:v>
                </c:pt>
                <c:pt idx="628">
                  <c:v>18.50812623600455</c:v>
                </c:pt>
                <c:pt idx="629">
                  <c:v>19.084958660844961</c:v>
                </c:pt>
                <c:pt idx="630">
                  <c:v>20.146346999748893</c:v>
                </c:pt>
                <c:pt idx="631">
                  <c:v>12.534391044604272</c:v>
                </c:pt>
                <c:pt idx="632">
                  <c:v>21.144844715433663</c:v>
                </c:pt>
                <c:pt idx="633">
                  <c:v>23.235631220818476</c:v>
                </c:pt>
                <c:pt idx="634">
                  <c:v>20.032827669023739</c:v>
                </c:pt>
                <c:pt idx="635">
                  <c:v>22.58644439193942</c:v>
                </c:pt>
                <c:pt idx="636">
                  <c:v>23.311857972739428</c:v>
                </c:pt>
                <c:pt idx="637">
                  <c:v>21.195516795237978</c:v>
                </c:pt>
                <c:pt idx="638">
                  <c:v>21.716061072960052</c:v>
                </c:pt>
                <c:pt idx="639">
                  <c:v>18.336660855027468</c:v>
                </c:pt>
                <c:pt idx="640">
                  <c:v>15.420610598949052</c:v>
                </c:pt>
                <c:pt idx="641">
                  <c:v>23.050083316892287</c:v>
                </c:pt>
                <c:pt idx="642">
                  <c:v>22.182688778226794</c:v>
                </c:pt>
                <c:pt idx="643">
                  <c:v>16.593809820908877</c:v>
                </c:pt>
                <c:pt idx="644">
                  <c:v>14.276088425922195</c:v>
                </c:pt>
                <c:pt idx="645">
                  <c:v>14.814113001040633</c:v>
                </c:pt>
                <c:pt idx="646">
                  <c:v>12.599946196036012</c:v>
                </c:pt>
                <c:pt idx="647">
                  <c:v>22.863343824945886</c:v>
                </c:pt>
                <c:pt idx="648">
                  <c:v>23.050942078586267</c:v>
                </c:pt>
                <c:pt idx="649">
                  <c:v>17.517012433946316</c:v>
                </c:pt>
                <c:pt idx="650">
                  <c:v>21.079151662604641</c:v>
                </c:pt>
                <c:pt idx="651">
                  <c:v>20.35225257366988</c:v>
                </c:pt>
                <c:pt idx="652">
                  <c:v>19.966020562435112</c:v>
                </c:pt>
                <c:pt idx="653">
                  <c:v>22.143691750403352</c:v>
                </c:pt>
                <c:pt idx="654">
                  <c:v>21.861085513608788</c:v>
                </c:pt>
                <c:pt idx="655">
                  <c:v>17.485997557849089</c:v>
                </c:pt>
                <c:pt idx="656">
                  <c:v>21.987863175555528</c:v>
                </c:pt>
                <c:pt idx="657">
                  <c:v>22.856024351388982</c:v>
                </c:pt>
                <c:pt idx="658">
                  <c:v>18.785739320790285</c:v>
                </c:pt>
                <c:pt idx="659">
                  <c:v>15.632912859088407</c:v>
                </c:pt>
                <c:pt idx="660">
                  <c:v>20.52375194668527</c:v>
                </c:pt>
                <c:pt idx="661">
                  <c:v>18.877113227809026</c:v>
                </c:pt>
                <c:pt idx="662">
                  <c:v>23.18918552004104</c:v>
                </c:pt>
                <c:pt idx="663">
                  <c:v>17.950877855123132</c:v>
                </c:pt>
                <c:pt idx="664">
                  <c:v>23.357742602372724</c:v>
                </c:pt>
                <c:pt idx="665">
                  <c:v>22.90545875814222</c:v>
                </c:pt>
                <c:pt idx="666">
                  <c:v>21.291719854164484</c:v>
                </c:pt>
                <c:pt idx="667">
                  <c:v>23.407136882182936</c:v>
                </c:pt>
                <c:pt idx="668">
                  <c:v>23.371887029144215</c:v>
                </c:pt>
                <c:pt idx="669">
                  <c:v>22.963966768686518</c:v>
                </c:pt>
                <c:pt idx="670">
                  <c:v>21.766972487178204</c:v>
                </c:pt>
                <c:pt idx="671">
                  <c:v>23.339626441669651</c:v>
                </c:pt>
                <c:pt idx="672">
                  <c:v>14.890117072972677</c:v>
                </c:pt>
                <c:pt idx="673">
                  <c:v>7.2020936259932027</c:v>
                </c:pt>
                <c:pt idx="674">
                  <c:v>21.76724918991701</c:v>
                </c:pt>
                <c:pt idx="675">
                  <c:v>21.749358888188823</c:v>
                </c:pt>
                <c:pt idx="676">
                  <c:v>23.391530263730054</c:v>
                </c:pt>
                <c:pt idx="677">
                  <c:v>18.258914284051055</c:v>
                </c:pt>
                <c:pt idx="678">
                  <c:v>22.318076260786516</c:v>
                </c:pt>
                <c:pt idx="679">
                  <c:v>20.398592068584851</c:v>
                </c:pt>
                <c:pt idx="680">
                  <c:v>16.200086031986366</c:v>
                </c:pt>
                <c:pt idx="681">
                  <c:v>16.080777822077973</c:v>
                </c:pt>
                <c:pt idx="682">
                  <c:v>22.099907282230951</c:v>
                </c:pt>
                <c:pt idx="683">
                  <c:v>23.23194572486203</c:v>
                </c:pt>
                <c:pt idx="684">
                  <c:v>21.108675771568617</c:v>
                </c:pt>
                <c:pt idx="685">
                  <c:v>23.174248522885456</c:v>
                </c:pt>
                <c:pt idx="686">
                  <c:v>18.788222061849471</c:v>
                </c:pt>
                <c:pt idx="687">
                  <c:v>16.170451120437541</c:v>
                </c:pt>
                <c:pt idx="688">
                  <c:v>22.712007905522327</c:v>
                </c:pt>
                <c:pt idx="689">
                  <c:v>23.290105265144231</c:v>
                </c:pt>
                <c:pt idx="690">
                  <c:v>21.002395852318099</c:v>
                </c:pt>
                <c:pt idx="691">
                  <c:v>20.798276998119505</c:v>
                </c:pt>
                <c:pt idx="692">
                  <c:v>20.757304527288753</c:v>
                </c:pt>
                <c:pt idx="693">
                  <c:v>23.313434812159539</c:v>
                </c:pt>
                <c:pt idx="694">
                  <c:v>18.642575577665877</c:v>
                </c:pt>
                <c:pt idx="695">
                  <c:v>9.8103580599267595</c:v>
                </c:pt>
                <c:pt idx="696">
                  <c:v>20.846969764827676</c:v>
                </c:pt>
                <c:pt idx="697">
                  <c:v>13.014803926411171</c:v>
                </c:pt>
                <c:pt idx="698">
                  <c:v>13.519357130684206</c:v>
                </c:pt>
                <c:pt idx="699">
                  <c:v>15.04122903552746</c:v>
                </c:pt>
                <c:pt idx="700">
                  <c:v>19.121370021155869</c:v>
                </c:pt>
                <c:pt idx="701">
                  <c:v>11.49956518788256</c:v>
                </c:pt>
                <c:pt idx="702">
                  <c:v>11.050240904837102</c:v>
                </c:pt>
                <c:pt idx="703">
                  <c:v>18.556573850804636</c:v>
                </c:pt>
                <c:pt idx="704">
                  <c:v>13.25277919205751</c:v>
                </c:pt>
                <c:pt idx="705">
                  <c:v>9.1828108917136202</c:v>
                </c:pt>
                <c:pt idx="706">
                  <c:v>9.9534134466517994</c:v>
                </c:pt>
                <c:pt idx="707">
                  <c:v>6.9840125580883869</c:v>
                </c:pt>
                <c:pt idx="708">
                  <c:v>8.7700695328320393</c:v>
                </c:pt>
                <c:pt idx="709">
                  <c:v>13.142009106702545</c:v>
                </c:pt>
                <c:pt idx="710">
                  <c:v>11.111594590074761</c:v>
                </c:pt>
                <c:pt idx="711">
                  <c:v>9.3964952709286678</c:v>
                </c:pt>
                <c:pt idx="712">
                  <c:v>9.0910997170282215</c:v>
                </c:pt>
                <c:pt idx="713">
                  <c:v>16.101392841522923</c:v>
                </c:pt>
                <c:pt idx="714">
                  <c:v>10.163660080867567</c:v>
                </c:pt>
                <c:pt idx="715">
                  <c:v>15.39700068589414</c:v>
                </c:pt>
                <c:pt idx="716">
                  <c:v>17.204270141602716</c:v>
                </c:pt>
                <c:pt idx="717">
                  <c:v>10.263961917808722</c:v>
                </c:pt>
                <c:pt idx="718">
                  <c:v>12.560284111549603</c:v>
                </c:pt>
                <c:pt idx="719">
                  <c:v>12.230483778910587</c:v>
                </c:pt>
                <c:pt idx="720">
                  <c:v>9.7532520465136283</c:v>
                </c:pt>
                <c:pt idx="721">
                  <c:v>7.8033338746278229</c:v>
                </c:pt>
                <c:pt idx="722">
                  <c:v>7.2581110002067541</c:v>
                </c:pt>
                <c:pt idx="723">
                  <c:v>6.3911991600511788</c:v>
                </c:pt>
                <c:pt idx="724">
                  <c:v>7.4233490337893482</c:v>
                </c:pt>
                <c:pt idx="725">
                  <c:v>9.3645646682740828</c:v>
                </c:pt>
                <c:pt idx="726">
                  <c:v>9.1508076007181156</c:v>
                </c:pt>
                <c:pt idx="727">
                  <c:v>12.22266000740859</c:v>
                </c:pt>
                <c:pt idx="728">
                  <c:v>7.251906192011961</c:v>
                </c:pt>
                <c:pt idx="729">
                  <c:v>3.9496644502797733</c:v>
                </c:pt>
                <c:pt idx="730">
                  <c:v>10.973004133887244</c:v>
                </c:pt>
                <c:pt idx="731">
                  <c:v>13.560198674201734</c:v>
                </c:pt>
                <c:pt idx="732">
                  <c:v>10.217399103320194</c:v>
                </c:pt>
                <c:pt idx="733">
                  <c:v>8.2174408629848141</c:v>
                </c:pt>
                <c:pt idx="734">
                  <c:v>8.3039590624284561</c:v>
                </c:pt>
                <c:pt idx="735">
                  <c:v>3.6334916585519319</c:v>
                </c:pt>
                <c:pt idx="736">
                  <c:v>2.824467036994172</c:v>
                </c:pt>
                <c:pt idx="737">
                  <c:v>11.566631801235207</c:v>
                </c:pt>
                <c:pt idx="738">
                  <c:v>8.3245422741684969</c:v>
                </c:pt>
                <c:pt idx="739">
                  <c:v>6.4110244831629002</c:v>
                </c:pt>
                <c:pt idx="740">
                  <c:v>7.4818582327856307</c:v>
                </c:pt>
                <c:pt idx="741">
                  <c:v>9.6529658694715632</c:v>
                </c:pt>
                <c:pt idx="742">
                  <c:v>4.6401093610243134</c:v>
                </c:pt>
                <c:pt idx="743">
                  <c:v>4.1738573538255306</c:v>
                </c:pt>
                <c:pt idx="744">
                  <c:v>8.2176572526681966</c:v>
                </c:pt>
                <c:pt idx="745">
                  <c:v>16.441465667608085</c:v>
                </c:pt>
                <c:pt idx="746">
                  <c:v>10.682877909976854</c:v>
                </c:pt>
                <c:pt idx="747">
                  <c:v>8.7891543246666419</c:v>
                </c:pt>
                <c:pt idx="748">
                  <c:v>13.868587429251082</c:v>
                </c:pt>
                <c:pt idx="749">
                  <c:v>10.255662547757142</c:v>
                </c:pt>
                <c:pt idx="750">
                  <c:v>9.5699333333089083</c:v>
                </c:pt>
                <c:pt idx="751">
                  <c:v>10.666616469745243</c:v>
                </c:pt>
                <c:pt idx="752">
                  <c:v>12.337234228636216</c:v>
                </c:pt>
                <c:pt idx="753">
                  <c:v>15.408879365919969</c:v>
                </c:pt>
                <c:pt idx="754">
                  <c:v>19.21445187879835</c:v>
                </c:pt>
                <c:pt idx="755">
                  <c:v>12.20260826775321</c:v>
                </c:pt>
                <c:pt idx="756">
                  <c:v>12.481223719968629</c:v>
                </c:pt>
                <c:pt idx="757">
                  <c:v>11.385573522657452</c:v>
                </c:pt>
                <c:pt idx="758">
                  <c:v>13.837569921894751</c:v>
                </c:pt>
                <c:pt idx="759">
                  <c:v>22.342532271242533</c:v>
                </c:pt>
                <c:pt idx="760">
                  <c:v>8.6993130435042971</c:v>
                </c:pt>
                <c:pt idx="761">
                  <c:v>12.979091646492234</c:v>
                </c:pt>
                <c:pt idx="762">
                  <c:v>11.898849874465224</c:v>
                </c:pt>
                <c:pt idx="763">
                  <c:v>7.7557368626869518</c:v>
                </c:pt>
                <c:pt idx="764">
                  <c:v>12.222436799113524</c:v>
                </c:pt>
                <c:pt idx="765">
                  <c:v>20.320177347495207</c:v>
                </c:pt>
                <c:pt idx="766">
                  <c:v>12.642066992038975</c:v>
                </c:pt>
                <c:pt idx="767">
                  <c:v>20.004735405814387</c:v>
                </c:pt>
                <c:pt idx="768">
                  <c:v>10.919505124554796</c:v>
                </c:pt>
                <c:pt idx="769">
                  <c:v>18.811063758523126</c:v>
                </c:pt>
                <c:pt idx="770">
                  <c:v>13.767247458169084</c:v>
                </c:pt>
                <c:pt idx="771">
                  <c:v>6.377885430173202</c:v>
                </c:pt>
                <c:pt idx="772">
                  <c:v>11.320461917737084</c:v>
                </c:pt>
                <c:pt idx="773">
                  <c:v>20.407479495137075</c:v>
                </c:pt>
                <c:pt idx="774">
                  <c:v>18.217066938153483</c:v>
                </c:pt>
                <c:pt idx="775">
                  <c:v>19.738956191581501</c:v>
                </c:pt>
                <c:pt idx="776">
                  <c:v>6.550882708667995</c:v>
                </c:pt>
                <c:pt idx="777">
                  <c:v>8.7325025576480666</c:v>
                </c:pt>
                <c:pt idx="778">
                  <c:v>5.6005480205804963</c:v>
                </c:pt>
                <c:pt idx="779">
                  <c:v>11.536044643551264</c:v>
                </c:pt>
                <c:pt idx="780">
                  <c:v>11.596924405527291</c:v>
                </c:pt>
                <c:pt idx="781">
                  <c:v>17.52548315478197</c:v>
                </c:pt>
                <c:pt idx="782">
                  <c:v>10.770980060500129</c:v>
                </c:pt>
                <c:pt idx="783">
                  <c:v>15.40873704941157</c:v>
                </c:pt>
                <c:pt idx="784">
                  <c:v>8.563170427006602</c:v>
                </c:pt>
                <c:pt idx="785">
                  <c:v>8.9197252218867327</c:v>
                </c:pt>
                <c:pt idx="786">
                  <c:v>13.566706663868439</c:v>
                </c:pt>
                <c:pt idx="787">
                  <c:v>19.743992863479424</c:v>
                </c:pt>
                <c:pt idx="788">
                  <c:v>18.799428471873362</c:v>
                </c:pt>
                <c:pt idx="789">
                  <c:v>16.319359626663616</c:v>
                </c:pt>
                <c:pt idx="790">
                  <c:v>20.706987120854706</c:v>
                </c:pt>
                <c:pt idx="791">
                  <c:v>5.0995110290571315</c:v>
                </c:pt>
                <c:pt idx="792">
                  <c:v>3.799292617256552</c:v>
                </c:pt>
                <c:pt idx="793">
                  <c:v>5.3614378064748776</c:v>
                </c:pt>
                <c:pt idx="794">
                  <c:v>15.593215800318067</c:v>
                </c:pt>
                <c:pt idx="795">
                  <c:v>5.8103254203724424</c:v>
                </c:pt>
                <c:pt idx="796">
                  <c:v>19.548766606579331</c:v>
                </c:pt>
                <c:pt idx="797">
                  <c:v>10.40602111403039</c:v>
                </c:pt>
                <c:pt idx="798">
                  <c:v>4.0278425209458595</c:v>
                </c:pt>
                <c:pt idx="799">
                  <c:v>5.7534046539923747</c:v>
                </c:pt>
                <c:pt idx="800">
                  <c:v>8.9341718358762758</c:v>
                </c:pt>
                <c:pt idx="801">
                  <c:v>3.8550973678747837</c:v>
                </c:pt>
                <c:pt idx="802">
                  <c:v>15.830330869815757</c:v>
                </c:pt>
                <c:pt idx="803">
                  <c:v>12.030433910312368</c:v>
                </c:pt>
                <c:pt idx="804">
                  <c:v>16.013593847795025</c:v>
                </c:pt>
                <c:pt idx="805">
                  <c:v>6.6498095545329265</c:v>
                </c:pt>
                <c:pt idx="806">
                  <c:v>8.1501664530500779</c:v>
                </c:pt>
                <c:pt idx="807">
                  <c:v>8.0352920473994178</c:v>
                </c:pt>
                <c:pt idx="808">
                  <c:v>10.47921570107022</c:v>
                </c:pt>
                <c:pt idx="809">
                  <c:v>3.8375505437379664</c:v>
                </c:pt>
                <c:pt idx="810">
                  <c:v>11.042787237015295</c:v>
                </c:pt>
                <c:pt idx="811">
                  <c:v>5.4119151503893681</c:v>
                </c:pt>
                <c:pt idx="812">
                  <c:v>6.5588891383543686</c:v>
                </c:pt>
                <c:pt idx="813">
                  <c:v>14.686784535534269</c:v>
                </c:pt>
                <c:pt idx="814">
                  <c:v>11.615042592487368</c:v>
                </c:pt>
                <c:pt idx="815">
                  <c:v>13.590437687122698</c:v>
                </c:pt>
                <c:pt idx="816">
                  <c:v>7.2471211157974933</c:v>
                </c:pt>
                <c:pt idx="817">
                  <c:v>6.6634769652264723</c:v>
                </c:pt>
                <c:pt idx="818">
                  <c:v>7.113748679870346</c:v>
                </c:pt>
                <c:pt idx="819">
                  <c:v>8.8865098888114566</c:v>
                </c:pt>
                <c:pt idx="820">
                  <c:v>17.544580438100162</c:v>
                </c:pt>
                <c:pt idx="821">
                  <c:v>18.66433967171972</c:v>
                </c:pt>
                <c:pt idx="822">
                  <c:v>14.826525306104022</c:v>
                </c:pt>
                <c:pt idx="823">
                  <c:v>17.633500794164316</c:v>
                </c:pt>
                <c:pt idx="824">
                  <c:v>11.606168590304362</c:v>
                </c:pt>
                <c:pt idx="825">
                  <c:v>15.040661111624305</c:v>
                </c:pt>
                <c:pt idx="826">
                  <c:v>7.9643720325792646</c:v>
                </c:pt>
                <c:pt idx="827">
                  <c:v>12.796589603607929</c:v>
                </c:pt>
                <c:pt idx="828">
                  <c:v>13.98743551222246</c:v>
                </c:pt>
                <c:pt idx="829">
                  <c:v>12.413238573459161</c:v>
                </c:pt>
                <c:pt idx="830">
                  <c:v>6.867315592496853</c:v>
                </c:pt>
                <c:pt idx="831">
                  <c:v>11.581496928753285</c:v>
                </c:pt>
                <c:pt idx="832">
                  <c:v>8.8924450328084532</c:v>
                </c:pt>
                <c:pt idx="833">
                  <c:v>2.5726499616162801</c:v>
                </c:pt>
                <c:pt idx="834">
                  <c:v>2.6120041298642906</c:v>
                </c:pt>
                <c:pt idx="835">
                  <c:v>7.0012614151398065</c:v>
                </c:pt>
                <c:pt idx="836">
                  <c:v>2.3454443968151173</c:v>
                </c:pt>
                <c:pt idx="837">
                  <c:v>11.010077926431665</c:v>
                </c:pt>
                <c:pt idx="838">
                  <c:v>11.442206466319671</c:v>
                </c:pt>
                <c:pt idx="839">
                  <c:v>7.4368864636062817</c:v>
                </c:pt>
                <c:pt idx="840">
                  <c:v>9.4462435878733011</c:v>
                </c:pt>
                <c:pt idx="841">
                  <c:v>2.6078394004543295</c:v>
                </c:pt>
                <c:pt idx="842">
                  <c:v>4.9348701282196537</c:v>
                </c:pt>
                <c:pt idx="843">
                  <c:v>12.68933964618124</c:v>
                </c:pt>
                <c:pt idx="844">
                  <c:v>10.222713432235768</c:v>
                </c:pt>
                <c:pt idx="845">
                  <c:v>12.519882090917877</c:v>
                </c:pt>
                <c:pt idx="846">
                  <c:v>11.611974292762698</c:v>
                </c:pt>
                <c:pt idx="847">
                  <c:v>12.049264016466259</c:v>
                </c:pt>
                <c:pt idx="848">
                  <c:v>3.4308998107379005</c:v>
                </c:pt>
                <c:pt idx="849">
                  <c:v>7.2278007017552639</c:v>
                </c:pt>
                <c:pt idx="850">
                  <c:v>3.455965588338747</c:v>
                </c:pt>
                <c:pt idx="851">
                  <c:v>6.8466141134017864</c:v>
                </c:pt>
                <c:pt idx="852">
                  <c:v>15.116682940892025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B-4C4E-960B-FEDB5A4A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[3]Sheet1!$B$2:$B$854</c:f>
              <c:numCache>
                <c:formatCode>General</c:formatCode>
                <c:ptCount val="853"/>
                <c:pt idx="0">
                  <c:v>0.47779166666666661</c:v>
                </c:pt>
                <c:pt idx="1">
                  <c:v>0.51085000000000003</c:v>
                </c:pt>
                <c:pt idx="2">
                  <c:v>0.51249999999999996</c:v>
                </c:pt>
                <c:pt idx="3">
                  <c:v>0.47710714285714301</c:v>
                </c:pt>
                <c:pt idx="4">
                  <c:v>0.47981250000000003</c:v>
                </c:pt>
                <c:pt idx="5">
                  <c:v>0.51155555555555543</c:v>
                </c:pt>
                <c:pt idx="6">
                  <c:v>0.50026086956521743</c:v>
                </c:pt>
                <c:pt idx="7">
                  <c:v>0.4894615384615385</c:v>
                </c:pt>
                <c:pt idx="8">
                  <c:v>0.45059999999999995</c:v>
                </c:pt>
                <c:pt idx="9">
                  <c:v>0.46130000000000004</c:v>
                </c:pt>
                <c:pt idx="10">
                  <c:v>0.42860000000000015</c:v>
                </c:pt>
                <c:pt idx="11">
                  <c:v>0.41272222222222227</c:v>
                </c:pt>
                <c:pt idx="12">
                  <c:v>0.47038461538461535</c:v>
                </c:pt>
                <c:pt idx="13">
                  <c:v>0.45574999999999999</c:v>
                </c:pt>
                <c:pt idx="14">
                  <c:v>0.45391666666666658</c:v>
                </c:pt>
                <c:pt idx="15">
                  <c:v>0.43883333333333335</c:v>
                </c:pt>
                <c:pt idx="16">
                  <c:v>0.46904000000000001</c:v>
                </c:pt>
                <c:pt idx="17">
                  <c:v>0.43624999999999997</c:v>
                </c:pt>
                <c:pt idx="18">
                  <c:v>0.42956249999999996</c:v>
                </c:pt>
                <c:pt idx="19">
                  <c:v>0.4331052631578946</c:v>
                </c:pt>
                <c:pt idx="20">
                  <c:v>0.50431578947368416</c:v>
                </c:pt>
                <c:pt idx="21">
                  <c:v>0.47044444444444433</c:v>
                </c:pt>
                <c:pt idx="22">
                  <c:v>0.43052631578947365</c:v>
                </c:pt>
                <c:pt idx="23">
                  <c:v>0.51020833333333337</c:v>
                </c:pt>
                <c:pt idx="24">
                  <c:v>0.45418181818181819</c:v>
                </c:pt>
                <c:pt idx="25">
                  <c:v>0.47746153846153833</c:v>
                </c:pt>
                <c:pt idx="26">
                  <c:v>0.48233333333333323</c:v>
                </c:pt>
                <c:pt idx="27">
                  <c:v>0.47140000000000015</c:v>
                </c:pt>
                <c:pt idx="28">
                  <c:v>0.46754166666666669</c:v>
                </c:pt>
                <c:pt idx="29">
                  <c:v>0.46321428571428569</c:v>
                </c:pt>
                <c:pt idx="30">
                  <c:v>0.46567164179104481</c:v>
                </c:pt>
                <c:pt idx="31">
                  <c:v>0.46739175257731974</c:v>
                </c:pt>
                <c:pt idx="32">
                  <c:v>0.47174576271186408</c:v>
                </c:pt>
                <c:pt idx="33">
                  <c:v>0.46708256880733978</c:v>
                </c:pt>
                <c:pt idx="34">
                  <c:v>0.45526470588235307</c:v>
                </c:pt>
                <c:pt idx="35">
                  <c:v>0.44275000000000042</c:v>
                </c:pt>
                <c:pt idx="36">
                  <c:v>0.46051063829787225</c:v>
                </c:pt>
                <c:pt idx="37">
                  <c:v>0.46181065088757389</c:v>
                </c:pt>
                <c:pt idx="38">
                  <c:v>0.46296634615384591</c:v>
                </c:pt>
                <c:pt idx="39">
                  <c:v>0.46436305732484057</c:v>
                </c:pt>
                <c:pt idx="40">
                  <c:v>0.44652083333333387</c:v>
                </c:pt>
                <c:pt idx="41">
                  <c:v>0.436771382893685</c:v>
                </c:pt>
                <c:pt idx="42">
                  <c:v>0.43288833333333326</c:v>
                </c:pt>
                <c:pt idx="43">
                  <c:v>0.42507383966244777</c:v>
                </c:pt>
                <c:pt idx="44">
                  <c:v>0.42631011235955052</c:v>
                </c:pt>
                <c:pt idx="45">
                  <c:v>0.4275830945558744</c:v>
                </c:pt>
                <c:pt idx="46">
                  <c:v>0.42080353634577672</c:v>
                </c:pt>
                <c:pt idx="47">
                  <c:v>0.42938976377952731</c:v>
                </c:pt>
                <c:pt idx="48">
                  <c:v>0.42966891891891879</c:v>
                </c:pt>
                <c:pt idx="49">
                  <c:v>0.42688352745424285</c:v>
                </c:pt>
                <c:pt idx="50">
                  <c:v>0.4374613970588237</c:v>
                </c:pt>
                <c:pt idx="51">
                  <c:v>0.41417220902612856</c:v>
                </c:pt>
                <c:pt idx="52">
                  <c:v>0.42798043728423424</c:v>
                </c:pt>
                <c:pt idx="53">
                  <c:v>0.42712899669239252</c:v>
                </c:pt>
                <c:pt idx="54">
                  <c:v>0.42328193325661634</c:v>
                </c:pt>
                <c:pt idx="55">
                  <c:v>0.42571215596330281</c:v>
                </c:pt>
                <c:pt idx="56">
                  <c:v>0.43829268292682938</c:v>
                </c:pt>
                <c:pt idx="57">
                  <c:v>0.43810838445807748</c:v>
                </c:pt>
                <c:pt idx="58">
                  <c:v>0.43263212435233134</c:v>
                </c:pt>
                <c:pt idx="59">
                  <c:v>0.42355754475703317</c:v>
                </c:pt>
                <c:pt idx="60">
                  <c:v>0.42198499999999967</c:v>
                </c:pt>
                <c:pt idx="61">
                  <c:v>0.43230418719211888</c:v>
                </c:pt>
                <c:pt idx="62">
                  <c:v>0.43251029748283748</c:v>
                </c:pt>
                <c:pt idx="63">
                  <c:v>0.43130088495575231</c:v>
                </c:pt>
                <c:pt idx="64">
                  <c:v>0.42692195121951215</c:v>
                </c:pt>
                <c:pt idx="65">
                  <c:v>0.42113167259786466</c:v>
                </c:pt>
                <c:pt idx="66">
                  <c:v>0.42742815249266841</c:v>
                </c:pt>
                <c:pt idx="67">
                  <c:v>0.42039975093399784</c:v>
                </c:pt>
                <c:pt idx="68">
                  <c:v>0.41952077922077946</c:v>
                </c:pt>
                <c:pt idx="69">
                  <c:v>0.43385477178423215</c:v>
                </c:pt>
                <c:pt idx="70">
                  <c:v>0.43080845070422541</c:v>
                </c:pt>
                <c:pt idx="71">
                  <c:v>0.43509090909090919</c:v>
                </c:pt>
                <c:pt idx="72">
                  <c:v>0.42202123893805354</c:v>
                </c:pt>
                <c:pt idx="73">
                  <c:v>0.42520906432748506</c:v>
                </c:pt>
                <c:pt idx="74">
                  <c:v>0.43072419627749586</c:v>
                </c:pt>
                <c:pt idx="75">
                  <c:v>0.42830564784053121</c:v>
                </c:pt>
                <c:pt idx="76">
                  <c:v>0.4307457337883957</c:v>
                </c:pt>
                <c:pt idx="77">
                  <c:v>0.42977232142857169</c:v>
                </c:pt>
                <c:pt idx="78">
                  <c:v>0.4248980263157896</c:v>
                </c:pt>
                <c:pt idx="79">
                  <c:v>0.43585123966942169</c:v>
                </c:pt>
                <c:pt idx="80">
                  <c:v>0.42544375000000018</c:v>
                </c:pt>
                <c:pt idx="81">
                  <c:v>0.40895993322203711</c:v>
                </c:pt>
                <c:pt idx="82">
                  <c:v>0.42786991869918711</c:v>
                </c:pt>
                <c:pt idx="83">
                  <c:v>0.41123393739703457</c:v>
                </c:pt>
                <c:pt idx="84">
                  <c:v>0.43096675900277021</c:v>
                </c:pt>
                <c:pt idx="85">
                  <c:v>0.42292739273927399</c:v>
                </c:pt>
                <c:pt idx="86">
                  <c:v>0.4294413965087287</c:v>
                </c:pt>
                <c:pt idx="87">
                  <c:v>0.42364670658682635</c:v>
                </c:pt>
                <c:pt idx="88">
                  <c:v>0.40585766423357683</c:v>
                </c:pt>
                <c:pt idx="89">
                  <c:v>0.41725357873210639</c:v>
                </c:pt>
                <c:pt idx="90">
                  <c:v>0.40882656826568231</c:v>
                </c:pt>
                <c:pt idx="91">
                  <c:v>0.44208333333333349</c:v>
                </c:pt>
                <c:pt idx="92">
                  <c:v>0.42195801526717569</c:v>
                </c:pt>
                <c:pt idx="93">
                  <c:v>0.41561618257261379</c:v>
                </c:pt>
                <c:pt idx="94">
                  <c:v>0.41952683896620269</c:v>
                </c:pt>
                <c:pt idx="95">
                  <c:v>0.4277454954954954</c:v>
                </c:pt>
                <c:pt idx="96">
                  <c:v>0.42305436893203852</c:v>
                </c:pt>
                <c:pt idx="97">
                  <c:v>0.41146697038724339</c:v>
                </c:pt>
                <c:pt idx="98">
                  <c:v>0.42585338345864671</c:v>
                </c:pt>
                <c:pt idx="99">
                  <c:v>0.4427782101167313</c:v>
                </c:pt>
                <c:pt idx="100">
                  <c:v>0.42355000000000009</c:v>
                </c:pt>
                <c:pt idx="101">
                  <c:v>0.41298737373737371</c:v>
                </c:pt>
                <c:pt idx="102">
                  <c:v>0.42709113300492596</c:v>
                </c:pt>
                <c:pt idx="103">
                  <c:v>0.42127291666666705</c:v>
                </c:pt>
                <c:pt idx="104">
                  <c:v>0.4218366533864541</c:v>
                </c:pt>
                <c:pt idx="105">
                  <c:v>0.42966292134831446</c:v>
                </c:pt>
                <c:pt idx="106">
                  <c:v>0.42516521739130431</c:v>
                </c:pt>
                <c:pt idx="107">
                  <c:v>0.4255330188679245</c:v>
                </c:pt>
                <c:pt idx="108">
                  <c:v>0.42535012594458455</c:v>
                </c:pt>
                <c:pt idx="109">
                  <c:v>0.41981756756756738</c:v>
                </c:pt>
                <c:pt idx="110">
                  <c:v>0.42178454332552712</c:v>
                </c:pt>
                <c:pt idx="111">
                  <c:v>0.41821234567901272</c:v>
                </c:pt>
                <c:pt idx="112">
                  <c:v>0.43137777777777803</c:v>
                </c:pt>
                <c:pt idx="113">
                  <c:v>0.43419512195121956</c:v>
                </c:pt>
                <c:pt idx="114">
                  <c:v>0.43299038461538442</c:v>
                </c:pt>
                <c:pt idx="115">
                  <c:v>0.42280048076923082</c:v>
                </c:pt>
                <c:pt idx="116">
                  <c:v>0.4195531335149863</c:v>
                </c:pt>
                <c:pt idx="117">
                  <c:v>0.42120209973753314</c:v>
                </c:pt>
                <c:pt idx="118">
                  <c:v>0.42503061224489791</c:v>
                </c:pt>
                <c:pt idx="119">
                  <c:v>0.43968393782383408</c:v>
                </c:pt>
                <c:pt idx="120">
                  <c:v>0.44836516853932606</c:v>
                </c:pt>
                <c:pt idx="121">
                  <c:v>0.4345049833887043</c:v>
                </c:pt>
                <c:pt idx="122">
                  <c:v>0.43300000000000005</c:v>
                </c:pt>
                <c:pt idx="123">
                  <c:v>0.42514956011730198</c:v>
                </c:pt>
                <c:pt idx="124">
                  <c:v>0.4339188191881917</c:v>
                </c:pt>
                <c:pt idx="125">
                  <c:v>0.42097276264591427</c:v>
                </c:pt>
                <c:pt idx="126">
                  <c:v>0.44338636363636363</c:v>
                </c:pt>
                <c:pt idx="127">
                  <c:v>0.4396562499999998</c:v>
                </c:pt>
                <c:pt idx="128">
                  <c:v>0.42821476510067102</c:v>
                </c:pt>
                <c:pt idx="129">
                  <c:v>0.42937307692307664</c:v>
                </c:pt>
                <c:pt idx="130">
                  <c:v>0.42981297709923638</c:v>
                </c:pt>
                <c:pt idx="131">
                  <c:v>0.43027884615384593</c:v>
                </c:pt>
                <c:pt idx="132">
                  <c:v>0.41861538461538472</c:v>
                </c:pt>
                <c:pt idx="133">
                  <c:v>0.44420769230769219</c:v>
                </c:pt>
                <c:pt idx="134">
                  <c:v>0.44169047619047613</c:v>
                </c:pt>
                <c:pt idx="135">
                  <c:v>0.42872727272727273</c:v>
                </c:pt>
                <c:pt idx="136">
                  <c:v>0.42712720848056507</c:v>
                </c:pt>
                <c:pt idx="137">
                  <c:v>0.41592727272727265</c:v>
                </c:pt>
                <c:pt idx="138">
                  <c:v>0.42678873239436649</c:v>
                </c:pt>
                <c:pt idx="139">
                  <c:v>0.41136949152542385</c:v>
                </c:pt>
                <c:pt idx="140">
                  <c:v>0.43389954337899578</c:v>
                </c:pt>
                <c:pt idx="141">
                  <c:v>0.43301190476190482</c:v>
                </c:pt>
                <c:pt idx="142">
                  <c:v>0.42041979522184286</c:v>
                </c:pt>
                <c:pt idx="143">
                  <c:v>0.42333224755700322</c:v>
                </c:pt>
                <c:pt idx="144">
                  <c:v>0.42027483443708608</c:v>
                </c:pt>
                <c:pt idx="145">
                  <c:v>0.43264820846905533</c:v>
                </c:pt>
                <c:pt idx="146">
                  <c:v>0.42577846153846149</c:v>
                </c:pt>
                <c:pt idx="147">
                  <c:v>0.42995609756097547</c:v>
                </c:pt>
                <c:pt idx="148">
                  <c:v>0.43426708074534126</c:v>
                </c:pt>
                <c:pt idx="149">
                  <c:v>0.41229818181818201</c:v>
                </c:pt>
                <c:pt idx="150">
                  <c:v>0.42419453924914668</c:v>
                </c:pt>
                <c:pt idx="151">
                  <c:v>0.41121568627450938</c:v>
                </c:pt>
                <c:pt idx="152">
                  <c:v>0.42586311787072229</c:v>
                </c:pt>
                <c:pt idx="153">
                  <c:v>0.42848207171314762</c:v>
                </c:pt>
                <c:pt idx="154">
                  <c:v>0.4315929648241203</c:v>
                </c:pt>
                <c:pt idx="155">
                  <c:v>0.42984324324324297</c:v>
                </c:pt>
                <c:pt idx="156">
                  <c:v>0.42839329268292725</c:v>
                </c:pt>
                <c:pt idx="157">
                  <c:v>0.43323928571428572</c:v>
                </c:pt>
                <c:pt idx="158">
                  <c:v>0.43667931034482793</c:v>
                </c:pt>
                <c:pt idx="159">
                  <c:v>0.43682084690553752</c:v>
                </c:pt>
                <c:pt idx="160">
                  <c:v>0.43237354085603125</c:v>
                </c:pt>
                <c:pt idx="161">
                  <c:v>0.43961904761904758</c:v>
                </c:pt>
                <c:pt idx="162">
                  <c:v>0.44433980582524241</c:v>
                </c:pt>
                <c:pt idx="163">
                  <c:v>0.42967231638418091</c:v>
                </c:pt>
                <c:pt idx="164">
                  <c:v>0.43350497512437819</c:v>
                </c:pt>
                <c:pt idx="165">
                  <c:v>0.44209477124183016</c:v>
                </c:pt>
                <c:pt idx="166">
                  <c:v>0.4334735099337752</c:v>
                </c:pt>
                <c:pt idx="167">
                  <c:v>0.44715259740259755</c:v>
                </c:pt>
                <c:pt idx="168">
                  <c:v>0.44020105820105832</c:v>
                </c:pt>
                <c:pt idx="169">
                  <c:v>0.43680000000000019</c:v>
                </c:pt>
                <c:pt idx="170">
                  <c:v>0.44872274143302177</c:v>
                </c:pt>
                <c:pt idx="171">
                  <c:v>0.445303664921466</c:v>
                </c:pt>
                <c:pt idx="172">
                  <c:v>0.43246954314720842</c:v>
                </c:pt>
                <c:pt idx="173">
                  <c:v>0.43547457627118658</c:v>
                </c:pt>
                <c:pt idx="174">
                  <c:v>0.44206312292358807</c:v>
                </c:pt>
                <c:pt idx="175">
                  <c:v>0.43723295454545474</c:v>
                </c:pt>
                <c:pt idx="176">
                  <c:v>0.4417305389221558</c:v>
                </c:pt>
                <c:pt idx="177">
                  <c:v>0.43324545454545488</c:v>
                </c:pt>
                <c:pt idx="178">
                  <c:v>0.45107303370786533</c:v>
                </c:pt>
                <c:pt idx="179">
                  <c:v>0.43532686084142408</c:v>
                </c:pt>
                <c:pt idx="180">
                  <c:v>0.44050308641975339</c:v>
                </c:pt>
                <c:pt idx="181">
                  <c:v>0.43041573033707836</c:v>
                </c:pt>
                <c:pt idx="182">
                  <c:v>0.42552976190476183</c:v>
                </c:pt>
                <c:pt idx="183">
                  <c:v>0.42965989847715752</c:v>
                </c:pt>
                <c:pt idx="184">
                  <c:v>0.44608333333333361</c:v>
                </c:pt>
                <c:pt idx="185">
                  <c:v>0.43838461538461515</c:v>
                </c:pt>
                <c:pt idx="186">
                  <c:v>0.43630141843971659</c:v>
                </c:pt>
                <c:pt idx="187">
                  <c:v>0.43910653753026646</c:v>
                </c:pt>
                <c:pt idx="188">
                  <c:v>0.44088089330024816</c:v>
                </c:pt>
                <c:pt idx="189">
                  <c:v>0.44188541666666675</c:v>
                </c:pt>
                <c:pt idx="190">
                  <c:v>0.4386484018264839</c:v>
                </c:pt>
                <c:pt idx="191">
                  <c:v>0.43400261780104737</c:v>
                </c:pt>
                <c:pt idx="192">
                  <c:v>0.43532567049808413</c:v>
                </c:pt>
                <c:pt idx="193">
                  <c:v>0.43226779661016917</c:v>
                </c:pt>
                <c:pt idx="194">
                  <c:v>0.43640170940170897</c:v>
                </c:pt>
                <c:pt idx="195">
                  <c:v>0.43751269035533025</c:v>
                </c:pt>
                <c:pt idx="196">
                  <c:v>0.44119246861924688</c:v>
                </c:pt>
                <c:pt idx="197">
                  <c:v>0.44398578199052174</c:v>
                </c:pt>
                <c:pt idx="198">
                  <c:v>0.44681107491856692</c:v>
                </c:pt>
                <c:pt idx="199">
                  <c:v>0.44060797342192687</c:v>
                </c:pt>
                <c:pt idx="200">
                  <c:v>0.43641225626740932</c:v>
                </c:pt>
                <c:pt idx="201">
                  <c:v>0.42107386363636312</c:v>
                </c:pt>
                <c:pt idx="202">
                  <c:v>0.43346483180428153</c:v>
                </c:pt>
                <c:pt idx="203">
                  <c:v>0.43350236966824662</c:v>
                </c:pt>
                <c:pt idx="204">
                  <c:v>0.43862704918032802</c:v>
                </c:pt>
                <c:pt idx="205">
                  <c:v>0.43046290801186993</c:v>
                </c:pt>
                <c:pt idx="206">
                  <c:v>0.45252482269503563</c:v>
                </c:pt>
                <c:pt idx="207">
                  <c:v>0.42921501706484622</c:v>
                </c:pt>
                <c:pt idx="208">
                  <c:v>0.44693377483443714</c:v>
                </c:pt>
                <c:pt idx="209">
                  <c:v>0.44089285714285675</c:v>
                </c:pt>
                <c:pt idx="210">
                  <c:v>0.43866483516483529</c:v>
                </c:pt>
                <c:pt idx="211">
                  <c:v>0.43948288973384042</c:v>
                </c:pt>
                <c:pt idx="212">
                  <c:v>0.42737815126050416</c:v>
                </c:pt>
                <c:pt idx="213">
                  <c:v>0.42963343108504382</c:v>
                </c:pt>
                <c:pt idx="214">
                  <c:v>0.43353754940711486</c:v>
                </c:pt>
                <c:pt idx="215">
                  <c:v>0.43937292817679541</c:v>
                </c:pt>
                <c:pt idx="216">
                  <c:v>0.42902745098039202</c:v>
                </c:pt>
                <c:pt idx="217">
                  <c:v>0.43718181818181828</c:v>
                </c:pt>
                <c:pt idx="218">
                  <c:v>0.42301176470588231</c:v>
                </c:pt>
                <c:pt idx="219">
                  <c:v>0.42198757763975164</c:v>
                </c:pt>
                <c:pt idx="220">
                  <c:v>0.43214381270903013</c:v>
                </c:pt>
                <c:pt idx="221">
                  <c:v>0.43397352941176465</c:v>
                </c:pt>
                <c:pt idx="222">
                  <c:v>0.42990934844192613</c:v>
                </c:pt>
                <c:pt idx="223">
                  <c:v>0.42371096345514958</c:v>
                </c:pt>
                <c:pt idx="224">
                  <c:v>0.4175048076923078</c:v>
                </c:pt>
                <c:pt idx="225">
                  <c:v>0.43232888888888904</c:v>
                </c:pt>
                <c:pt idx="226">
                  <c:v>0.44422499999999998</c:v>
                </c:pt>
                <c:pt idx="227">
                  <c:v>0.43903797468354427</c:v>
                </c:pt>
                <c:pt idx="228">
                  <c:v>0.43081088825214886</c:v>
                </c:pt>
                <c:pt idx="229">
                  <c:v>0.43371345029239777</c:v>
                </c:pt>
                <c:pt idx="230">
                  <c:v>0.4390582010582012</c:v>
                </c:pt>
                <c:pt idx="231">
                  <c:v>0.44241214057507983</c:v>
                </c:pt>
                <c:pt idx="232">
                  <c:v>0.43466796875000013</c:v>
                </c:pt>
                <c:pt idx="233">
                  <c:v>0.45327741935483851</c:v>
                </c:pt>
                <c:pt idx="234">
                  <c:v>0.43618579234972688</c:v>
                </c:pt>
                <c:pt idx="235">
                  <c:v>0.44327747252747224</c:v>
                </c:pt>
                <c:pt idx="236">
                  <c:v>0.44341951219512205</c:v>
                </c:pt>
                <c:pt idx="237">
                  <c:v>0.43109698275862091</c:v>
                </c:pt>
                <c:pt idx="238">
                  <c:v>0.43520615384615341</c:v>
                </c:pt>
                <c:pt idx="239">
                  <c:v>0.42311158798283238</c:v>
                </c:pt>
                <c:pt idx="240">
                  <c:v>0.42609042553191478</c:v>
                </c:pt>
                <c:pt idx="241">
                  <c:v>0.42551773049645425</c:v>
                </c:pt>
                <c:pt idx="242">
                  <c:v>0.43256438356164367</c:v>
                </c:pt>
                <c:pt idx="243">
                  <c:v>0.39903194103194112</c:v>
                </c:pt>
                <c:pt idx="244">
                  <c:v>0.42222091062394612</c:v>
                </c:pt>
                <c:pt idx="245">
                  <c:v>0.42999352750809067</c:v>
                </c:pt>
                <c:pt idx="246">
                  <c:v>0.43485284280936481</c:v>
                </c:pt>
                <c:pt idx="247">
                  <c:v>0.42464799999999969</c:v>
                </c:pt>
                <c:pt idx="248">
                  <c:v>0.42909663865546233</c:v>
                </c:pt>
                <c:pt idx="249">
                  <c:v>0.43206146572104037</c:v>
                </c:pt>
                <c:pt idx="250">
                  <c:v>0.42234074074074068</c:v>
                </c:pt>
                <c:pt idx="251">
                  <c:v>0.43093765586034932</c:v>
                </c:pt>
                <c:pt idx="252">
                  <c:v>0.43126523297491032</c:v>
                </c:pt>
                <c:pt idx="253">
                  <c:v>0.4210000000000001</c:v>
                </c:pt>
                <c:pt idx="254">
                  <c:v>0.43668939393939393</c:v>
                </c:pt>
                <c:pt idx="255">
                  <c:v>0.43442521367521347</c:v>
                </c:pt>
                <c:pt idx="256">
                  <c:v>0.44014224137931057</c:v>
                </c:pt>
                <c:pt idx="257">
                  <c:v>0.43716107382550323</c:v>
                </c:pt>
                <c:pt idx="258">
                  <c:v>0.42299613152804688</c:v>
                </c:pt>
                <c:pt idx="259">
                  <c:v>0.43868562874251482</c:v>
                </c:pt>
                <c:pt idx="260">
                  <c:v>0.43156126482213425</c:v>
                </c:pt>
                <c:pt idx="261">
                  <c:v>0.43574677002583956</c:v>
                </c:pt>
                <c:pt idx="262">
                  <c:v>0.43254246575342464</c:v>
                </c:pt>
                <c:pt idx="263">
                  <c:v>0.44812230215827309</c:v>
                </c:pt>
                <c:pt idx="264">
                  <c:v>0.43964644351464399</c:v>
                </c:pt>
                <c:pt idx="265">
                  <c:v>0.43921804511278179</c:v>
                </c:pt>
                <c:pt idx="266">
                  <c:v>0.45394339622641533</c:v>
                </c:pt>
                <c:pt idx="267">
                  <c:v>0.4598620689655169</c:v>
                </c:pt>
                <c:pt idx="268">
                  <c:v>0.4312108433734943</c:v>
                </c:pt>
                <c:pt idx="269">
                  <c:v>0.45018087318087374</c:v>
                </c:pt>
                <c:pt idx="270">
                  <c:v>0.45018416523235755</c:v>
                </c:pt>
                <c:pt idx="271">
                  <c:v>0.4301735985533453</c:v>
                </c:pt>
                <c:pt idx="272">
                  <c:v>0.43834739454094312</c:v>
                </c:pt>
                <c:pt idx="273">
                  <c:v>0.45093368237347325</c:v>
                </c:pt>
                <c:pt idx="274">
                  <c:v>0.44669574468085099</c:v>
                </c:pt>
                <c:pt idx="275">
                  <c:v>0.44392086330935288</c:v>
                </c:pt>
                <c:pt idx="276">
                  <c:v>0.43499828767123283</c:v>
                </c:pt>
                <c:pt idx="277">
                  <c:v>0.44972455089820346</c:v>
                </c:pt>
                <c:pt idx="278">
                  <c:v>0.43858000000000014</c:v>
                </c:pt>
                <c:pt idx="279">
                  <c:v>0.44032727272727273</c:v>
                </c:pt>
                <c:pt idx="280">
                  <c:v>0.44077380952380951</c:v>
                </c:pt>
                <c:pt idx="281">
                  <c:v>0.44560714285714254</c:v>
                </c:pt>
                <c:pt idx="282">
                  <c:v>0.43981884057970994</c:v>
                </c:pt>
                <c:pt idx="283">
                  <c:v>0.43845858895705497</c:v>
                </c:pt>
                <c:pt idx="284">
                  <c:v>0.44881024667931702</c:v>
                </c:pt>
                <c:pt idx="285">
                  <c:v>0.43694080996884732</c:v>
                </c:pt>
                <c:pt idx="286">
                  <c:v>0.43829493087557586</c:v>
                </c:pt>
                <c:pt idx="287">
                  <c:v>0.44440549273020991</c:v>
                </c:pt>
                <c:pt idx="288">
                  <c:v>0.45123828125000004</c:v>
                </c:pt>
                <c:pt idx="289">
                  <c:v>0.43542549371633787</c:v>
                </c:pt>
                <c:pt idx="290">
                  <c:v>0.43644035346097199</c:v>
                </c:pt>
                <c:pt idx="291">
                  <c:v>0.44001731601731603</c:v>
                </c:pt>
                <c:pt idx="292">
                  <c:v>0.43451879699248108</c:v>
                </c:pt>
                <c:pt idx="293">
                  <c:v>0.43968175182481745</c:v>
                </c:pt>
                <c:pt idx="294">
                  <c:v>0.43760119047619006</c:v>
                </c:pt>
                <c:pt idx="295">
                  <c:v>0.44004139433551187</c:v>
                </c:pt>
                <c:pt idx="296">
                  <c:v>0.43386551724137923</c:v>
                </c:pt>
                <c:pt idx="297">
                  <c:v>0.4290968801313626</c:v>
                </c:pt>
                <c:pt idx="298">
                  <c:v>0.43576370510397</c:v>
                </c:pt>
                <c:pt idx="299">
                  <c:v>0.43233823529411802</c:v>
                </c:pt>
                <c:pt idx="300">
                  <c:v>0.43097752808988798</c:v>
                </c:pt>
                <c:pt idx="301">
                  <c:v>0.45980593607305958</c:v>
                </c:pt>
                <c:pt idx="302">
                  <c:v>0.44010328638497648</c:v>
                </c:pt>
                <c:pt idx="303">
                  <c:v>0.43916971279373351</c:v>
                </c:pt>
                <c:pt idx="304">
                  <c:v>0.43243629343629342</c:v>
                </c:pt>
                <c:pt idx="305">
                  <c:v>0.41902290076335907</c:v>
                </c:pt>
                <c:pt idx="306">
                  <c:v>0.43423992994746041</c:v>
                </c:pt>
                <c:pt idx="307">
                  <c:v>0.4283163097199344</c:v>
                </c:pt>
                <c:pt idx="308">
                  <c:v>0.4328587443946193</c:v>
                </c:pt>
                <c:pt idx="309">
                  <c:v>0.43336881188118831</c:v>
                </c:pt>
                <c:pt idx="310">
                  <c:v>0.42616737288135564</c:v>
                </c:pt>
                <c:pt idx="311">
                  <c:v>0.4307827715355802</c:v>
                </c:pt>
                <c:pt idx="312">
                  <c:v>0.42758269230769175</c:v>
                </c:pt>
                <c:pt idx="313">
                  <c:v>0.4322039045553146</c:v>
                </c:pt>
                <c:pt idx="314">
                  <c:v>0.42497777777777762</c:v>
                </c:pt>
                <c:pt idx="315">
                  <c:v>0.42696021220159119</c:v>
                </c:pt>
                <c:pt idx="316">
                  <c:v>0.43368858131487886</c:v>
                </c:pt>
                <c:pt idx="317">
                  <c:v>0.44453712871287121</c:v>
                </c:pt>
                <c:pt idx="318">
                  <c:v>0.42406372549019616</c:v>
                </c:pt>
                <c:pt idx="319">
                  <c:v>0.42605470459518602</c:v>
                </c:pt>
                <c:pt idx="320">
                  <c:v>0.43263414634146297</c:v>
                </c:pt>
                <c:pt idx="321">
                  <c:v>0.4223549160671462</c:v>
                </c:pt>
                <c:pt idx="322">
                  <c:v>0.44142160278745685</c:v>
                </c:pt>
                <c:pt idx="323">
                  <c:v>0.43865942028985522</c:v>
                </c:pt>
                <c:pt idx="324">
                  <c:v>0.42413720316622672</c:v>
                </c:pt>
                <c:pt idx="325">
                  <c:v>0.42847858942065481</c:v>
                </c:pt>
                <c:pt idx="326">
                  <c:v>0.42366120218579234</c:v>
                </c:pt>
                <c:pt idx="327">
                  <c:v>0.42378368794326243</c:v>
                </c:pt>
                <c:pt idx="328">
                  <c:v>0.3971716417910448</c:v>
                </c:pt>
                <c:pt idx="329">
                  <c:v>0.40946583850931689</c:v>
                </c:pt>
                <c:pt idx="330">
                  <c:v>0.43407537688442188</c:v>
                </c:pt>
                <c:pt idx="331">
                  <c:v>0.44093795620437942</c:v>
                </c:pt>
                <c:pt idx="332">
                  <c:v>0.43354153846153864</c:v>
                </c:pt>
                <c:pt idx="333">
                  <c:v>0.439539325842697</c:v>
                </c:pt>
                <c:pt idx="334">
                  <c:v>0.42225947521865898</c:v>
                </c:pt>
                <c:pt idx="335">
                  <c:v>0.45408629369493775</c:v>
                </c:pt>
                <c:pt idx="336">
                  <c:v>0.42336279069767457</c:v>
                </c:pt>
                <c:pt idx="337">
                  <c:v>0.42427642276422745</c:v>
                </c:pt>
                <c:pt idx="338">
                  <c:v>0.44230941704035853</c:v>
                </c:pt>
                <c:pt idx="339">
                  <c:v>0.43207923497267742</c:v>
                </c:pt>
                <c:pt idx="340">
                  <c:v>0.43497860962566803</c:v>
                </c:pt>
                <c:pt idx="341">
                  <c:v>0.43203539823008863</c:v>
                </c:pt>
                <c:pt idx="342">
                  <c:v>0.4359943661971829</c:v>
                </c:pt>
                <c:pt idx="343">
                  <c:v>0.43238004750593784</c:v>
                </c:pt>
                <c:pt idx="344">
                  <c:v>0.43010266159695831</c:v>
                </c:pt>
                <c:pt idx="345">
                  <c:v>0.43834905660377349</c:v>
                </c:pt>
                <c:pt idx="346">
                  <c:v>0.43625981873111813</c:v>
                </c:pt>
                <c:pt idx="347">
                  <c:v>0.4304532577903683</c:v>
                </c:pt>
                <c:pt idx="348">
                  <c:v>0.43041704035874478</c:v>
                </c:pt>
                <c:pt idx="349">
                  <c:v>0.42888215488215503</c:v>
                </c:pt>
                <c:pt idx="350">
                  <c:v>0.43460696517412911</c:v>
                </c:pt>
                <c:pt idx="351">
                  <c:v>0.44255905511811028</c:v>
                </c:pt>
                <c:pt idx="352">
                  <c:v>0.434460465116279</c:v>
                </c:pt>
                <c:pt idx="353">
                  <c:v>0.41260456273764251</c:v>
                </c:pt>
                <c:pt idx="354">
                  <c:v>0.42466931216931225</c:v>
                </c:pt>
                <c:pt idx="355">
                  <c:v>0.42582633053221297</c:v>
                </c:pt>
                <c:pt idx="356">
                  <c:v>0.42694769230769236</c:v>
                </c:pt>
                <c:pt idx="357">
                  <c:v>0.41763823529411737</c:v>
                </c:pt>
                <c:pt idx="358">
                  <c:v>0.43004484304932744</c:v>
                </c:pt>
                <c:pt idx="359">
                  <c:v>0.43299009900990104</c:v>
                </c:pt>
                <c:pt idx="360">
                  <c:v>0.42979510703363927</c:v>
                </c:pt>
                <c:pt idx="361">
                  <c:v>0.42675071633237849</c:v>
                </c:pt>
                <c:pt idx="362">
                  <c:v>0.43684365781710915</c:v>
                </c:pt>
                <c:pt idx="363">
                  <c:v>0.43735064935064927</c:v>
                </c:pt>
                <c:pt idx="364">
                  <c:v>0.43390759075907576</c:v>
                </c:pt>
                <c:pt idx="365">
                  <c:v>0.43215458937198042</c:v>
                </c:pt>
                <c:pt idx="366">
                  <c:v>0.43359534883720968</c:v>
                </c:pt>
                <c:pt idx="367">
                  <c:v>0.4349000000000004</c:v>
                </c:pt>
                <c:pt idx="368">
                  <c:v>0.41473641304347775</c:v>
                </c:pt>
                <c:pt idx="369">
                  <c:v>0.43727272727272765</c:v>
                </c:pt>
                <c:pt idx="370">
                  <c:v>0.42167966573816223</c:v>
                </c:pt>
                <c:pt idx="371">
                  <c:v>0.41389057750759839</c:v>
                </c:pt>
                <c:pt idx="372">
                  <c:v>0.43304761904761913</c:v>
                </c:pt>
                <c:pt idx="373">
                  <c:v>0.42566000000000037</c:v>
                </c:pt>
                <c:pt idx="374">
                  <c:v>0.42760606060606071</c:v>
                </c:pt>
                <c:pt idx="375">
                  <c:v>0.42032835820895564</c:v>
                </c:pt>
                <c:pt idx="376">
                  <c:v>0.42388328075709747</c:v>
                </c:pt>
                <c:pt idx="377">
                  <c:v>0.42881818181818193</c:v>
                </c:pt>
                <c:pt idx="378">
                  <c:v>0.4165830721003137</c:v>
                </c:pt>
                <c:pt idx="379">
                  <c:v>0.42707547169811333</c:v>
                </c:pt>
                <c:pt idx="380">
                  <c:v>0.42608866995073902</c:v>
                </c:pt>
                <c:pt idx="381">
                  <c:v>0.41575609756097565</c:v>
                </c:pt>
                <c:pt idx="382">
                  <c:v>0.41537552742616063</c:v>
                </c:pt>
                <c:pt idx="383">
                  <c:v>0.43622463768115943</c:v>
                </c:pt>
                <c:pt idx="384">
                  <c:v>0.42591221374045796</c:v>
                </c:pt>
                <c:pt idx="385">
                  <c:v>0.42483455882352911</c:v>
                </c:pt>
                <c:pt idx="386">
                  <c:v>0.44203553299492382</c:v>
                </c:pt>
                <c:pt idx="387">
                  <c:v>0.43971257485029969</c:v>
                </c:pt>
                <c:pt idx="388">
                  <c:v>0.43685171102661602</c:v>
                </c:pt>
                <c:pt idx="389">
                  <c:v>0.4353584070796459</c:v>
                </c:pt>
                <c:pt idx="390">
                  <c:v>0.4279704918032789</c:v>
                </c:pt>
                <c:pt idx="391">
                  <c:v>0.42685606060606057</c:v>
                </c:pt>
                <c:pt idx="392">
                  <c:v>0.43644573643410833</c:v>
                </c:pt>
                <c:pt idx="393">
                  <c:v>0.43968292682926824</c:v>
                </c:pt>
                <c:pt idx="394">
                  <c:v>0.43072727272727279</c:v>
                </c:pt>
                <c:pt idx="395">
                  <c:v>0.43399999999999994</c:v>
                </c:pt>
                <c:pt idx="396">
                  <c:v>0.43490277777777792</c:v>
                </c:pt>
                <c:pt idx="397">
                  <c:v>0.43116058394160578</c:v>
                </c:pt>
                <c:pt idx="398">
                  <c:v>0.44134074074074081</c:v>
                </c:pt>
                <c:pt idx="399">
                  <c:v>0.42781481481481465</c:v>
                </c:pt>
                <c:pt idx="400">
                  <c:v>0.43740837696335078</c:v>
                </c:pt>
                <c:pt idx="401">
                  <c:v>0.43482530120481944</c:v>
                </c:pt>
                <c:pt idx="402">
                  <c:v>0.44006504065040647</c:v>
                </c:pt>
                <c:pt idx="403">
                  <c:v>0.43973461538461545</c:v>
                </c:pt>
                <c:pt idx="404">
                  <c:v>0.43928762541805993</c:v>
                </c:pt>
                <c:pt idx="405">
                  <c:v>0.43496745562130246</c:v>
                </c:pt>
                <c:pt idx="406">
                  <c:v>0.43947826086956532</c:v>
                </c:pt>
                <c:pt idx="407">
                  <c:v>0.43687398373983743</c:v>
                </c:pt>
                <c:pt idx="408">
                  <c:v>0.44237572254335245</c:v>
                </c:pt>
                <c:pt idx="409">
                  <c:v>0.4403278008298756</c:v>
                </c:pt>
                <c:pt idx="410">
                  <c:v>0.43248226950354596</c:v>
                </c:pt>
                <c:pt idx="411">
                  <c:v>0.43662126245847166</c:v>
                </c:pt>
                <c:pt idx="412">
                  <c:v>0.43195792880258915</c:v>
                </c:pt>
                <c:pt idx="413">
                  <c:v>0.44461090909090883</c:v>
                </c:pt>
                <c:pt idx="414">
                  <c:v>0.45065151515151508</c:v>
                </c:pt>
                <c:pt idx="415">
                  <c:v>0.46229192546583864</c:v>
                </c:pt>
                <c:pt idx="416">
                  <c:v>0.43183703703703685</c:v>
                </c:pt>
                <c:pt idx="417">
                  <c:v>0.44991103202846977</c:v>
                </c:pt>
                <c:pt idx="418">
                  <c:v>0.45913166144200679</c:v>
                </c:pt>
                <c:pt idx="419">
                  <c:v>0.45509163346613557</c:v>
                </c:pt>
                <c:pt idx="420">
                  <c:v>0.4680354330708662</c:v>
                </c:pt>
                <c:pt idx="421">
                  <c:v>0.47627027027027019</c:v>
                </c:pt>
                <c:pt idx="422">
                  <c:v>0.45843661971831007</c:v>
                </c:pt>
                <c:pt idx="423">
                  <c:v>0.46143083003952573</c:v>
                </c:pt>
                <c:pt idx="424">
                  <c:v>0.46366346153846122</c:v>
                </c:pt>
                <c:pt idx="425">
                  <c:v>0.46521212121212152</c:v>
                </c:pt>
                <c:pt idx="426">
                  <c:v>0.45543478260869558</c:v>
                </c:pt>
                <c:pt idx="427">
                  <c:v>0.46140796019900504</c:v>
                </c:pt>
                <c:pt idx="428">
                  <c:v>0.48035542168674711</c:v>
                </c:pt>
                <c:pt idx="429">
                  <c:v>0.45519999999999983</c:v>
                </c:pt>
                <c:pt idx="430">
                  <c:v>0.45774576271186435</c:v>
                </c:pt>
                <c:pt idx="431">
                  <c:v>0.45462658227848113</c:v>
                </c:pt>
                <c:pt idx="432">
                  <c:v>0.45919736842105258</c:v>
                </c:pt>
                <c:pt idx="433">
                  <c:v>0.45723008849557539</c:v>
                </c:pt>
                <c:pt idx="434">
                  <c:v>0.46311987381703507</c:v>
                </c:pt>
                <c:pt idx="435">
                  <c:v>0.46138559322033912</c:v>
                </c:pt>
                <c:pt idx="436">
                  <c:v>0.46588392857142863</c:v>
                </c:pt>
                <c:pt idx="437">
                  <c:v>0.44319745222929957</c:v>
                </c:pt>
                <c:pt idx="438">
                  <c:v>0.45980645161290351</c:v>
                </c:pt>
                <c:pt idx="439">
                  <c:v>0.45598223350253803</c:v>
                </c:pt>
                <c:pt idx="440">
                  <c:v>0.46712398921832898</c:v>
                </c:pt>
                <c:pt idx="441">
                  <c:v>0.4505853658536586</c:v>
                </c:pt>
                <c:pt idx="442">
                  <c:v>0.46148417721519019</c:v>
                </c:pt>
                <c:pt idx="443">
                  <c:v>0.46881138790035565</c:v>
                </c:pt>
                <c:pt idx="444">
                  <c:v>0.4416432865731465</c:v>
                </c:pt>
                <c:pt idx="445">
                  <c:v>0.45300709219858148</c:v>
                </c:pt>
                <c:pt idx="446">
                  <c:v>0.45332178217821811</c:v>
                </c:pt>
                <c:pt idx="447">
                  <c:v>0.46570049504950523</c:v>
                </c:pt>
                <c:pt idx="448">
                  <c:v>0.46702674897119356</c:v>
                </c:pt>
                <c:pt idx="449">
                  <c:v>0.47002601156069368</c:v>
                </c:pt>
                <c:pt idx="450">
                  <c:v>0.47599386503067453</c:v>
                </c:pt>
                <c:pt idx="451">
                  <c:v>0.45844645799011513</c:v>
                </c:pt>
                <c:pt idx="452">
                  <c:v>0.4569223107569727</c:v>
                </c:pt>
                <c:pt idx="453">
                  <c:v>0.45655172413793088</c:v>
                </c:pt>
                <c:pt idx="454">
                  <c:v>0.46368376068376055</c:v>
                </c:pt>
                <c:pt idx="455">
                  <c:v>0.45843468950749461</c:v>
                </c:pt>
                <c:pt idx="456">
                  <c:v>0.45924764890282094</c:v>
                </c:pt>
                <c:pt idx="457">
                  <c:v>0.46639361702127669</c:v>
                </c:pt>
                <c:pt idx="458">
                  <c:v>0.46136853932584271</c:v>
                </c:pt>
                <c:pt idx="459">
                  <c:v>0.47154976303317564</c:v>
                </c:pt>
                <c:pt idx="460">
                  <c:v>0.45380430107526898</c:v>
                </c:pt>
                <c:pt idx="461">
                  <c:v>0.46296491228070158</c:v>
                </c:pt>
                <c:pt idx="462">
                  <c:v>0.45986042944785288</c:v>
                </c:pt>
                <c:pt idx="463">
                  <c:v>0.45604950495049512</c:v>
                </c:pt>
                <c:pt idx="464">
                  <c:v>0.44580289855072447</c:v>
                </c:pt>
                <c:pt idx="465">
                  <c:v>0.44202216748768447</c:v>
                </c:pt>
                <c:pt idx="466">
                  <c:v>0.45305021834061149</c:v>
                </c:pt>
                <c:pt idx="467">
                  <c:v>0.45526136363636349</c:v>
                </c:pt>
                <c:pt idx="468">
                  <c:v>0.45385674931129533</c:v>
                </c:pt>
                <c:pt idx="469">
                  <c:v>0.44990570175438582</c:v>
                </c:pt>
                <c:pt idx="470">
                  <c:v>0.4552482269503545</c:v>
                </c:pt>
                <c:pt idx="471">
                  <c:v>0.47565909090909103</c:v>
                </c:pt>
                <c:pt idx="472">
                  <c:v>0.46932189973614757</c:v>
                </c:pt>
                <c:pt idx="473">
                  <c:v>0.45379224376731297</c:v>
                </c:pt>
                <c:pt idx="474">
                  <c:v>0.4552324455205814</c:v>
                </c:pt>
                <c:pt idx="475">
                  <c:v>0.46167504187604758</c:v>
                </c:pt>
                <c:pt idx="476">
                  <c:v>0.46613773584905732</c:v>
                </c:pt>
                <c:pt idx="477">
                  <c:v>0.47039466666666668</c:v>
                </c:pt>
                <c:pt idx="478">
                  <c:v>0.46168135593220355</c:v>
                </c:pt>
                <c:pt idx="479">
                  <c:v>0.4599084249084251</c:v>
                </c:pt>
                <c:pt idx="480">
                  <c:v>0.47459470468431769</c:v>
                </c:pt>
                <c:pt idx="481">
                  <c:v>0.46699447513812148</c:v>
                </c:pt>
                <c:pt idx="482">
                  <c:v>0.47180170940170951</c:v>
                </c:pt>
                <c:pt idx="483">
                  <c:v>0.46570224719101172</c:v>
                </c:pt>
                <c:pt idx="484">
                  <c:v>0.46863414634146339</c:v>
                </c:pt>
                <c:pt idx="485">
                  <c:v>0.46288095238095228</c:v>
                </c:pt>
                <c:pt idx="486">
                  <c:v>0.45749999999999991</c:v>
                </c:pt>
                <c:pt idx="487">
                  <c:v>0.45413714285714279</c:v>
                </c:pt>
                <c:pt idx="488">
                  <c:v>0.4593994845360822</c:v>
                </c:pt>
                <c:pt idx="489">
                  <c:v>0.45398757763975128</c:v>
                </c:pt>
                <c:pt idx="490">
                  <c:v>0.45301056338028167</c:v>
                </c:pt>
                <c:pt idx="491">
                  <c:v>0.46142307692307732</c:v>
                </c:pt>
                <c:pt idx="492">
                  <c:v>0.46237755102040839</c:v>
                </c:pt>
                <c:pt idx="493">
                  <c:v>0.45074058577405884</c:v>
                </c:pt>
                <c:pt idx="494">
                  <c:v>0.44788064516129028</c:v>
                </c:pt>
                <c:pt idx="495">
                  <c:v>0.43826342710997435</c:v>
                </c:pt>
                <c:pt idx="496">
                  <c:v>0.44485633802816921</c:v>
                </c:pt>
                <c:pt idx="497">
                  <c:v>0.45784290030211461</c:v>
                </c:pt>
                <c:pt idx="498">
                  <c:v>0.4501136363636361</c:v>
                </c:pt>
                <c:pt idx="499">
                  <c:v>0.46767999999999998</c:v>
                </c:pt>
                <c:pt idx="500">
                  <c:v>0.45627307692307695</c:v>
                </c:pt>
                <c:pt idx="501">
                  <c:v>0.45644032921810679</c:v>
                </c:pt>
                <c:pt idx="502">
                  <c:v>0.44302150537634394</c:v>
                </c:pt>
                <c:pt idx="503">
                  <c:v>0.44714574898785431</c:v>
                </c:pt>
                <c:pt idx="504">
                  <c:v>0.45117105263157886</c:v>
                </c:pt>
                <c:pt idx="505">
                  <c:v>0.44699999999999995</c:v>
                </c:pt>
                <c:pt idx="506">
                  <c:v>0.45015909090909062</c:v>
                </c:pt>
                <c:pt idx="507">
                  <c:v>0.44958227848101279</c:v>
                </c:pt>
                <c:pt idx="508">
                  <c:v>0.44391836734693885</c:v>
                </c:pt>
                <c:pt idx="509">
                  <c:v>0.44543464052287601</c:v>
                </c:pt>
                <c:pt idx="510">
                  <c:v>0.43466795366795358</c:v>
                </c:pt>
                <c:pt idx="511">
                  <c:v>0.43395384615384597</c:v>
                </c:pt>
                <c:pt idx="512">
                  <c:v>0.44911392405063277</c:v>
                </c:pt>
                <c:pt idx="513">
                  <c:v>0.46614173228346473</c:v>
                </c:pt>
                <c:pt idx="514">
                  <c:v>0.44853138075313814</c:v>
                </c:pt>
                <c:pt idx="515">
                  <c:v>0.44724663677130055</c:v>
                </c:pt>
                <c:pt idx="516">
                  <c:v>0.44681481481481539</c:v>
                </c:pt>
                <c:pt idx="517">
                  <c:v>0.43542105263157893</c:v>
                </c:pt>
                <c:pt idx="518">
                  <c:v>0.44798816568047334</c:v>
                </c:pt>
                <c:pt idx="519">
                  <c:v>0.46856701030927844</c:v>
                </c:pt>
                <c:pt idx="520">
                  <c:v>0.47178301886792462</c:v>
                </c:pt>
                <c:pt idx="521">
                  <c:v>0.45970093457943928</c:v>
                </c:pt>
                <c:pt idx="522">
                  <c:v>0.45913253012048205</c:v>
                </c:pt>
                <c:pt idx="523">
                  <c:v>0.45343933054393304</c:v>
                </c:pt>
                <c:pt idx="524">
                  <c:v>0.45958407079646019</c:v>
                </c:pt>
                <c:pt idx="525">
                  <c:v>0.45470157068062805</c:v>
                </c:pt>
                <c:pt idx="526">
                  <c:v>0.45604511278195486</c:v>
                </c:pt>
                <c:pt idx="527">
                  <c:v>0.46511428571428559</c:v>
                </c:pt>
                <c:pt idx="528">
                  <c:v>0.45906250000000032</c:v>
                </c:pt>
                <c:pt idx="529">
                  <c:v>0.46139393939393941</c:v>
                </c:pt>
                <c:pt idx="530">
                  <c:v>0.44283999999999984</c:v>
                </c:pt>
                <c:pt idx="531">
                  <c:v>0.44462841530054653</c:v>
                </c:pt>
                <c:pt idx="532">
                  <c:v>0.4445396039603956</c:v>
                </c:pt>
                <c:pt idx="533">
                  <c:v>0.47749367088607597</c:v>
                </c:pt>
                <c:pt idx="534">
                  <c:v>0.47231034482758616</c:v>
                </c:pt>
                <c:pt idx="535">
                  <c:v>0.45355499999999976</c:v>
                </c:pt>
                <c:pt idx="536">
                  <c:v>0.45501809954751143</c:v>
                </c:pt>
                <c:pt idx="537">
                  <c:v>0.47728372093023236</c:v>
                </c:pt>
                <c:pt idx="538">
                  <c:v>0.47798755186722014</c:v>
                </c:pt>
                <c:pt idx="539">
                  <c:v>0.46249576271186438</c:v>
                </c:pt>
                <c:pt idx="540">
                  <c:v>0.46995906432748513</c:v>
                </c:pt>
                <c:pt idx="541">
                  <c:v>0.47546099290780125</c:v>
                </c:pt>
                <c:pt idx="542">
                  <c:v>0.47166666666666651</c:v>
                </c:pt>
                <c:pt idx="543">
                  <c:v>0.46739215686274516</c:v>
                </c:pt>
                <c:pt idx="544">
                  <c:v>0.44793117408906902</c:v>
                </c:pt>
                <c:pt idx="545">
                  <c:v>0.48045569620253181</c:v>
                </c:pt>
                <c:pt idx="546">
                  <c:v>0.47587903225806466</c:v>
                </c:pt>
                <c:pt idx="547">
                  <c:v>0.46887116564417164</c:v>
                </c:pt>
                <c:pt idx="548">
                  <c:v>0.4375811965811966</c:v>
                </c:pt>
                <c:pt idx="549">
                  <c:v>0.48712686567164182</c:v>
                </c:pt>
                <c:pt idx="550">
                  <c:v>0.47515860215053735</c:v>
                </c:pt>
                <c:pt idx="551">
                  <c:v>0.46699182561307923</c:v>
                </c:pt>
                <c:pt idx="552">
                  <c:v>0.46869900497512396</c:v>
                </c:pt>
                <c:pt idx="553">
                  <c:v>0.45800806451612902</c:v>
                </c:pt>
                <c:pt idx="554">
                  <c:v>0.46576630434782645</c:v>
                </c:pt>
                <c:pt idx="555">
                  <c:v>0.47063694267515949</c:v>
                </c:pt>
                <c:pt idx="556">
                  <c:v>0.47529439252336453</c:v>
                </c:pt>
                <c:pt idx="557">
                  <c:v>0.46412355212355233</c:v>
                </c:pt>
                <c:pt idx="558">
                  <c:v>0.47764903846153833</c:v>
                </c:pt>
                <c:pt idx="559">
                  <c:v>0.46759315589353595</c:v>
                </c:pt>
                <c:pt idx="560">
                  <c:v>0.46774999999999994</c:v>
                </c:pt>
                <c:pt idx="561">
                  <c:v>0.46636241610738244</c:v>
                </c:pt>
                <c:pt idx="562">
                  <c:v>0.4736581196581196</c:v>
                </c:pt>
                <c:pt idx="563">
                  <c:v>0.44363978494623629</c:v>
                </c:pt>
                <c:pt idx="564">
                  <c:v>0.46189041095890426</c:v>
                </c:pt>
                <c:pt idx="565">
                  <c:v>0.45127230046948341</c:v>
                </c:pt>
                <c:pt idx="566">
                  <c:v>0.46116535433070838</c:v>
                </c:pt>
                <c:pt idx="567">
                  <c:v>0.45767078189300403</c:v>
                </c:pt>
                <c:pt idx="568">
                  <c:v>0.4489523809523811</c:v>
                </c:pt>
                <c:pt idx="569">
                  <c:v>0.45445962732919259</c:v>
                </c:pt>
                <c:pt idx="570">
                  <c:v>0.4478264150943399</c:v>
                </c:pt>
                <c:pt idx="571">
                  <c:v>0.47036656891495582</c:v>
                </c:pt>
                <c:pt idx="572">
                  <c:v>0.46822012578616318</c:v>
                </c:pt>
                <c:pt idx="573">
                  <c:v>0.46549310344827605</c:v>
                </c:pt>
                <c:pt idx="574">
                  <c:v>0.4519279538904894</c:v>
                </c:pt>
                <c:pt idx="575">
                  <c:v>0.46318840579710174</c:v>
                </c:pt>
                <c:pt idx="576">
                  <c:v>0.46557711442786087</c:v>
                </c:pt>
                <c:pt idx="577">
                  <c:v>0.44245634920634924</c:v>
                </c:pt>
                <c:pt idx="578">
                  <c:v>0.46704982206405699</c:v>
                </c:pt>
                <c:pt idx="579">
                  <c:v>0.47129296875000004</c:v>
                </c:pt>
                <c:pt idx="580">
                  <c:v>0.48307499999999992</c:v>
                </c:pt>
                <c:pt idx="581">
                  <c:v>0.44867142857142867</c:v>
                </c:pt>
                <c:pt idx="582">
                  <c:v>0.46667298578199073</c:v>
                </c:pt>
                <c:pt idx="583">
                  <c:v>0.4669784946236557</c:v>
                </c:pt>
                <c:pt idx="584">
                  <c:v>0.47320731707317099</c:v>
                </c:pt>
                <c:pt idx="585">
                  <c:v>0.46821559633027499</c:v>
                </c:pt>
                <c:pt idx="586">
                  <c:v>0.45741350210970505</c:v>
                </c:pt>
                <c:pt idx="587">
                  <c:v>0.46783895131086134</c:v>
                </c:pt>
                <c:pt idx="588">
                  <c:v>0.46738247011952194</c:v>
                </c:pt>
                <c:pt idx="589">
                  <c:v>0.47259558823529407</c:v>
                </c:pt>
                <c:pt idx="590">
                  <c:v>0.46887878787878817</c:v>
                </c:pt>
                <c:pt idx="591">
                  <c:v>0.483660714285714</c:v>
                </c:pt>
                <c:pt idx="592">
                  <c:v>0.47286872586872608</c:v>
                </c:pt>
                <c:pt idx="593">
                  <c:v>0.46970754716981145</c:v>
                </c:pt>
                <c:pt idx="594">
                  <c:v>0.46880617977528083</c:v>
                </c:pt>
                <c:pt idx="595">
                  <c:v>0.45755400696864096</c:v>
                </c:pt>
                <c:pt idx="596">
                  <c:v>0.46113551401869135</c:v>
                </c:pt>
                <c:pt idx="597">
                  <c:v>0.46286524822695063</c:v>
                </c:pt>
                <c:pt idx="598">
                  <c:v>0.45898770491803281</c:v>
                </c:pt>
                <c:pt idx="599">
                  <c:v>0.45639830508474571</c:v>
                </c:pt>
                <c:pt idx="600">
                  <c:v>0.46544074074074099</c:v>
                </c:pt>
                <c:pt idx="601">
                  <c:v>0.47534507042253527</c:v>
                </c:pt>
                <c:pt idx="602">
                  <c:v>0.46839534883720929</c:v>
                </c:pt>
                <c:pt idx="603">
                  <c:v>0.46420689655172415</c:v>
                </c:pt>
                <c:pt idx="604">
                  <c:v>0.4562173913043478</c:v>
                </c:pt>
                <c:pt idx="605">
                  <c:v>0.45786500000000002</c:v>
                </c:pt>
                <c:pt idx="606">
                  <c:v>0.47432209737827691</c:v>
                </c:pt>
                <c:pt idx="607">
                  <c:v>0.48187450980392166</c:v>
                </c:pt>
                <c:pt idx="608">
                  <c:v>0.48407741935483867</c:v>
                </c:pt>
                <c:pt idx="609">
                  <c:v>0.46644074074074043</c:v>
                </c:pt>
                <c:pt idx="610">
                  <c:v>0.47086274509803916</c:v>
                </c:pt>
                <c:pt idx="611">
                  <c:v>0.47630718954248347</c:v>
                </c:pt>
                <c:pt idx="612">
                  <c:v>0.4663858921161827</c:v>
                </c:pt>
                <c:pt idx="613">
                  <c:v>0.44643877551020422</c:v>
                </c:pt>
                <c:pt idx="614">
                  <c:v>0.45916129032258024</c:v>
                </c:pt>
                <c:pt idx="615">
                  <c:v>0.46506086956521753</c:v>
                </c:pt>
                <c:pt idx="616">
                  <c:v>0.47546969696969688</c:v>
                </c:pt>
                <c:pt idx="617">
                  <c:v>0.45772392638036774</c:v>
                </c:pt>
                <c:pt idx="618">
                  <c:v>0.47703030303030292</c:v>
                </c:pt>
                <c:pt idx="619">
                  <c:v>0.48184259259259266</c:v>
                </c:pt>
                <c:pt idx="620">
                  <c:v>0.47111111111111109</c:v>
                </c:pt>
                <c:pt idx="621">
                  <c:v>0.46713170731707326</c:v>
                </c:pt>
                <c:pt idx="622">
                  <c:v>0.46756828193832611</c:v>
                </c:pt>
                <c:pt idx="623">
                  <c:v>0.46983950617283965</c:v>
                </c:pt>
                <c:pt idx="624">
                  <c:v>0.47234999999999983</c:v>
                </c:pt>
                <c:pt idx="625">
                  <c:v>0.46487096774193565</c:v>
                </c:pt>
                <c:pt idx="626">
                  <c:v>0.45489999999999997</c:v>
                </c:pt>
                <c:pt idx="627">
                  <c:v>0.45206354515050184</c:v>
                </c:pt>
                <c:pt idx="628">
                  <c:v>0.46406504065040677</c:v>
                </c:pt>
                <c:pt idx="629">
                  <c:v>0.44211764705882339</c:v>
                </c:pt>
                <c:pt idx="630">
                  <c:v>0.4403289473684211</c:v>
                </c:pt>
                <c:pt idx="631">
                  <c:v>0.46928387096774199</c:v>
                </c:pt>
                <c:pt idx="632">
                  <c:v>0.47994444444444451</c:v>
                </c:pt>
                <c:pt idx="633">
                  <c:v>0.45066492146596848</c:v>
                </c:pt>
                <c:pt idx="634">
                  <c:v>0.44932240437158494</c:v>
                </c:pt>
                <c:pt idx="635">
                  <c:v>0.45562051282051291</c:v>
                </c:pt>
                <c:pt idx="636">
                  <c:v>0.47365088757396445</c:v>
                </c:pt>
                <c:pt idx="637">
                  <c:v>0.46385093167701857</c:v>
                </c:pt>
                <c:pt idx="638">
                  <c:v>0.4459347826086954</c:v>
                </c:pt>
                <c:pt idx="639">
                  <c:v>0.43147826086956503</c:v>
                </c:pt>
                <c:pt idx="640">
                  <c:v>0.45521804511278191</c:v>
                </c:pt>
                <c:pt idx="641">
                  <c:v>0.4646725146198829</c:v>
                </c:pt>
                <c:pt idx="642">
                  <c:v>0.44345177664974605</c:v>
                </c:pt>
                <c:pt idx="643">
                  <c:v>0.461773684210526</c:v>
                </c:pt>
                <c:pt idx="644">
                  <c:v>0.46068807339449547</c:v>
                </c:pt>
                <c:pt idx="645">
                  <c:v>0.4563548387096773</c:v>
                </c:pt>
                <c:pt idx="646">
                  <c:v>0.47564705882352937</c:v>
                </c:pt>
                <c:pt idx="647">
                  <c:v>0.47060451977401191</c:v>
                </c:pt>
                <c:pt idx="648">
                  <c:v>0.45393478260869574</c:v>
                </c:pt>
                <c:pt idx="649">
                  <c:v>0.45121509433962326</c:v>
                </c:pt>
                <c:pt idx="650">
                  <c:v>0.45921212121212118</c:v>
                </c:pt>
                <c:pt idx="651">
                  <c:v>0.45265551839464874</c:v>
                </c:pt>
                <c:pt idx="652">
                  <c:v>0.47952040816326519</c:v>
                </c:pt>
                <c:pt idx="653">
                  <c:v>0.45774166666666682</c:v>
                </c:pt>
                <c:pt idx="654">
                  <c:v>0.48063218390804618</c:v>
                </c:pt>
                <c:pt idx="655">
                  <c:v>0.48018224299065432</c:v>
                </c:pt>
                <c:pt idx="656">
                  <c:v>0.46456716417910443</c:v>
                </c:pt>
                <c:pt idx="657">
                  <c:v>0.47106451612903222</c:v>
                </c:pt>
                <c:pt idx="658">
                  <c:v>0.45651020408163301</c:v>
                </c:pt>
                <c:pt idx="659">
                  <c:v>0.4610931677018632</c:v>
                </c:pt>
                <c:pt idx="660">
                  <c:v>0.46152252252252263</c:v>
                </c:pt>
                <c:pt idx="661">
                  <c:v>0.46050847457627148</c:v>
                </c:pt>
                <c:pt idx="662">
                  <c:v>0.45362452107279699</c:v>
                </c:pt>
                <c:pt idx="663">
                  <c:v>0.47219915254237266</c:v>
                </c:pt>
                <c:pt idx="664">
                  <c:v>0.45506161137440782</c:v>
                </c:pt>
                <c:pt idx="665">
                  <c:v>0.45616091954023003</c:v>
                </c:pt>
                <c:pt idx="666">
                  <c:v>0.46628930817610081</c:v>
                </c:pt>
                <c:pt idx="667">
                  <c:v>0.4582089552238805</c:v>
                </c:pt>
                <c:pt idx="668">
                  <c:v>0.45698113207547159</c:v>
                </c:pt>
                <c:pt idx="669">
                  <c:v>0.45823553719008253</c:v>
                </c:pt>
                <c:pt idx="670">
                  <c:v>0.45389583333333333</c:v>
                </c:pt>
                <c:pt idx="671">
                  <c:v>0.4633666666666667</c:v>
                </c:pt>
                <c:pt idx="672">
                  <c:v>0.45599492385786805</c:v>
                </c:pt>
                <c:pt idx="673">
                  <c:v>0.46511450381679376</c:v>
                </c:pt>
                <c:pt idx="674">
                  <c:v>0.46071544715447155</c:v>
                </c:pt>
                <c:pt idx="675">
                  <c:v>0.46388535031847139</c:v>
                </c:pt>
                <c:pt idx="676">
                  <c:v>0.46816115702479355</c:v>
                </c:pt>
                <c:pt idx="677">
                  <c:v>0.46769776119402962</c:v>
                </c:pt>
                <c:pt idx="678">
                  <c:v>0.47301724137931045</c:v>
                </c:pt>
                <c:pt idx="679">
                  <c:v>0.46393478260869525</c:v>
                </c:pt>
                <c:pt idx="680">
                  <c:v>0.47312738853503161</c:v>
                </c:pt>
                <c:pt idx="681">
                  <c:v>0.46142857142857152</c:v>
                </c:pt>
                <c:pt idx="682">
                  <c:v>0.46379583333333307</c:v>
                </c:pt>
                <c:pt idx="683">
                  <c:v>0.47699186991869907</c:v>
                </c:pt>
                <c:pt idx="684">
                  <c:v>0.45146448087431662</c:v>
                </c:pt>
                <c:pt idx="685">
                  <c:v>0.46233923303834845</c:v>
                </c:pt>
                <c:pt idx="686">
                  <c:v>0.44739410187667589</c:v>
                </c:pt>
                <c:pt idx="687">
                  <c:v>0.45770552147239263</c:v>
                </c:pt>
                <c:pt idx="688">
                  <c:v>0.46510210210210218</c:v>
                </c:pt>
                <c:pt idx="689">
                  <c:v>0.46960880195599042</c:v>
                </c:pt>
                <c:pt idx="690">
                  <c:v>0.46120366598778051</c:v>
                </c:pt>
                <c:pt idx="691">
                  <c:v>0.45198242187500021</c:v>
                </c:pt>
                <c:pt idx="692">
                  <c:v>0.45171875</c:v>
                </c:pt>
                <c:pt idx="693">
                  <c:v>0.4651952662721891</c:v>
                </c:pt>
                <c:pt idx="694">
                  <c:v>0.45330158730158726</c:v>
                </c:pt>
                <c:pt idx="695">
                  <c:v>0.46334567901234586</c:v>
                </c:pt>
                <c:pt idx="696">
                  <c:v>0.4691030927835052</c:v>
                </c:pt>
                <c:pt idx="697">
                  <c:v>0.46822168674698744</c:v>
                </c:pt>
                <c:pt idx="698">
                  <c:v>0.47030795847750839</c:v>
                </c:pt>
                <c:pt idx="699">
                  <c:v>0.47445454545454491</c:v>
                </c:pt>
                <c:pt idx="700">
                  <c:v>0.46851515151515172</c:v>
                </c:pt>
                <c:pt idx="701">
                  <c:v>0.47232882647573793</c:v>
                </c:pt>
                <c:pt idx="702">
                  <c:v>0.45086494252873582</c:v>
                </c:pt>
                <c:pt idx="703">
                  <c:v>0.47679856115107916</c:v>
                </c:pt>
                <c:pt idx="704">
                  <c:v>0.47688081395348819</c:v>
                </c:pt>
                <c:pt idx="705">
                  <c:v>0.47802376599634344</c:v>
                </c:pt>
                <c:pt idx="706">
                  <c:v>0.47185760517799363</c:v>
                </c:pt>
                <c:pt idx="707">
                  <c:v>0.47411005692599667</c:v>
                </c:pt>
                <c:pt idx="708">
                  <c:v>0.47543100189035847</c:v>
                </c:pt>
                <c:pt idx="709">
                  <c:v>0.46451604938271668</c:v>
                </c:pt>
                <c:pt idx="710">
                  <c:v>0.46702702702702659</c:v>
                </c:pt>
                <c:pt idx="711">
                  <c:v>0.46599009900990102</c:v>
                </c:pt>
                <c:pt idx="712">
                  <c:v>0.47998026315789527</c:v>
                </c:pt>
                <c:pt idx="713">
                  <c:v>0.47503374233128814</c:v>
                </c:pt>
                <c:pt idx="714">
                  <c:v>0.47406072874493987</c:v>
                </c:pt>
                <c:pt idx="715">
                  <c:v>0.47000816326530648</c:v>
                </c:pt>
                <c:pt idx="716">
                  <c:v>0.47946802325581384</c:v>
                </c:pt>
                <c:pt idx="717">
                  <c:v>0.48114885496183207</c:v>
                </c:pt>
                <c:pt idx="718">
                  <c:v>0.48872486772486778</c:v>
                </c:pt>
                <c:pt idx="719">
                  <c:v>0.47630833333333294</c:v>
                </c:pt>
                <c:pt idx="720">
                  <c:v>0.46947605633802836</c:v>
                </c:pt>
                <c:pt idx="721">
                  <c:v>0.47604207119741093</c:v>
                </c:pt>
                <c:pt idx="722">
                  <c:v>0.46707575757575787</c:v>
                </c:pt>
                <c:pt idx="723">
                  <c:v>0.46475416666666641</c:v>
                </c:pt>
                <c:pt idx="724">
                  <c:v>0.45807725321888415</c:v>
                </c:pt>
                <c:pt idx="725">
                  <c:v>0.47731186440677992</c:v>
                </c:pt>
                <c:pt idx="726">
                  <c:v>0.47765901639344244</c:v>
                </c:pt>
                <c:pt idx="727">
                  <c:v>0.4672049382716047</c:v>
                </c:pt>
                <c:pt idx="728">
                  <c:v>0.47670212765957448</c:v>
                </c:pt>
                <c:pt idx="729">
                  <c:v>0.47474525745257462</c:v>
                </c:pt>
                <c:pt idx="730">
                  <c:v>0.47655326460481057</c:v>
                </c:pt>
                <c:pt idx="731">
                  <c:v>0.4646467889908259</c:v>
                </c:pt>
                <c:pt idx="732">
                  <c:v>0.46874725274725265</c:v>
                </c:pt>
                <c:pt idx="733">
                  <c:v>0.47499095022624416</c:v>
                </c:pt>
                <c:pt idx="734">
                  <c:v>0.46938378378378387</c:v>
                </c:pt>
                <c:pt idx="735">
                  <c:v>0.47110563380281673</c:v>
                </c:pt>
                <c:pt idx="736">
                  <c:v>0.46801257861635165</c:v>
                </c:pt>
                <c:pt idx="737">
                  <c:v>0.47986363636363616</c:v>
                </c:pt>
                <c:pt idx="738">
                  <c:v>0.47536744186046487</c:v>
                </c:pt>
                <c:pt idx="739">
                  <c:v>0.4768835616438355</c:v>
                </c:pt>
                <c:pt idx="740">
                  <c:v>0.45699397590361485</c:v>
                </c:pt>
                <c:pt idx="741">
                  <c:v>0.47588471849865949</c:v>
                </c:pt>
                <c:pt idx="742">
                  <c:v>0.46446540880503151</c:v>
                </c:pt>
                <c:pt idx="743">
                  <c:v>0.47563360323886616</c:v>
                </c:pt>
                <c:pt idx="744">
                  <c:v>0.47917041800643084</c:v>
                </c:pt>
                <c:pt idx="745">
                  <c:v>0.4608495145631068</c:v>
                </c:pt>
                <c:pt idx="746">
                  <c:v>0.46780751173708901</c:v>
                </c:pt>
                <c:pt idx="747">
                  <c:v>0.47605327868852493</c:v>
                </c:pt>
                <c:pt idx="748">
                  <c:v>0.47737000000000002</c:v>
                </c:pt>
                <c:pt idx="749">
                  <c:v>0.46402415458937196</c:v>
                </c:pt>
                <c:pt idx="750">
                  <c:v>0.47242076502732228</c:v>
                </c:pt>
                <c:pt idx="751">
                  <c:v>0.48147297297297303</c:v>
                </c:pt>
                <c:pt idx="752">
                  <c:v>0.46080487804878034</c:v>
                </c:pt>
                <c:pt idx="753">
                  <c:v>0.48858441558441551</c:v>
                </c:pt>
                <c:pt idx="754">
                  <c:v>0.44900000000000007</c:v>
                </c:pt>
                <c:pt idx="755">
                  <c:v>0.47890099009900988</c:v>
                </c:pt>
                <c:pt idx="756">
                  <c:v>0.46669266055045888</c:v>
                </c:pt>
                <c:pt idx="757">
                  <c:v>0.4569880952380953</c:v>
                </c:pt>
                <c:pt idx="758">
                  <c:v>0.49085365853658547</c:v>
                </c:pt>
                <c:pt idx="759">
                  <c:v>0.45623943661971822</c:v>
                </c:pt>
                <c:pt idx="760">
                  <c:v>0.46704504504504507</c:v>
                </c:pt>
                <c:pt idx="761">
                  <c:v>0.47609756097560968</c:v>
                </c:pt>
                <c:pt idx="762">
                  <c:v>0.47254635761589414</c:v>
                </c:pt>
                <c:pt idx="763">
                  <c:v>0.47576855895196485</c:v>
                </c:pt>
                <c:pt idx="764">
                  <c:v>0.47312359550561789</c:v>
                </c:pt>
                <c:pt idx="765">
                  <c:v>0.49691275167785232</c:v>
                </c:pt>
                <c:pt idx="766">
                  <c:v>0.46189320388349531</c:v>
                </c:pt>
                <c:pt idx="767">
                  <c:v>0.46439259259259263</c:v>
                </c:pt>
                <c:pt idx="768">
                  <c:v>0.47199999999999992</c:v>
                </c:pt>
                <c:pt idx="769">
                  <c:v>0.46383111111111136</c:v>
                </c:pt>
                <c:pt idx="770">
                  <c:v>0.46437634408602202</c:v>
                </c:pt>
                <c:pt idx="771">
                  <c:v>0.4855989583333335</c:v>
                </c:pt>
                <c:pt idx="772">
                  <c:v>0.48737037037037084</c:v>
                </c:pt>
                <c:pt idx="773">
                  <c:v>0.46578321678321699</c:v>
                </c:pt>
                <c:pt idx="774">
                  <c:v>0.47324124513618671</c:v>
                </c:pt>
                <c:pt idx="775">
                  <c:v>0.46128215767634828</c:v>
                </c:pt>
                <c:pt idx="776">
                  <c:v>0.48151851851851835</c:v>
                </c:pt>
                <c:pt idx="777">
                  <c:v>0.47271363636363645</c:v>
                </c:pt>
                <c:pt idx="778">
                  <c:v>0.48108641975308652</c:v>
                </c:pt>
                <c:pt idx="779">
                  <c:v>0.46911304347826088</c:v>
                </c:pt>
                <c:pt idx="780">
                  <c:v>0.45303100775193794</c:v>
                </c:pt>
                <c:pt idx="781">
                  <c:v>0.46211464968152854</c:v>
                </c:pt>
                <c:pt idx="782">
                  <c:v>0.47022222222222182</c:v>
                </c:pt>
                <c:pt idx="783">
                  <c:v>0.45100628930817599</c:v>
                </c:pt>
                <c:pt idx="784">
                  <c:v>0.46341463414634154</c:v>
                </c:pt>
                <c:pt idx="785">
                  <c:v>0.47051401869158904</c:v>
                </c:pt>
                <c:pt idx="786">
                  <c:v>0.47659064327485379</c:v>
                </c:pt>
                <c:pt idx="787">
                  <c:v>0.46510135135135133</c:v>
                </c:pt>
                <c:pt idx="788">
                  <c:v>0.46189130434782638</c:v>
                </c:pt>
                <c:pt idx="789">
                  <c:v>0.48416386554621871</c:v>
                </c:pt>
                <c:pt idx="790">
                  <c:v>0.47160288808664225</c:v>
                </c:pt>
                <c:pt idx="791">
                  <c:v>0.46439285714285716</c:v>
                </c:pt>
                <c:pt idx="792">
                  <c:v>0.47544176706827279</c:v>
                </c:pt>
                <c:pt idx="793">
                  <c:v>0.47884810126582295</c:v>
                </c:pt>
                <c:pt idx="794">
                  <c:v>0.48376158940397362</c:v>
                </c:pt>
                <c:pt idx="795">
                  <c:v>0.46454143646408819</c:v>
                </c:pt>
                <c:pt idx="796">
                  <c:v>0.47945248868778295</c:v>
                </c:pt>
                <c:pt idx="797">
                  <c:v>0.48833673469387762</c:v>
                </c:pt>
                <c:pt idx="798">
                  <c:v>0.48054252199413483</c:v>
                </c:pt>
                <c:pt idx="799">
                  <c:v>0.47114782608695638</c:v>
                </c:pt>
                <c:pt idx="800">
                  <c:v>0.49409655172413808</c:v>
                </c:pt>
                <c:pt idx="801">
                  <c:v>0.48818604651162784</c:v>
                </c:pt>
                <c:pt idx="802">
                  <c:v>0.4618608695652176</c:v>
                </c:pt>
                <c:pt idx="803">
                  <c:v>0.46817511520737298</c:v>
                </c:pt>
                <c:pt idx="804">
                  <c:v>0.46784541062801932</c:v>
                </c:pt>
                <c:pt idx="805">
                  <c:v>0.45183173076923122</c:v>
                </c:pt>
                <c:pt idx="806">
                  <c:v>0.47236708860759458</c:v>
                </c:pt>
                <c:pt idx="807">
                  <c:v>0.47755555555555568</c:v>
                </c:pt>
                <c:pt idx="808">
                  <c:v>0.44474218750000005</c:v>
                </c:pt>
                <c:pt idx="809">
                  <c:v>0.47238961038961053</c:v>
                </c:pt>
                <c:pt idx="810">
                  <c:v>0.46982532751091738</c:v>
                </c:pt>
                <c:pt idx="811">
                  <c:v>0.47679999999999989</c:v>
                </c:pt>
                <c:pt idx="812">
                  <c:v>0.471132075471698</c:v>
                </c:pt>
                <c:pt idx="813">
                  <c:v>0.4963359375000001</c:v>
                </c:pt>
                <c:pt idx="814">
                  <c:v>0.48427642276422772</c:v>
                </c:pt>
                <c:pt idx="815">
                  <c:v>0.46369523809523794</c:v>
                </c:pt>
                <c:pt idx="816">
                  <c:v>0.47924161073825494</c:v>
                </c:pt>
                <c:pt idx="817">
                  <c:v>0.45796470588235316</c:v>
                </c:pt>
                <c:pt idx="818">
                  <c:v>0.45555737704918037</c:v>
                </c:pt>
                <c:pt idx="819">
                  <c:v>0.47350769230769224</c:v>
                </c:pt>
                <c:pt idx="820">
                  <c:v>0.43978947368421045</c:v>
                </c:pt>
                <c:pt idx="821">
                  <c:v>0.28333333333333338</c:v>
                </c:pt>
                <c:pt idx="822">
                  <c:v>0.4937575757575759</c:v>
                </c:pt>
                <c:pt idx="823">
                  <c:v>0.47274074074074057</c:v>
                </c:pt>
                <c:pt idx="824">
                  <c:v>0.47973913043478267</c:v>
                </c:pt>
                <c:pt idx="825">
                  <c:v>0.4845298507462687</c:v>
                </c:pt>
                <c:pt idx="826">
                  <c:v>0.48420422535211294</c:v>
                </c:pt>
                <c:pt idx="827">
                  <c:v>0.49660674157303381</c:v>
                </c:pt>
                <c:pt idx="828">
                  <c:v>0.47630000000000006</c:v>
                </c:pt>
                <c:pt idx="829">
                  <c:v>0.46825423728813581</c:v>
                </c:pt>
                <c:pt idx="830">
                  <c:v>0.47979999999999989</c:v>
                </c:pt>
                <c:pt idx="831">
                  <c:v>0.50452799999999975</c:v>
                </c:pt>
                <c:pt idx="832">
                  <c:v>0.46663999999999994</c:v>
                </c:pt>
                <c:pt idx="833">
                  <c:v>0.46124719101123596</c:v>
                </c:pt>
                <c:pt idx="834">
                  <c:v>0.48323529411764704</c:v>
                </c:pt>
                <c:pt idx="835">
                  <c:v>0.47936363636363666</c:v>
                </c:pt>
                <c:pt idx="836">
                  <c:v>0.474838383838384</c:v>
                </c:pt>
                <c:pt idx="837">
                  <c:v>0.46915053763440862</c:v>
                </c:pt>
                <c:pt idx="838">
                  <c:v>0.46910344827586214</c:v>
                </c:pt>
                <c:pt idx="839">
                  <c:v>0.45902597402597384</c:v>
                </c:pt>
                <c:pt idx="840">
                  <c:v>0.47558333333333358</c:v>
                </c:pt>
                <c:pt idx="841">
                  <c:v>0.46</c:v>
                </c:pt>
                <c:pt idx="842">
                  <c:v>0.45780952380952389</c:v>
                </c:pt>
                <c:pt idx="843">
                  <c:v>0.46427472527472535</c:v>
                </c:pt>
                <c:pt idx="844">
                  <c:v>0.479397435897436</c:v>
                </c:pt>
                <c:pt idx="845">
                  <c:v>0.47612149532710274</c:v>
                </c:pt>
                <c:pt idx="846">
                  <c:v>0.4358108108108108</c:v>
                </c:pt>
                <c:pt idx="847">
                  <c:v>0.46208771929824566</c:v>
                </c:pt>
                <c:pt idx="848">
                  <c:v>0.47276271186440694</c:v>
                </c:pt>
                <c:pt idx="849">
                  <c:v>0.47387368421052639</c:v>
                </c:pt>
                <c:pt idx="850">
                  <c:v>0.46354128440366965</c:v>
                </c:pt>
                <c:pt idx="851">
                  <c:v>0.45500000000000002</c:v>
                </c:pt>
                <c:pt idx="852">
                  <c:v>0.47518181818181821</c:v>
                </c:pt>
              </c:numCache>
            </c:numRef>
          </c:xVal>
          <c:yVal>
            <c:numRef>
              <c:f>[3]Sheet1!$B$860:$B$1712</c:f>
              <c:numCache>
                <c:formatCode>General</c:formatCode>
                <c:ptCount val="853"/>
                <c:pt idx="0">
                  <c:v>8.0087033968423196</c:v>
                </c:pt>
                <c:pt idx="1">
                  <c:v>0.28604975173093827</c:v>
                </c:pt>
                <c:pt idx="2">
                  <c:v>0.22687074919542813</c:v>
                </c:pt>
                <c:pt idx="3">
                  <c:v>8.3571598450642082</c:v>
                </c:pt>
                <c:pt idx="4">
                  <c:v>7.018476500969518</c:v>
                </c:pt>
                <c:pt idx="5">
                  <c:v>0.25925548492323625</c:v>
                </c:pt>
                <c:pt idx="6">
                  <c:v>1.0917253033719798</c:v>
                </c:pt>
                <c:pt idx="7">
                  <c:v>3.2858403898292399</c:v>
                </c:pt>
                <c:pt idx="8">
                  <c:v>19.073644270668666</c:v>
                </c:pt>
                <c:pt idx="9">
                  <c:v>16.58627517469418</c:v>
                </c:pt>
                <c:pt idx="10">
                  <c:v>11.168999950511981</c:v>
                </c:pt>
                <c:pt idx="11">
                  <c:v>3.8164758095267293</c:v>
                </c:pt>
                <c:pt idx="12">
                  <c:v>11.994564582993663</c:v>
                </c:pt>
                <c:pt idx="13">
                  <c:v>18.425410346515353</c:v>
                </c:pt>
                <c:pt idx="14">
                  <c:v>18.783734044383806</c:v>
                </c:pt>
                <c:pt idx="15">
                  <c:v>16.440341294834365</c:v>
                </c:pt>
                <c:pt idx="16">
                  <c:v>12.73463269936577</c:v>
                </c:pt>
                <c:pt idx="17">
                  <c:v>15.252424147212148</c:v>
                </c:pt>
                <c:pt idx="18">
                  <c:v>11.70135997485678</c:v>
                </c:pt>
                <c:pt idx="19">
                  <c:v>13.637809746590504</c:v>
                </c:pt>
                <c:pt idx="20">
                  <c:v>0.67379524344207153</c:v>
                </c:pt>
                <c:pt idx="21">
                  <c:v>11.961504362108693</c:v>
                </c:pt>
                <c:pt idx="22">
                  <c:v>12.233879587886129</c:v>
                </c:pt>
                <c:pt idx="23">
                  <c:v>0.31250589073304874</c:v>
                </c:pt>
                <c:pt idx="24">
                  <c:v>18.740389117151782</c:v>
                </c:pt>
                <c:pt idx="25">
                  <c:v>8.1759962779843693</c:v>
                </c:pt>
                <c:pt idx="26">
                  <c:v>5.8756633318491129</c:v>
                </c:pt>
                <c:pt idx="27">
                  <c:v>11.432977753953059</c:v>
                </c:pt>
                <c:pt idx="28">
                  <c:v>13.547087581122504</c:v>
                </c:pt>
                <c:pt idx="29">
                  <c:v>15.73629725162184</c:v>
                </c:pt>
                <c:pt idx="30">
                  <c:v>14.529176416408902</c:v>
                </c:pt>
                <c:pt idx="31">
                  <c:v>13.627326186010825</c:v>
                </c:pt>
                <c:pt idx="32">
                  <c:v>11.241757909780334</c:v>
                </c:pt>
                <c:pt idx="33">
                  <c:v>13.792076380590592</c:v>
                </c:pt>
                <c:pt idx="34">
                  <c:v>18.533446440686443</c:v>
                </c:pt>
                <c:pt idx="35">
                  <c:v>17.891786480321333</c:v>
                </c:pt>
                <c:pt idx="36">
                  <c:v>16.908690648026543</c:v>
                </c:pt>
                <c:pt idx="37">
                  <c:v>16.368553991209225</c:v>
                </c:pt>
                <c:pt idx="38">
                  <c:v>15.851368301864422</c:v>
                </c:pt>
                <c:pt idx="39">
                  <c:v>15.186065305734063</c:v>
                </c:pt>
                <c:pt idx="40">
                  <c:v>18.777398445476354</c:v>
                </c:pt>
                <c:pt idx="41">
                  <c:v>15.504098333738961</c:v>
                </c:pt>
                <c:pt idx="42">
                  <c:v>13.521672880428449</c:v>
                </c:pt>
                <c:pt idx="43">
                  <c:v>9.2484988094240705</c:v>
                </c:pt>
                <c:pt idx="44">
                  <c:v>9.9130224528789341</c:v>
                </c:pt>
                <c:pt idx="45">
                  <c:v>10.608397081601259</c:v>
                </c:pt>
                <c:pt idx="46">
                  <c:v>7.0844281071331183</c:v>
                </c:pt>
                <c:pt idx="47">
                  <c:v>11.605795132619882</c:v>
                </c:pt>
                <c:pt idx="48">
                  <c:v>11.760227231173632</c:v>
                </c:pt>
                <c:pt idx="49">
                  <c:v>10.225114340989011</c:v>
                </c:pt>
                <c:pt idx="50">
                  <c:v>15.828434295061587</c:v>
                </c:pt>
                <c:pt idx="51">
                  <c:v>4.3115924464702298</c:v>
                </c:pt>
                <c:pt idx="52">
                  <c:v>10.827062599659321</c:v>
                </c:pt>
                <c:pt idx="53">
                  <c:v>10.359320201887384</c:v>
                </c:pt>
                <c:pt idx="54">
                  <c:v>8.3118620337411127</c:v>
                </c:pt>
                <c:pt idx="55">
                  <c:v>9.590032458897884</c:v>
                </c:pt>
                <c:pt idx="56">
                  <c:v>16.204751573461266</c:v>
                </c:pt>
                <c:pt idx="57">
                  <c:v>16.122754161732704</c:v>
                </c:pt>
                <c:pt idx="58">
                  <c:v>13.383925458923313</c:v>
                </c:pt>
                <c:pt idx="59">
                  <c:v>8.4535358684208362</c:v>
                </c:pt>
                <c:pt idx="60">
                  <c:v>7.6585371221560408</c:v>
                </c:pt>
                <c:pt idx="61">
                  <c:v>13.206767196738452</c:v>
                </c:pt>
                <c:pt idx="62">
                  <c:v>13.318218706457449</c:v>
                </c:pt>
                <c:pt idx="63">
                  <c:v>12.659846923276023</c:v>
                </c:pt>
                <c:pt idx="64">
                  <c:v>10.246099674982419</c:v>
                </c:pt>
                <c:pt idx="65">
                  <c:v>7.2417367260105694</c:v>
                </c:pt>
                <c:pt idx="66">
                  <c:v>10.523301611131362</c:v>
                </c:pt>
                <c:pt idx="67">
                  <c:v>6.8932055647298709</c:v>
                </c:pt>
                <c:pt idx="68">
                  <c:v>6.4862385235005036</c:v>
                </c:pt>
                <c:pt idx="69">
                  <c:v>14.035174626943139</c:v>
                </c:pt>
                <c:pt idx="70">
                  <c:v>12.389319455171776</c:v>
                </c:pt>
                <c:pt idx="71">
                  <c:v>14.674749475767671</c:v>
                </c:pt>
                <c:pt idx="72">
                  <c:v>7.6764763185958538</c:v>
                </c:pt>
                <c:pt idx="73">
                  <c:v>9.3205458646476238</c:v>
                </c:pt>
                <c:pt idx="74">
                  <c:v>12.342929749117721</c:v>
                </c:pt>
                <c:pt idx="75">
                  <c:v>11.006425138355816</c:v>
                </c:pt>
                <c:pt idx="76">
                  <c:v>12.3547906305057</c:v>
                </c:pt>
                <c:pt idx="77">
                  <c:v>11.817416451316264</c:v>
                </c:pt>
                <c:pt idx="78">
                  <c:v>9.1550860187331988</c:v>
                </c:pt>
                <c:pt idx="79">
                  <c:v>15.056383918199968</c:v>
                </c:pt>
                <c:pt idx="80">
                  <c:v>9.4459825548995351</c:v>
                </c:pt>
                <c:pt idx="81">
                  <c:v>2.7193857390250722</c:v>
                </c:pt>
                <c:pt idx="82">
                  <c:v>10.766183662453296</c:v>
                </c:pt>
                <c:pt idx="83">
                  <c:v>3.3505558595863456</c:v>
                </c:pt>
                <c:pt idx="84">
                  <c:v>12.476406876868042</c:v>
                </c:pt>
                <c:pt idx="85">
                  <c:v>8.1310248712881723</c:v>
                </c:pt>
                <c:pt idx="86">
                  <c:v>11.634361600565597</c:v>
                </c:pt>
                <c:pt idx="87">
                  <c:v>8.4995670700631312</c:v>
                </c:pt>
                <c:pt idx="88">
                  <c:v>2.0069077674719251</c:v>
                </c:pt>
                <c:pt idx="89">
                  <c:v>5.4989866197426505</c:v>
                </c:pt>
                <c:pt idx="90">
                  <c:v>2.6853149506987992</c:v>
                </c:pt>
                <c:pt idx="91">
                  <c:v>17.679719866437136</c:v>
                </c:pt>
                <c:pt idx="92">
                  <c:v>7.645191317118667</c:v>
                </c:pt>
                <c:pt idx="93">
                  <c:v>4.8452742585267945</c:v>
                </c:pt>
                <c:pt idx="94">
                  <c:v>6.4889995178910231</c:v>
                </c:pt>
                <c:pt idx="95">
                  <c:v>10.697697396145518</c:v>
                </c:pt>
                <c:pt idx="96">
                  <c:v>8.1956044421755472</c:v>
                </c:pt>
                <c:pt idx="97">
                  <c:v>3.4207073276859559</c:v>
                </c:pt>
                <c:pt idx="98">
                  <c:v>9.6660679517236634</c:v>
                </c:pt>
                <c:pt idx="99">
                  <c:v>17.900414829871771</c:v>
                </c:pt>
                <c:pt idx="100">
                  <c:v>8.4496451790294245</c:v>
                </c:pt>
                <c:pt idx="101">
                  <c:v>3.9039639190841453</c:v>
                </c:pt>
                <c:pt idx="102">
                  <c:v>10.338597505830716</c:v>
                </c:pt>
                <c:pt idx="103">
                  <c:v>7.3099659670349899</c:v>
                </c:pt>
                <c:pt idx="104">
                  <c:v>7.5853003130398848</c:v>
                </c:pt>
                <c:pt idx="105">
                  <c:v>11.756909817526921</c:v>
                </c:pt>
                <c:pt idx="106">
                  <c:v>9.2971657347866206</c:v>
                </c:pt>
                <c:pt idx="107">
                  <c:v>9.4938237713387412</c:v>
                </c:pt>
                <c:pt idx="108">
                  <c:v>9.3958823451379558</c:v>
                </c:pt>
                <c:pt idx="109">
                  <c:v>6.622200605168902</c:v>
                </c:pt>
                <c:pt idx="110">
                  <c:v>7.559650527864644</c:v>
                </c:pt>
                <c:pt idx="111">
                  <c:v>5.9051479069829655</c:v>
                </c:pt>
                <c:pt idx="112">
                  <c:v>12.701983584586472</c:v>
                </c:pt>
                <c:pt idx="113">
                  <c:v>14.213390746459735</c:v>
                </c:pt>
                <c:pt idx="114">
                  <c:v>13.57636592781699</c:v>
                </c:pt>
                <c:pt idx="115">
                  <c:v>8.0666892880455556</c:v>
                </c:pt>
                <c:pt idx="116">
                  <c:v>6.5009873687640978</c:v>
                </c:pt>
                <c:pt idx="117">
                  <c:v>7.2757187096754539</c:v>
                </c:pt>
                <c:pt idx="118">
                  <c:v>9.2255037637741601</c:v>
                </c:pt>
                <c:pt idx="119">
                  <c:v>16.795208387282049</c:v>
                </c:pt>
                <c:pt idx="120">
                  <c:v>19.000090640078625</c:v>
                </c:pt>
                <c:pt idx="121">
                  <c:v>14.37429804347164</c:v>
                </c:pt>
                <c:pt idx="122">
                  <c:v>13.581513885387523</c:v>
                </c:pt>
                <c:pt idx="123">
                  <c:v>9.288821263484019</c:v>
                </c:pt>
                <c:pt idx="124">
                  <c:v>14.068824591809106</c:v>
                </c:pt>
                <c:pt idx="125">
                  <c:v>7.1653440694113621</c:v>
                </c:pt>
                <c:pt idx="126">
                  <c:v>18.07943881361237</c:v>
                </c:pt>
                <c:pt idx="127">
                  <c:v>16.783974671031984</c:v>
                </c:pt>
                <c:pt idx="128">
                  <c:v>10.95627050568851</c:v>
                </c:pt>
                <c:pt idx="129">
                  <c:v>11.596562806751775</c:v>
                </c:pt>
                <c:pt idx="130">
                  <c:v>11.839898854013121</c:v>
                </c:pt>
                <c:pt idx="131">
                  <c:v>12.097331812982299</c:v>
                </c:pt>
                <c:pt idx="132">
                  <c:v>6.0809017982477078</c:v>
                </c:pt>
                <c:pt idx="133">
                  <c:v>18.299481467252004</c:v>
                </c:pt>
                <c:pt idx="134">
                  <c:v>17.547578563304423</c:v>
                </c:pt>
                <c:pt idx="135">
                  <c:v>11.239346475973745</c:v>
                </c:pt>
                <c:pt idx="136">
                  <c:v>10.35834134837553</c:v>
                </c:pt>
                <c:pt idx="137">
                  <c:v>4.9655337235490782</c:v>
                </c:pt>
                <c:pt idx="138">
                  <c:v>10.173378294400809</c:v>
                </c:pt>
                <c:pt idx="139">
                  <c:v>3.3912368994888631</c:v>
                </c:pt>
                <c:pt idx="140">
                  <c:v>14.058702637723215</c:v>
                </c:pt>
                <c:pt idx="141">
                  <c:v>13.587886271903088</c:v>
                </c:pt>
                <c:pt idx="142">
                  <c:v>6.9026358151461151</c:v>
                </c:pt>
                <c:pt idx="143">
                  <c:v>8.3376550350271863</c:v>
                </c:pt>
                <c:pt idx="144">
                  <c:v>6.8345841569548398</c:v>
                </c:pt>
                <c:pt idx="145">
                  <c:v>13.392590578861558</c:v>
                </c:pt>
                <c:pt idx="146">
                  <c:v>9.6257106220027246</c:v>
                </c:pt>
                <c:pt idx="147">
                  <c:v>11.919026270093259</c:v>
                </c:pt>
                <c:pt idx="148">
                  <c:v>14.250875670235844</c:v>
                </c:pt>
                <c:pt idx="149">
                  <c:v>3.679388612664197</c:v>
                </c:pt>
                <c:pt idx="150">
                  <c:v>8.7844418912280737</c:v>
                </c:pt>
                <c:pt idx="151">
                  <c:v>3.3451052004372395</c:v>
                </c:pt>
                <c:pt idx="152">
                  <c:v>9.6713147691214907</c:v>
                </c:pt>
                <c:pt idx="153">
                  <c:v>11.103844275913969</c:v>
                </c:pt>
                <c:pt idx="154">
                  <c:v>12.819730101733233</c:v>
                </c:pt>
                <c:pt idx="155">
                  <c:v>11.8566345672522</c:v>
                </c:pt>
                <c:pt idx="156">
                  <c:v>11.054812601682219</c:v>
                </c:pt>
                <c:pt idx="157">
                  <c:v>13.709321607734879</c:v>
                </c:pt>
                <c:pt idx="158">
                  <c:v>15.460053091095693</c:v>
                </c:pt>
                <c:pt idx="159">
                  <c:v>15.527688209014624</c:v>
                </c:pt>
                <c:pt idx="160">
                  <c:v>13.244308412546083</c:v>
                </c:pt>
                <c:pt idx="161">
                  <c:v>16.768846184538948</c:v>
                </c:pt>
                <c:pt idx="162">
                  <c:v>18.332485044285768</c:v>
                </c:pt>
                <c:pt idx="163">
                  <c:v>11.762106444415929</c:v>
                </c:pt>
                <c:pt idx="164">
                  <c:v>13.850517058229444</c:v>
                </c:pt>
                <c:pt idx="165">
                  <c:v>17.683488499917999</c:v>
                </c:pt>
                <c:pt idx="166">
                  <c:v>13.833836435115245</c:v>
                </c:pt>
                <c:pt idx="167">
                  <c:v>18.869903816970197</c:v>
                </c:pt>
                <c:pt idx="168">
                  <c:v>17.000928715730684</c:v>
                </c:pt>
                <c:pt idx="169">
                  <c:v>15.517752325204984</c:v>
                </c:pt>
                <c:pt idx="170">
                  <c:v>19.026435874776485</c:v>
                </c:pt>
                <c:pt idx="171">
                  <c:v>18.552657309903427</c:v>
                </c:pt>
                <c:pt idx="172">
                  <c:v>13.296209408850112</c:v>
                </c:pt>
                <c:pt idx="173">
                  <c:v>14.86855606772229</c:v>
                </c:pt>
                <c:pt idx="174">
                  <c:v>17.673049854132753</c:v>
                </c:pt>
                <c:pt idx="175">
                  <c:v>15.72220738022116</c:v>
                </c:pt>
                <c:pt idx="176">
                  <c:v>17.561292469856443</c:v>
                </c:pt>
                <c:pt idx="177">
                  <c:v>13.712608631781071</c:v>
                </c:pt>
                <c:pt idx="178">
                  <c:v>19.061315172626841</c:v>
                </c:pt>
                <c:pt idx="179">
                  <c:v>14.794227032798354</c:v>
                </c:pt>
                <c:pt idx="180">
                  <c:v>17.117402610603655</c:v>
                </c:pt>
                <c:pt idx="181">
                  <c:v>12.172882412289333</c:v>
                </c:pt>
                <c:pt idx="182">
                  <c:v>9.4920770792737574</c:v>
                </c:pt>
                <c:pt idx="183">
                  <c:v>11.755237776433722</c:v>
                </c:pt>
                <c:pt idx="184">
                  <c:v>18.703598087342993</c:v>
                </c:pt>
                <c:pt idx="185">
                  <c:v>16.245337939916961</c:v>
                </c:pt>
                <c:pt idx="186">
                  <c:v>15.277483483054477</c:v>
                </c:pt>
                <c:pt idx="187">
                  <c:v>16.556481023205681</c:v>
                </c:pt>
                <c:pt idx="188">
                  <c:v>17.259154978774578</c:v>
                </c:pt>
                <c:pt idx="189">
                  <c:v>17.613801685764056</c:v>
                </c:pt>
                <c:pt idx="190">
                  <c:v>16.360604421323387</c:v>
                </c:pt>
                <c:pt idx="191">
                  <c:v>14.112773639770479</c:v>
                </c:pt>
                <c:pt idx="192">
                  <c:v>14.793626576958616</c:v>
                </c:pt>
                <c:pt idx="193">
                  <c:v>13.187053504189148</c:v>
                </c:pt>
                <c:pt idx="194">
                  <c:v>15.326213305619138</c:v>
                </c:pt>
                <c:pt idx="195">
                  <c:v>15.852124388569548</c:v>
                </c:pt>
                <c:pt idx="196">
                  <c:v>17.372673530224553</c:v>
                </c:pt>
                <c:pt idx="197">
                  <c:v>18.242540653164127</c:v>
                </c:pt>
                <c:pt idx="198">
                  <c:v>18.821973188698905</c:v>
                </c:pt>
                <c:pt idx="199">
                  <c:v>17.157200337833959</c:v>
                </c:pt>
                <c:pt idx="200">
                  <c:v>15.331326397880163</c:v>
                </c:pt>
                <c:pt idx="201">
                  <c:v>7.2139006746404188</c:v>
                </c:pt>
                <c:pt idx="202">
                  <c:v>13.829233930875066</c:v>
                </c:pt>
                <c:pt idx="203">
                  <c:v>13.849136256390826</c:v>
                </c:pt>
                <c:pt idx="204">
                  <c:v>16.351340404412369</c:v>
                </c:pt>
                <c:pt idx="205">
                  <c:v>12.198909301565648</c:v>
                </c:pt>
                <c:pt idx="206">
                  <c:v>18.96284662902826</c:v>
                </c:pt>
                <c:pt idx="207">
                  <c:v>11.509113132929508</c:v>
                </c:pt>
                <c:pt idx="208">
                  <c:v>18.839757653853152</c:v>
                </c:pt>
                <c:pt idx="209">
                  <c:v>17.26357087570462</c:v>
                </c:pt>
                <c:pt idx="210">
                  <c:v>16.3677261114007</c:v>
                </c:pt>
                <c:pt idx="211">
                  <c:v>16.713142237076649</c:v>
                </c:pt>
                <c:pt idx="212">
                  <c:v>10.495863500920816</c:v>
                </c:pt>
                <c:pt idx="213">
                  <c:v>11.740597540064346</c:v>
                </c:pt>
                <c:pt idx="214">
                  <c:v>13.867773759931382</c:v>
                </c:pt>
                <c:pt idx="215">
                  <c:v>16.667774913562081</c:v>
                </c:pt>
                <c:pt idx="216">
                  <c:v>11.405348432677366</c:v>
                </c:pt>
                <c:pt idx="217">
                  <c:v>15.698269948684084</c:v>
                </c:pt>
                <c:pt idx="218">
                  <c:v>8.1739127230234363</c:v>
                </c:pt>
                <c:pt idx="219">
                  <c:v>7.6598124932044698</c:v>
                </c:pt>
                <c:pt idx="220">
                  <c:v>13.119810714239636</c:v>
                </c:pt>
                <c:pt idx="221">
                  <c:v>14.097528047807065</c:v>
                </c:pt>
                <c:pt idx="222">
                  <c:v>11.89318322552888</c:v>
                </c:pt>
                <c:pt idx="223">
                  <c:v>8.5327998528697631</c:v>
                </c:pt>
                <c:pt idx="224">
                  <c:v>5.6037707559596246</c:v>
                </c:pt>
                <c:pt idx="225">
                  <c:v>13.220142706978196</c:v>
                </c:pt>
                <c:pt idx="226">
                  <c:v>18.303843337419782</c:v>
                </c:pt>
                <c:pt idx="227">
                  <c:v>16.527523027972702</c:v>
                </c:pt>
                <c:pt idx="228">
                  <c:v>12.390661144868876</c:v>
                </c:pt>
                <c:pt idx="229">
                  <c:v>13.96074671802708</c:v>
                </c:pt>
                <c:pt idx="230">
                  <c:v>16.536078990118664</c:v>
                </c:pt>
                <c:pt idx="231">
                  <c:v>17.786256236650477</c:v>
                </c:pt>
                <c:pt idx="232">
                  <c:v>14.45839017857293</c:v>
                </c:pt>
                <c:pt idx="233">
                  <c:v>18.87616538878002</c:v>
                </c:pt>
                <c:pt idx="234">
                  <c:v>15.221060361942282</c:v>
                </c:pt>
                <c:pt idx="235">
                  <c:v>18.048374875288008</c:v>
                </c:pt>
                <c:pt idx="236">
                  <c:v>18.088808516526097</c:v>
                </c:pt>
                <c:pt idx="237">
                  <c:v>12.547964302577094</c:v>
                </c:pt>
                <c:pt idx="238">
                  <c:v>14.733218591727345</c:v>
                </c:pt>
                <c:pt idx="239">
                  <c:v>8.2247741139251431</c:v>
                </c:pt>
                <c:pt idx="240">
                  <c:v>9.7940425408553207</c:v>
                </c:pt>
                <c:pt idx="241">
                  <c:v>9.4856254898166394</c:v>
                </c:pt>
                <c:pt idx="242">
                  <c:v>13.347405778552487</c:v>
                </c:pt>
                <c:pt idx="243">
                  <c:v>0.95186249396471323</c:v>
                </c:pt>
                <c:pt idx="244">
                  <c:v>7.7756563923064705</c:v>
                </c:pt>
                <c:pt idx="245">
                  <c:v>11.939715114347107</c:v>
                </c:pt>
                <c:pt idx="246">
                  <c:v>14.553301364387272</c:v>
                </c:pt>
                <c:pt idx="247">
                  <c:v>9.0227668192752049</c:v>
                </c:pt>
                <c:pt idx="248">
                  <c:v>11.443622019503298</c:v>
                </c:pt>
                <c:pt idx="249">
                  <c:v>13.075085362287124</c:v>
                </c:pt>
                <c:pt idx="250">
                  <c:v>7.8354491391621393</c:v>
                </c:pt>
                <c:pt idx="251">
                  <c:v>12.460404634959364</c:v>
                </c:pt>
                <c:pt idx="252">
                  <c:v>12.640299392042783</c:v>
                </c:pt>
                <c:pt idx="253">
                  <c:v>7.1784098318413507</c:v>
                </c:pt>
                <c:pt idx="254">
                  <c:v>15.464885344050005</c:v>
                </c:pt>
                <c:pt idx="255">
                  <c:v>14.333002064211653</c:v>
                </c:pt>
                <c:pt idx="256">
                  <c:v>16.977927050703343</c:v>
                </c:pt>
                <c:pt idx="257">
                  <c:v>15.688542962098918</c:v>
                </c:pt>
                <c:pt idx="258">
                  <c:v>8.1659590791790162</c:v>
                </c:pt>
                <c:pt idx="259">
                  <c:v>16.376727341609413</c:v>
                </c:pt>
                <c:pt idx="260">
                  <c:v>12.802401247983173</c:v>
                </c:pt>
                <c:pt idx="261">
                  <c:v>15.004540115038745</c:v>
                </c:pt>
                <c:pt idx="262">
                  <c:v>13.335581076977618</c:v>
                </c:pt>
                <c:pt idx="263">
                  <c:v>18.979053131261942</c:v>
                </c:pt>
                <c:pt idx="264">
                  <c:v>16.779990657038898</c:v>
                </c:pt>
                <c:pt idx="265">
                  <c:v>16.603304278207389</c:v>
                </c:pt>
                <c:pt idx="266">
                  <c:v>18.779496787494541</c:v>
                </c:pt>
                <c:pt idx="267">
                  <c:v>17.159978370199401</c:v>
                </c:pt>
                <c:pt idx="268">
                  <c:v>12.610465784331788</c:v>
                </c:pt>
                <c:pt idx="269">
                  <c:v>19.076418111566159</c:v>
                </c:pt>
                <c:pt idx="270">
                  <c:v>19.076426178683374</c:v>
                </c:pt>
                <c:pt idx="271">
                  <c:v>12.039210674501373</c:v>
                </c:pt>
                <c:pt idx="272">
                  <c:v>16.228931222948795</c:v>
                </c:pt>
                <c:pt idx="273">
                  <c:v>19.065959916202523</c:v>
                </c:pt>
                <c:pt idx="274">
                  <c:v>18.804682017354942</c:v>
                </c:pt>
                <c:pt idx="275">
                  <c:v>18.225528450327001</c:v>
                </c:pt>
                <c:pt idx="276">
                  <c:v>14.627604499923589</c:v>
                </c:pt>
                <c:pt idx="277">
                  <c:v>19.070726616354658</c:v>
                </c:pt>
                <c:pt idx="278">
                  <c:v>16.330886162548222</c:v>
                </c:pt>
                <c:pt idx="279">
                  <c:v>17.049937807102246</c:v>
                </c:pt>
                <c:pt idx="280">
                  <c:v>17.219429277715843</c:v>
                </c:pt>
                <c:pt idx="281">
                  <c:v>18.614339274708342</c:v>
                </c:pt>
                <c:pt idx="282">
                  <c:v>16.849627292281923</c:v>
                </c:pt>
                <c:pt idx="283">
                  <c:v>16.277841211891634</c:v>
                </c:pt>
                <c:pt idx="284">
                  <c:v>19.032041196464196</c:v>
                </c:pt>
                <c:pt idx="285">
                  <c:v>15.584686824495178</c:v>
                </c:pt>
                <c:pt idx="286">
                  <c:v>16.205746523308338</c:v>
                </c:pt>
                <c:pt idx="287">
                  <c:v>18.348644028020498</c:v>
                </c:pt>
                <c:pt idx="288">
                  <c:v>19.054712203049558</c:v>
                </c:pt>
                <c:pt idx="289">
                  <c:v>14.843899002096054</c:v>
                </c:pt>
                <c:pt idx="290">
                  <c:v>15.34493712060441</c:v>
                </c:pt>
                <c:pt idx="291">
                  <c:v>16.92873106137165</c:v>
                </c:pt>
                <c:pt idx="292">
                  <c:v>14.381440028947514</c:v>
                </c:pt>
                <c:pt idx="293">
                  <c:v>16.794322264042663</c:v>
                </c:pt>
                <c:pt idx="294">
                  <c:v>15.892857260910054</c:v>
                </c:pt>
                <c:pt idx="295">
                  <c:v>16.938249096156756</c:v>
                </c:pt>
                <c:pt idx="296">
                  <c:v>14.040823769318504</c:v>
                </c:pt>
                <c:pt idx="297">
                  <c:v>11.44375560567671</c:v>
                </c:pt>
                <c:pt idx="298">
                  <c:v>15.012957571841785</c:v>
                </c:pt>
                <c:pt idx="299">
                  <c:v>13.225202332059965</c:v>
                </c:pt>
                <c:pt idx="300">
                  <c:v>12.482327294815748</c:v>
                </c:pt>
                <c:pt idx="301">
                  <c:v>17.181124806911264</c:v>
                </c:pt>
                <c:pt idx="302">
                  <c:v>16.96263608052227</c:v>
                </c:pt>
                <c:pt idx="303">
                  <c:v>16.583050659711525</c:v>
                </c:pt>
                <c:pt idx="304">
                  <c:v>13.278242560195144</c:v>
                </c:pt>
                <c:pt idx="305">
                  <c:v>6.261562032622737</c:v>
                </c:pt>
                <c:pt idx="306">
                  <c:v>14.23674042258339</c:v>
                </c:pt>
                <c:pt idx="307">
                  <c:v>11.01231040934927</c:v>
                </c:pt>
                <c:pt idx="308">
                  <c:v>13.505796175949051</c:v>
                </c:pt>
                <c:pt idx="309">
                  <c:v>13.778252849714415</c:v>
                </c:pt>
                <c:pt idx="310">
                  <c:v>9.8356764848788583</c:v>
                </c:pt>
                <c:pt idx="311">
                  <c:v>12.375183582625789</c:v>
                </c:pt>
                <c:pt idx="312">
                  <c:v>10.608176028969002</c:v>
                </c:pt>
                <c:pt idx="313">
                  <c:v>13.15241638914828</c:v>
                </c:pt>
                <c:pt idx="314">
                  <c:v>9.1974224621460081</c:v>
                </c:pt>
                <c:pt idx="315">
                  <c:v>10.267004460094483</c:v>
                </c:pt>
                <c:pt idx="316">
                  <c:v>13.947624298903522</c:v>
                </c:pt>
                <c:pt idx="317">
                  <c:v>18.380523537029347</c:v>
                </c:pt>
                <c:pt idx="318">
                  <c:v>8.7161059188445993</c:v>
                </c:pt>
                <c:pt idx="319">
                  <c:v>9.7747299600481607</c:v>
                </c:pt>
                <c:pt idx="320">
                  <c:v>13.385014907616286</c:v>
                </c:pt>
                <c:pt idx="321">
                  <c:v>7.8425356458558433</c:v>
                </c:pt>
                <c:pt idx="322">
                  <c:v>17.454159386372524</c:v>
                </c:pt>
                <c:pt idx="323">
                  <c:v>16.365380249441809</c:v>
                </c:pt>
                <c:pt idx="324">
                  <c:v>8.7544664802768839</c:v>
                </c:pt>
                <c:pt idx="325">
                  <c:v>11.101920722882657</c:v>
                </c:pt>
                <c:pt idx="326">
                  <c:v>8.5070596893195845</c:v>
                </c:pt>
                <c:pt idx="327">
                  <c:v>8.5704711412900902</c:v>
                </c:pt>
                <c:pt idx="328">
                  <c:v>0.76253582914372509</c:v>
                </c:pt>
                <c:pt idx="329">
                  <c:v>2.8515518357807155</c:v>
                </c:pt>
                <c:pt idx="330">
                  <c:v>14.150859942730015</c:v>
                </c:pt>
                <c:pt idx="331">
                  <c:v>17.280176418105746</c:v>
                </c:pt>
                <c:pt idx="332">
                  <c:v>13.869886184105704</c:v>
                </c:pt>
                <c:pt idx="333">
                  <c:v>16.736294575710467</c:v>
                </c:pt>
                <c:pt idx="334">
                  <c:v>7.7948772942311013</c:v>
                </c:pt>
                <c:pt idx="335">
                  <c:v>18.756340642883085</c:v>
                </c:pt>
                <c:pt idx="336">
                  <c:v>8.3533280371694758</c:v>
                </c:pt>
                <c:pt idx="337">
                  <c:v>8.8273137409078544</c:v>
                </c:pt>
                <c:pt idx="338">
                  <c:v>17.753375527572796</c:v>
                </c:pt>
                <c:pt idx="339">
                  <c:v>13.084740673499457</c:v>
                </c:pt>
                <c:pt idx="340">
                  <c:v>14.617570825662188</c:v>
                </c:pt>
                <c:pt idx="341">
                  <c:v>13.060916849280709</c:v>
                </c:pt>
                <c:pt idx="342">
                  <c:v>15.12708953966189</c:v>
                </c:pt>
                <c:pt idx="343">
                  <c:v>13.247828464309979</c:v>
                </c:pt>
                <c:pt idx="344">
                  <c:v>12.000023135561499</c:v>
                </c:pt>
                <c:pt idx="345">
                  <c:v>16.229664592982093</c:v>
                </c:pt>
                <c:pt idx="346">
                  <c:v>15.25721336010594</c:v>
                </c:pt>
                <c:pt idx="347">
                  <c:v>12.193586011007875</c:v>
                </c:pt>
                <c:pt idx="348">
                  <c:v>12.173605208705258</c:v>
                </c:pt>
                <c:pt idx="349">
                  <c:v>11.324985469824902</c:v>
                </c:pt>
                <c:pt idx="350">
                  <c:v>14.426960603145471</c:v>
                </c:pt>
                <c:pt idx="351">
                  <c:v>17.832640140211343</c:v>
                </c:pt>
                <c:pt idx="352">
                  <c:v>14.351262479559624</c:v>
                </c:pt>
                <c:pt idx="353">
                  <c:v>3.7780895711775062</c:v>
                </c:pt>
                <c:pt idx="354">
                  <c:v>9.0340210605122788</c:v>
                </c:pt>
                <c:pt idx="355">
                  <c:v>9.6514904711411855</c:v>
                </c:pt>
                <c:pt idx="356">
                  <c:v>10.260163012103629</c:v>
                </c:pt>
                <c:pt idx="357">
                  <c:v>5.6598988708437785</c:v>
                </c:pt>
                <c:pt idx="358">
                  <c:v>11.968075080300217</c:v>
                </c:pt>
                <c:pt idx="359">
                  <c:v>13.57621300413979</c:v>
                </c:pt>
                <c:pt idx="360">
                  <c:v>11.830017031722795</c:v>
                </c:pt>
                <c:pt idx="361">
                  <c:v>10.152645379153039</c:v>
                </c:pt>
                <c:pt idx="362">
                  <c:v>15.538549759398013</c:v>
                </c:pt>
                <c:pt idx="363">
                  <c:v>15.777081826713985</c:v>
                </c:pt>
                <c:pt idx="364">
                  <c:v>14.062928978602864</c:v>
                </c:pt>
                <c:pt idx="365">
                  <c:v>13.125660123750345</c:v>
                </c:pt>
                <c:pt idx="366">
                  <c:v>13.898363790653834</c:v>
                </c:pt>
                <c:pt idx="367">
                  <c:v>14.577428271184468</c:v>
                </c:pt>
                <c:pt idx="368">
                  <c:v>4.5153000986648193</c:v>
                </c:pt>
                <c:pt idx="369">
                  <c:v>15.740785546945192</c:v>
                </c:pt>
                <c:pt idx="370">
                  <c:v>7.5081486562288049</c:v>
                </c:pt>
                <c:pt idx="371">
                  <c:v>4.2122262083448367</c:v>
                </c:pt>
                <c:pt idx="372">
                  <c:v>13.606994919948942</c:v>
                </c:pt>
                <c:pt idx="373">
                  <c:v>9.5619934218474611</c:v>
                </c:pt>
                <c:pt idx="374">
                  <c:v>10.62101903685001</c:v>
                </c:pt>
                <c:pt idx="375">
                  <c:v>6.8596707250720428</c:v>
                </c:pt>
                <c:pt idx="376">
                  <c:v>8.6221610329769707</c:v>
                </c:pt>
                <c:pt idx="377">
                  <c:v>11.289609088506046</c:v>
                </c:pt>
                <c:pt idx="378">
                  <c:v>5.2251277570300676</c:v>
                </c:pt>
                <c:pt idx="379">
                  <c:v>10.330028337892669</c:v>
                </c:pt>
                <c:pt idx="380">
                  <c:v>9.7930931597756601</c:v>
                </c:pt>
                <c:pt idx="381">
                  <c:v>4.8991312685610273</c:v>
                </c:pt>
                <c:pt idx="382">
                  <c:v>4.7535232225972646</c:v>
                </c:pt>
                <c:pt idx="383">
                  <c:v>15.240044757902385</c:v>
                </c:pt>
                <c:pt idx="384">
                  <c:v>9.6977887013527653</c:v>
                </c:pt>
                <c:pt idx="385">
                  <c:v>9.1214385053332681</c:v>
                </c:pt>
                <c:pt idx="386">
                  <c:v>17.663921819310001</c:v>
                </c:pt>
                <c:pt idx="387">
                  <c:v>16.806804138522356</c:v>
                </c:pt>
                <c:pt idx="388">
                  <c:v>15.542381740456394</c:v>
                </c:pt>
                <c:pt idx="389">
                  <c:v>14.810131590769281</c:v>
                </c:pt>
                <c:pt idx="390">
                  <c:v>10.82158246016108</c:v>
                </c:pt>
                <c:pt idx="391">
                  <c:v>10.210118405852876</c:v>
                </c:pt>
                <c:pt idx="392">
                  <c:v>15.347542934157246</c:v>
                </c:pt>
                <c:pt idx="393">
                  <c:v>16.794798584434254</c:v>
                </c:pt>
                <c:pt idx="394">
                  <c:v>12.344624079097425</c:v>
                </c:pt>
                <c:pt idx="395">
                  <c:v>14.111402060289656</c:v>
                </c:pt>
                <c:pt idx="396">
                  <c:v>14.578848393038411</c:v>
                </c:pt>
                <c:pt idx="397">
                  <c:v>12.582884580773813</c:v>
                </c:pt>
                <c:pt idx="398">
                  <c:v>17.425598121908592</c:v>
                </c:pt>
                <c:pt idx="399">
                  <c:v>10.735845789186158</c:v>
                </c:pt>
                <c:pt idx="400">
                  <c:v>15.803883951347091</c:v>
                </c:pt>
                <c:pt idx="401">
                  <c:v>14.539194605642939</c:v>
                </c:pt>
                <c:pt idx="402">
                  <c:v>16.947579704952282</c:v>
                </c:pt>
                <c:pt idx="403">
                  <c:v>16.815712805900297</c:v>
                </c:pt>
                <c:pt idx="404">
                  <c:v>16.632349286035211</c:v>
                </c:pt>
                <c:pt idx="405">
                  <c:v>14.611880801775301</c:v>
                </c:pt>
                <c:pt idx="406">
                  <c:v>16.711239314111886</c:v>
                </c:pt>
                <c:pt idx="407">
                  <c:v>15.55297273909181</c:v>
                </c:pt>
                <c:pt idx="408">
                  <c:v>17.774641320343253</c:v>
                </c:pt>
                <c:pt idx="409">
                  <c:v>17.050141861111534</c:v>
                </c:pt>
                <c:pt idx="410">
                  <c:v>13.303083768731367</c:v>
                </c:pt>
                <c:pt idx="411">
                  <c:v>15.43219499823355</c:v>
                </c:pt>
                <c:pt idx="412">
                  <c:v>13.018780910870902</c:v>
                </c:pt>
                <c:pt idx="413">
                  <c:v>18.398097046733028</c:v>
                </c:pt>
                <c:pt idx="414">
                  <c:v>19.07277468450112</c:v>
                </c:pt>
                <c:pt idx="415">
                  <c:v>16.157153724684171</c:v>
                </c:pt>
                <c:pt idx="416">
                  <c:v>12.952943679708346</c:v>
                </c:pt>
                <c:pt idx="417">
                  <c:v>19.074149596442869</c:v>
                </c:pt>
                <c:pt idx="418">
                  <c:v>17.427368690840286</c:v>
                </c:pt>
                <c:pt idx="419">
                  <c:v>18.569709619037404</c:v>
                </c:pt>
                <c:pt idx="420">
                  <c:v>13.281307567611719</c:v>
                </c:pt>
                <c:pt idx="421">
                  <c:v>8.7910277608307457</c:v>
                </c:pt>
                <c:pt idx="422">
                  <c:v>17.665659023163851</c:v>
                </c:pt>
                <c:pt idx="423">
                  <c:v>16.53115918260951</c:v>
                </c:pt>
                <c:pt idx="424">
                  <c:v>15.524395346407914</c:v>
                </c:pt>
                <c:pt idx="425">
                  <c:v>14.763130528048951</c:v>
                </c:pt>
                <c:pt idx="426">
                  <c:v>18.496645735078769</c:v>
                </c:pt>
                <c:pt idx="427">
                  <c:v>16.540827237733001</c:v>
                </c:pt>
                <c:pt idx="428">
                  <c:v>6.7631994329429981</c:v>
                </c:pt>
                <c:pt idx="429">
                  <c:v>18.547144395046931</c:v>
                </c:pt>
                <c:pt idx="430">
                  <c:v>17.88615402009108</c:v>
                </c:pt>
                <c:pt idx="431">
                  <c:v>18.66116946568582</c:v>
                </c:pt>
                <c:pt idx="432">
                  <c:v>17.404013848120506</c:v>
                </c:pt>
                <c:pt idx="433">
                  <c:v>18.039692889643177</c:v>
                </c:pt>
                <c:pt idx="434">
                  <c:v>15.780277376237713</c:v>
                </c:pt>
                <c:pt idx="435">
                  <c:v>16.550269036016779</c:v>
                </c:pt>
                <c:pt idx="436">
                  <c:v>14.419999847005336</c:v>
                </c:pt>
                <c:pt idx="437">
                  <c:v>18.025269569364244</c:v>
                </c:pt>
                <c:pt idx="438">
                  <c:v>17.180931036936389</c:v>
                </c:pt>
                <c:pt idx="439">
                  <c:v>18.370433559730628</c:v>
                </c:pt>
                <c:pt idx="440">
                  <c:v>13.770064879453475</c:v>
                </c:pt>
                <c:pt idx="441">
                  <c:v>19.073870195717621</c:v>
                </c:pt>
                <c:pt idx="442">
                  <c:v>16.508552279962714</c:v>
                </c:pt>
                <c:pt idx="443">
                  <c:v>12.859636965161371</c:v>
                </c:pt>
                <c:pt idx="444">
                  <c:v>17.531356257339077</c:v>
                </c:pt>
                <c:pt idx="445">
                  <c:v>18.910073253777526</c:v>
                </c:pt>
                <c:pt idx="446">
                  <c:v>18.870305467014578</c:v>
                </c:pt>
                <c:pt idx="447">
                  <c:v>14.514376952734656</c:v>
                </c:pt>
                <c:pt idx="448">
                  <c:v>13.821709875749669</c:v>
                </c:pt>
                <c:pt idx="449">
                  <c:v>12.192553388576982</c:v>
                </c:pt>
                <c:pt idx="450">
                  <c:v>8.9360750984050483</c:v>
                </c:pt>
                <c:pt idx="451">
                  <c:v>17.66239953286237</c:v>
                </c:pt>
                <c:pt idx="452">
                  <c:v>18.126706240302283</c:v>
                </c:pt>
                <c:pt idx="453">
                  <c:v>18.226794408562775</c:v>
                </c:pt>
                <c:pt idx="454">
                  <c:v>15.514717722550726</c:v>
                </c:pt>
                <c:pt idx="455">
                  <c:v>17.66629812769462</c:v>
                </c:pt>
                <c:pt idx="456">
                  <c:v>17.386047409456229</c:v>
                </c:pt>
                <c:pt idx="457">
                  <c:v>14.155254415340371</c:v>
                </c:pt>
                <c:pt idx="458">
                  <c:v>16.557458911121731</c:v>
                </c:pt>
                <c:pt idx="459">
                  <c:v>11.350137934771944</c:v>
                </c:pt>
                <c:pt idx="460">
                  <c:v>18.801221107968523</c:v>
                </c:pt>
                <c:pt idx="461">
                  <c:v>15.852029736716398</c:v>
                </c:pt>
                <c:pt idx="462">
                  <c:v>17.160597394533752</c:v>
                </c:pt>
                <c:pt idx="463">
                  <c:v>18.354116223176216</c:v>
                </c:pt>
                <c:pt idx="464">
                  <c:v>18.652151329792272</c:v>
                </c:pt>
                <c:pt idx="465">
                  <c:v>17.659490530108762</c:v>
                </c:pt>
                <c:pt idx="466">
                  <c:v>18.904871516966654</c:v>
                </c:pt>
                <c:pt idx="467">
                  <c:v>18.534158077601493</c:v>
                </c:pt>
                <c:pt idx="468">
                  <c:v>18.793124266949871</c:v>
                </c:pt>
                <c:pt idx="469">
                  <c:v>19.074072803532644</c:v>
                </c:pt>
                <c:pt idx="470">
                  <c:v>18.536950840998614</c:v>
                </c:pt>
                <c:pt idx="471">
                  <c:v>9.1128287029110933</c:v>
                </c:pt>
                <c:pt idx="472">
                  <c:v>12.580092686668971</c:v>
                </c:pt>
                <c:pt idx="473">
                  <c:v>18.803066261733896</c:v>
                </c:pt>
                <c:pt idx="474">
                  <c:v>18.54029674059931</c:v>
                </c:pt>
                <c:pt idx="475">
                  <c:v>16.427047138736441</c:v>
                </c:pt>
                <c:pt idx="476">
                  <c:v>14.288613403773947</c:v>
                </c:pt>
                <c:pt idx="477">
                  <c:v>11.989010944590703</c:v>
                </c:pt>
                <c:pt idx="478">
                  <c:v>16.424334349930632</c:v>
                </c:pt>
                <c:pt idx="479">
                  <c:v>17.142441627120899</c:v>
                </c:pt>
                <c:pt idx="480">
                  <c:v>9.6818678428156115</c:v>
                </c:pt>
                <c:pt idx="481">
                  <c:v>13.838827385041546</c:v>
                </c:pt>
                <c:pt idx="482">
                  <c:v>11.210831248452495</c:v>
                </c:pt>
                <c:pt idx="483">
                  <c:v>14.513477837135078</c:v>
                </c:pt>
                <c:pt idx="484">
                  <c:v>12.956330259447931</c:v>
                </c:pt>
                <c:pt idx="485">
                  <c:v>15.890677712619562</c:v>
                </c:pt>
                <c:pt idx="486">
                  <c:v>17.960526729574791</c:v>
                </c:pt>
                <c:pt idx="487">
                  <c:v>18.747896400753159</c:v>
                </c:pt>
                <c:pt idx="488">
                  <c:v>17.331297257855798</c:v>
                </c:pt>
                <c:pt idx="489">
                  <c:v>18.772427862526417</c:v>
                </c:pt>
                <c:pt idx="490">
                  <c:v>18.909657493835407</c:v>
                </c:pt>
                <c:pt idx="491">
                  <c:v>16.534438337159663</c:v>
                </c:pt>
                <c:pt idx="492">
                  <c:v>16.118935179353713</c:v>
                </c:pt>
                <c:pt idx="493">
                  <c:v>19.070998224911882</c:v>
                </c:pt>
                <c:pt idx="494">
                  <c:v>18.955605874605759</c:v>
                </c:pt>
                <c:pt idx="495">
                  <c:v>16.191791356088082</c:v>
                </c:pt>
                <c:pt idx="496">
                  <c:v>18.455022932056675</c:v>
                </c:pt>
                <c:pt idx="497">
                  <c:v>17.85616324913822</c:v>
                </c:pt>
                <c:pt idx="498">
                  <c:v>19.076149927638848</c:v>
                </c:pt>
                <c:pt idx="499">
                  <c:v>13.47285233161991</c:v>
                </c:pt>
                <c:pt idx="500">
                  <c:v>18.298630373469916</c:v>
                </c:pt>
                <c:pt idx="501">
                  <c:v>18.25586725705908</c:v>
                </c:pt>
                <c:pt idx="502">
                  <c:v>17.973644639154013</c:v>
                </c:pt>
                <c:pt idx="503">
                  <c:v>18.868990928175652</c:v>
                </c:pt>
                <c:pt idx="504">
                  <c:v>19.057541825662742</c:v>
                </c:pt>
                <c:pt idx="505">
                  <c:v>18.849093873363913</c:v>
                </c:pt>
                <c:pt idx="506">
                  <c:v>19.076352822831598</c:v>
                </c:pt>
                <c:pt idx="507">
                  <c:v>19.067095918279261</c:v>
                </c:pt>
                <c:pt idx="508">
                  <c:v>18.2248711841555</c:v>
                </c:pt>
                <c:pt idx="509">
                  <c:v>18.579732939323208</c:v>
                </c:pt>
                <c:pt idx="510">
                  <c:v>14.458382414919528</c:v>
                </c:pt>
                <c:pt idx="511">
                  <c:v>14.087205686706074</c:v>
                </c:pt>
                <c:pt idx="512">
                  <c:v>19.048919412436906</c:v>
                </c:pt>
                <c:pt idx="513">
                  <c:v>14.286537374464308</c:v>
                </c:pt>
                <c:pt idx="514">
                  <c:v>19.01302363584616</c:v>
                </c:pt>
                <c:pt idx="515">
                  <c:v>18.882238855754867</c:v>
                </c:pt>
                <c:pt idx="516">
                  <c:v>18.822524585287585</c:v>
                </c:pt>
                <c:pt idx="517">
                  <c:v>14.841665967927328</c:v>
                </c:pt>
                <c:pt idx="518">
                  <c:v>18.966347417211193</c:v>
                </c:pt>
                <c:pt idx="519">
                  <c:v>12.992901853254811</c:v>
                </c:pt>
                <c:pt idx="520">
                  <c:v>11.221162609679864</c:v>
                </c:pt>
                <c:pt idx="521">
                  <c:v>17.220417955993994</c:v>
                </c:pt>
                <c:pt idx="522">
                  <c:v>17.427060846211578</c:v>
                </c:pt>
                <c:pt idx="523">
                  <c:v>18.854376943408404</c:v>
                </c:pt>
                <c:pt idx="524">
                  <c:v>17.263744077653705</c:v>
                </c:pt>
                <c:pt idx="525">
                  <c:v>18.647014937390384</c:v>
                </c:pt>
                <c:pt idx="526">
                  <c:v>18.355186939009439</c:v>
                </c:pt>
                <c:pt idx="527">
                  <c:v>14.812502092098422</c:v>
                </c:pt>
                <c:pt idx="528">
                  <c:v>17.451799134066881</c:v>
                </c:pt>
                <c:pt idx="529">
                  <c:v>16.546747439750096</c:v>
                </c:pt>
                <c:pt idx="530">
                  <c:v>17.919214504926011</c:v>
                </c:pt>
                <c:pt idx="531">
                  <c:v>18.402235638422123</c:v>
                </c:pt>
                <c:pt idx="532">
                  <c:v>18.381116545028686</c:v>
                </c:pt>
                <c:pt idx="533">
                  <c:v>8.1596501011237432</c:v>
                </c:pt>
                <c:pt idx="534">
                  <c:v>10.92994876972945</c:v>
                </c:pt>
                <c:pt idx="535">
                  <c:v>18.838135154000014</c:v>
                </c:pt>
                <c:pt idx="536">
                  <c:v>18.584753058350977</c:v>
                </c:pt>
                <c:pt idx="537">
                  <c:v>8.2666953110081689</c:v>
                </c:pt>
                <c:pt idx="538">
                  <c:v>7.9101291236132569</c:v>
                </c:pt>
                <c:pt idx="539">
                  <c:v>16.065877893906311</c:v>
                </c:pt>
                <c:pt idx="540">
                  <c:v>12.229477704257363</c:v>
                </c:pt>
                <c:pt idx="541">
                  <c:v>9.2179497892081876</c:v>
                </c:pt>
                <c:pt idx="542">
                  <c:v>11.285489069764212</c:v>
                </c:pt>
                <c:pt idx="543">
                  <c:v>13.627110103948276</c:v>
                </c:pt>
                <c:pt idx="544">
                  <c:v>18.96071549469141</c:v>
                </c:pt>
                <c:pt idx="545">
                  <c:v>6.7165819671426625</c:v>
                </c:pt>
                <c:pt idx="546">
                  <c:v>8.9965744362016604</c:v>
                </c:pt>
                <c:pt idx="547">
                  <c:v>12.826980723503103</c:v>
                </c:pt>
                <c:pt idx="548">
                  <c:v>15.883670644950493</c:v>
                </c:pt>
                <c:pt idx="549">
                  <c:v>4.0260030792974151</c:v>
                </c:pt>
                <c:pt idx="550">
                  <c:v>9.3791340805165682</c:v>
                </c:pt>
                <c:pt idx="551">
                  <c:v>13.840232126612426</c:v>
                </c:pt>
                <c:pt idx="552">
                  <c:v>12.92097055216159</c:v>
                </c:pt>
                <c:pt idx="553">
                  <c:v>17.804403113623366</c:v>
                </c:pt>
                <c:pt idx="554">
                  <c:v>14.480575176884559</c:v>
                </c:pt>
                <c:pt idx="555">
                  <c:v>11.855092722895609</c:v>
                </c:pt>
                <c:pt idx="556">
                  <c:v>9.3066482792497816</c:v>
                </c:pt>
                <c:pt idx="557">
                  <c:v>15.302981432702444</c:v>
                </c:pt>
                <c:pt idx="558">
                  <c:v>8.0808033468240232</c:v>
                </c:pt>
                <c:pt idx="559">
                  <c:v>13.519477827813551</c:v>
                </c:pt>
                <c:pt idx="560">
                  <c:v>13.43521865030459</c:v>
                </c:pt>
                <c:pt idx="561">
                  <c:v>14.171562279009223</c:v>
                </c:pt>
                <c:pt idx="562">
                  <c:v>10.190043183257014</c:v>
                </c:pt>
                <c:pt idx="563">
                  <c:v>18.150035462123103</c:v>
                </c:pt>
                <c:pt idx="564">
                  <c:v>16.333927085506733</c:v>
                </c:pt>
                <c:pt idx="565">
                  <c:v>19.053205480911405</c:v>
                </c:pt>
                <c:pt idx="566">
                  <c:v>16.642510366813994</c:v>
                </c:pt>
                <c:pt idx="567">
                  <c:v>17.909074194790868</c:v>
                </c:pt>
                <c:pt idx="568">
                  <c:v>19.040438886626486</c:v>
                </c:pt>
                <c:pt idx="569">
                  <c:v>18.691858633344939</c:v>
                </c:pt>
                <c:pt idx="570">
                  <c:v>18.950000436966285</c:v>
                </c:pt>
                <c:pt idx="571">
                  <c:v>12.004535302846616</c:v>
                </c:pt>
                <c:pt idx="572">
                  <c:v>13.181349917426111</c:v>
                </c:pt>
                <c:pt idx="573">
                  <c:v>14.620469859492971</c:v>
                </c:pt>
                <c:pt idx="574">
                  <c:v>19.014357277704047</c:v>
                </c:pt>
                <c:pt idx="575">
                  <c:v>15.748372680372023</c:v>
                </c:pt>
                <c:pt idx="576">
                  <c:v>14.577572964497465</c:v>
                </c:pt>
                <c:pt idx="577">
                  <c:v>17.800293495353998</c:v>
                </c:pt>
                <c:pt idx="578">
                  <c:v>13.809465106732556</c:v>
                </c:pt>
                <c:pt idx="579">
                  <c:v>11.49219002087291</c:v>
                </c:pt>
                <c:pt idx="580">
                  <c:v>5.5609148063855729</c:v>
                </c:pt>
                <c:pt idx="581">
                  <c:v>19.022994778522726</c:v>
                </c:pt>
                <c:pt idx="582">
                  <c:v>14.008680098113393</c:v>
                </c:pt>
                <c:pt idx="583">
                  <c:v>13.847298824331753</c:v>
                </c:pt>
                <c:pt idx="584">
                  <c:v>10.436600076281497</c:v>
                </c:pt>
                <c:pt idx="585">
                  <c:v>13.183804584889575</c:v>
                </c:pt>
                <c:pt idx="586">
                  <c:v>17.986185243417236</c:v>
                </c:pt>
                <c:pt idx="587">
                  <c:v>13.387331513647498</c:v>
                </c:pt>
                <c:pt idx="588">
                  <c:v>13.632287005803034</c:v>
                </c:pt>
                <c:pt idx="589">
                  <c:v>10.772731498851631</c:v>
                </c:pt>
                <c:pt idx="590">
                  <c:v>12.822815174364742</c:v>
                </c:pt>
                <c:pt idx="591">
                  <c:v>5.3195797137886869</c:v>
                </c:pt>
                <c:pt idx="592">
                  <c:v>10.622454141202569</c:v>
                </c:pt>
                <c:pt idx="593">
                  <c:v>12.368069730402389</c:v>
                </c:pt>
                <c:pt idx="594">
                  <c:v>12.862481091495798</c:v>
                </c:pt>
                <c:pt idx="595">
                  <c:v>17.944369130538998</c:v>
                </c:pt>
                <c:pt idx="596">
                  <c:v>16.65490559591127</c:v>
                </c:pt>
                <c:pt idx="597">
                  <c:v>15.89788857179744</c:v>
                </c:pt>
                <c:pt idx="598">
                  <c:v>17.478042987112737</c:v>
                </c:pt>
                <c:pt idx="599">
                  <c:v>18.266712492644423</c:v>
                </c:pt>
                <c:pt idx="600">
                  <c:v>14.647151067757276</c:v>
                </c:pt>
                <c:pt idx="601">
                  <c:v>9.2796396072405898</c:v>
                </c:pt>
                <c:pt idx="602">
                  <c:v>13.086269307846848</c:v>
                </c:pt>
                <c:pt idx="603">
                  <c:v>15.26242160663746</c:v>
                </c:pt>
                <c:pt idx="604">
                  <c:v>18.312630392049044</c:v>
                </c:pt>
                <c:pt idx="605">
                  <c:v>17.849293323637024</c:v>
                </c:pt>
                <c:pt idx="606">
                  <c:v>9.8291413521341742</c:v>
                </c:pt>
                <c:pt idx="607">
                  <c:v>6.0754083269457269</c:v>
                </c:pt>
                <c:pt idx="608">
                  <c:v>5.1518248792115235</c:v>
                </c:pt>
                <c:pt idx="609">
                  <c:v>14.130600078004298</c:v>
                </c:pt>
                <c:pt idx="610">
                  <c:v>11.730209885252467</c:v>
                </c:pt>
                <c:pt idx="611">
                  <c:v>8.7717169526116106</c:v>
                </c:pt>
                <c:pt idx="612">
                  <c:v>14.159293198661317</c:v>
                </c:pt>
                <c:pt idx="613">
                  <c:v>18.764159931391656</c:v>
                </c:pt>
                <c:pt idx="614">
                  <c:v>17.416854830015193</c:v>
                </c:pt>
                <c:pt idx="615">
                  <c:v>14.83939051927274</c:v>
                </c:pt>
                <c:pt idx="616">
                  <c:v>9.2133229579335314</c:v>
                </c:pt>
                <c:pt idx="617">
                  <c:v>17.892849670980279</c:v>
                </c:pt>
                <c:pt idx="618">
                  <c:v>8.396648016816517</c:v>
                </c:pt>
                <c:pt idx="619">
                  <c:v>6.0894441631464353</c:v>
                </c:pt>
                <c:pt idx="620">
                  <c:v>11.592805768703055</c:v>
                </c:pt>
                <c:pt idx="621">
                  <c:v>13.765961268008603</c:v>
                </c:pt>
                <c:pt idx="622">
                  <c:v>13.532819046514915</c:v>
                </c:pt>
                <c:pt idx="623">
                  <c:v>12.295384175026555</c:v>
                </c:pt>
                <c:pt idx="624">
                  <c:v>10.908076965137422</c:v>
                </c:pt>
                <c:pt idx="625">
                  <c:v>14.934589473507089</c:v>
                </c:pt>
                <c:pt idx="626">
                  <c:v>18.608457678615288</c:v>
                </c:pt>
                <c:pt idx="627">
                  <c:v>19.004002131515229</c:v>
                </c:pt>
                <c:pt idx="628">
                  <c:v>15.331375119884321</c:v>
                </c:pt>
                <c:pt idx="629">
                  <c:v>17.691012300917713</c:v>
                </c:pt>
                <c:pt idx="630">
                  <c:v>17.050584844083769</c:v>
                </c:pt>
                <c:pt idx="631">
                  <c:v>12.600964070860492</c:v>
                </c:pt>
                <c:pt idx="632">
                  <c:v>6.9559958747827304</c:v>
                </c:pt>
                <c:pt idx="633">
                  <c:v>19.072529411589674</c:v>
                </c:pt>
                <c:pt idx="634">
                  <c:v>19.058188683944529</c:v>
                </c:pt>
                <c:pt idx="635">
                  <c:v>18.455147070370565</c:v>
                </c:pt>
                <c:pt idx="636">
                  <c:v>10.193989659795582</c:v>
                </c:pt>
                <c:pt idx="637">
                  <c:v>15.434694948028985</c:v>
                </c:pt>
                <c:pt idx="638">
                  <c:v>18.676746600332908</c:v>
                </c:pt>
                <c:pt idx="639">
                  <c:v>12.756999038182974</c:v>
                </c:pt>
                <c:pt idx="640">
                  <c:v>18.543341155660041</c:v>
                </c:pt>
                <c:pt idx="641">
                  <c:v>15.033403231616719</c:v>
                </c:pt>
                <c:pt idx="642">
                  <c:v>18.097889315653685</c:v>
                </c:pt>
                <c:pt idx="643">
                  <c:v>16.384546700931526</c:v>
                </c:pt>
                <c:pt idx="644">
                  <c:v>16.837765342012407</c:v>
                </c:pt>
                <c:pt idx="645">
                  <c:v>18.27785905765565</c:v>
                </c:pt>
                <c:pt idx="646">
                  <c:v>9.1192025591314678</c:v>
                </c:pt>
                <c:pt idx="647">
                  <c:v>11.873019793581458</c:v>
                </c:pt>
                <c:pt idx="648">
                  <c:v>18.78086549233991</c:v>
                </c:pt>
                <c:pt idx="649">
                  <c:v>19.055710329691344</c:v>
                </c:pt>
                <c:pt idx="650">
                  <c:v>17.398750819166835</c:v>
                </c:pt>
                <c:pt idx="651">
                  <c:v>18.949525872801136</c:v>
                </c:pt>
                <c:pt idx="652">
                  <c:v>7.1577829066657026</c:v>
                </c:pt>
                <c:pt idx="653">
                  <c:v>17.887411281092437</c:v>
                </c:pt>
                <c:pt idx="654">
                  <c:v>6.6349416883676007</c:v>
                </c:pt>
                <c:pt idx="655">
                  <c:v>6.8441025948683389</c:v>
                </c:pt>
                <c:pt idx="656">
                  <c:v>15.085572688686106</c:v>
                </c:pt>
                <c:pt idx="657">
                  <c:v>11.618585276421056</c:v>
                </c:pt>
                <c:pt idx="658">
                  <c:v>18.237685761647533</c:v>
                </c:pt>
                <c:pt idx="659">
                  <c:v>16.672453217763849</c:v>
                </c:pt>
                <c:pt idx="660">
                  <c:v>16.492255516447297</c:v>
                </c:pt>
                <c:pt idx="661">
                  <c:v>16.909549871158486</c:v>
                </c:pt>
                <c:pt idx="662">
                  <c:v>18.828102912003342</c:v>
                </c:pt>
                <c:pt idx="663">
                  <c:v>10.991300254590266</c:v>
                </c:pt>
                <c:pt idx="664">
                  <c:v>18.575877756543541</c:v>
                </c:pt>
                <c:pt idx="665">
                  <c:v>18.326706289493607</c:v>
                </c:pt>
                <c:pt idx="666">
                  <c:v>14.209723532575699</c:v>
                </c:pt>
                <c:pt idx="667">
                  <c:v>17.740157468453184</c:v>
                </c:pt>
                <c:pt idx="668">
                  <c:v>18.11034739752894</c:v>
                </c:pt>
                <c:pt idx="669">
                  <c:v>17.731551257764643</c:v>
                </c:pt>
                <c:pt idx="670">
                  <c:v>18.787015992264809</c:v>
                </c:pt>
                <c:pt idx="671">
                  <c:v>15.664898168336823</c:v>
                </c:pt>
                <c:pt idx="672">
                  <c:v>18.367368827104475</c:v>
                </c:pt>
                <c:pt idx="673">
                  <c:v>14.81239220628593</c:v>
                </c:pt>
                <c:pt idx="674">
                  <c:v>16.826742023872857</c:v>
                </c:pt>
                <c:pt idx="675">
                  <c:v>15.41814815570083</c:v>
                </c:pt>
                <c:pt idx="676">
                  <c:v>13.213294404492899</c:v>
                </c:pt>
                <c:pt idx="677">
                  <c:v>13.463307799541461</c:v>
                </c:pt>
                <c:pt idx="678">
                  <c:v>10.540869534975302</c:v>
                </c:pt>
                <c:pt idx="679">
                  <c:v>15.394341616713405</c:v>
                </c:pt>
                <c:pt idx="680">
                  <c:v>10.480425546409638</c:v>
                </c:pt>
                <c:pt idx="681">
                  <c:v>16.53211462194211</c:v>
                </c:pt>
                <c:pt idx="682">
                  <c:v>15.461133317786652</c:v>
                </c:pt>
                <c:pt idx="683">
                  <c:v>8.4164262021258587</c:v>
                </c:pt>
                <c:pt idx="684">
                  <c:v>19.043749507266895</c:v>
                </c:pt>
                <c:pt idx="685">
                  <c:v>16.136060474502425</c:v>
                </c:pt>
                <c:pt idx="686">
                  <c:v>18.900828351499904</c:v>
                </c:pt>
                <c:pt idx="687">
                  <c:v>17.898479939326389</c:v>
                </c:pt>
                <c:pt idx="688">
                  <c:v>14.818639253197356</c:v>
                </c:pt>
                <c:pt idx="689">
                  <c:v>12.422417883472354</c:v>
                </c:pt>
                <c:pt idx="690">
                  <c:v>16.6265601573091</c:v>
                </c:pt>
                <c:pt idx="691">
                  <c:v>19.010292896304595</c:v>
                </c:pt>
                <c:pt idx="692">
                  <c:v>19.028776011113244</c:v>
                </c:pt>
                <c:pt idx="693">
                  <c:v>14.771647482863521</c:v>
                </c:pt>
                <c:pt idx="694">
                  <c:v>18.872983330212744</c:v>
                </c:pt>
                <c:pt idx="695">
                  <c:v>15.674762217961803</c:v>
                </c:pt>
                <c:pt idx="696">
                  <c:v>12.700081022724586</c:v>
                </c:pt>
                <c:pt idx="697">
                  <c:v>13.180503941867435</c:v>
                </c:pt>
                <c:pt idx="698">
                  <c:v>12.036913095492169</c:v>
                </c:pt>
                <c:pt idx="699">
                  <c:v>9.7575169065577434</c:v>
                </c:pt>
                <c:pt idx="700">
                  <c:v>13.021130131643272</c:v>
                </c:pt>
                <c:pt idx="701">
                  <c:v>10.919754653399133</c:v>
                </c:pt>
                <c:pt idx="702">
                  <c:v>19.067939683838162</c:v>
                </c:pt>
                <c:pt idx="703">
                  <c:v>8.5161779563856683</c:v>
                </c:pt>
                <c:pt idx="704">
                  <c:v>8.4736784246773791</c:v>
                </c:pt>
                <c:pt idx="705">
                  <c:v>7.891962775423135</c:v>
                </c:pt>
                <c:pt idx="706">
                  <c:v>11.179937791433762</c:v>
                </c:pt>
                <c:pt idx="707">
                  <c:v>9.9440730074229595</c:v>
                </c:pt>
                <c:pt idx="708">
                  <c:v>9.2338977116025909</c:v>
                </c:pt>
                <c:pt idx="709">
                  <c:v>15.110811720139086</c:v>
                </c:pt>
                <c:pt idx="710">
                  <c:v>13.821562348523733</c:v>
                </c:pt>
                <c:pt idx="711">
                  <c:v>14.365150496773037</c:v>
                </c:pt>
                <c:pt idx="712">
                  <c:v>6.9390829057756376</c:v>
                </c:pt>
                <c:pt idx="713">
                  <c:v>9.4459317370476743</c:v>
                </c:pt>
                <c:pt idx="714">
                  <c:v>9.970855354109359</c:v>
                </c:pt>
                <c:pt idx="715">
                  <c:v>12.202398813363615</c:v>
                </c:pt>
                <c:pt idx="716">
                  <c:v>7.1829093192858107</c:v>
                </c:pt>
                <c:pt idx="717">
                  <c:v>6.3989781719898202</c:v>
                </c:pt>
                <c:pt idx="718">
                  <c:v>3.5080829924567545</c:v>
                </c:pt>
                <c:pt idx="719">
                  <c:v>8.7711189285016626</c:v>
                </c:pt>
                <c:pt idx="720">
                  <c:v>12.495416958396786</c:v>
                </c:pt>
                <c:pt idx="721">
                  <c:v>8.9107191425905263</c:v>
                </c:pt>
                <c:pt idx="722">
                  <c:v>13.795694169084499</c:v>
                </c:pt>
                <c:pt idx="723">
                  <c:v>14.99283160914085</c:v>
                </c:pt>
                <c:pt idx="724">
                  <c:v>17.782435319960857</c:v>
                </c:pt>
                <c:pt idx="725">
                  <c:v>8.2523132303030327</c:v>
                </c:pt>
                <c:pt idx="726">
                  <c:v>8.0757505763354871</c:v>
                </c:pt>
                <c:pt idx="727">
                  <c:v>13.726993100050537</c:v>
                </c:pt>
                <c:pt idx="728">
                  <c:v>8.5661073360920827</c:v>
                </c:pt>
                <c:pt idx="729">
                  <c:v>9.6007818165978502</c:v>
                </c:pt>
                <c:pt idx="730">
                  <c:v>8.6433971249627923</c:v>
                </c:pt>
                <c:pt idx="731">
                  <c:v>15.046161106576852</c:v>
                </c:pt>
                <c:pt idx="732">
                  <c:v>12.89464893370765</c:v>
                </c:pt>
                <c:pt idx="733">
                  <c:v>9.4688563351793729</c:v>
                </c:pt>
                <c:pt idx="734">
                  <c:v>12.546113962778472</c:v>
                </c:pt>
                <c:pt idx="735">
                  <c:v>11.59583620400835</c:v>
                </c:pt>
                <c:pt idx="736">
                  <c:v>13.29365713524021</c:v>
                </c:pt>
                <c:pt idx="737">
                  <c:v>6.9942282344321685</c:v>
                </c:pt>
                <c:pt idx="738">
                  <c:v>9.2677244357303543</c:v>
                </c:pt>
                <c:pt idx="739">
                  <c:v>8.4722601140100338</c:v>
                </c:pt>
                <c:pt idx="740">
                  <c:v>18.106758300510084</c:v>
                </c:pt>
                <c:pt idx="741">
                  <c:v>8.9935754208342154</c:v>
                </c:pt>
                <c:pt idx="742">
                  <c:v>15.135769068295742</c:v>
                </c:pt>
                <c:pt idx="743">
                  <c:v>9.1263321996247466</c:v>
                </c:pt>
                <c:pt idx="744">
                  <c:v>7.326466259431422</c:v>
                </c:pt>
                <c:pt idx="745">
                  <c:v>16.772442645486468</c:v>
                </c:pt>
                <c:pt idx="746">
                  <c:v>13.404265253461718</c:v>
                </c:pt>
                <c:pt idx="747">
                  <c:v>8.9048276521200531</c:v>
                </c:pt>
                <c:pt idx="748">
                  <c:v>8.2226363889789642</c:v>
                </c:pt>
                <c:pt idx="749">
                  <c:v>15.35117571402056</c:v>
                </c:pt>
                <c:pt idx="750">
                  <c:v>10.869058110030522</c:v>
                </c:pt>
                <c:pt idx="751">
                  <c:v>6.253307528153921</c:v>
                </c:pt>
                <c:pt idx="752">
                  <c:v>16.790578268301292</c:v>
                </c:pt>
                <c:pt idx="753">
                  <c:v>3.5516310027375497</c:v>
                </c:pt>
                <c:pt idx="754">
                  <c:v>19.043056458329001</c:v>
                </c:pt>
                <c:pt idx="755">
                  <c:v>7.4576014696023156</c:v>
                </c:pt>
                <c:pt idx="756">
                  <c:v>13.99832071659457</c:v>
                </c:pt>
                <c:pt idx="757">
                  <c:v>18.108402361226183</c:v>
                </c:pt>
                <c:pt idx="758">
                  <c:v>2.8937569474361187</c:v>
                </c:pt>
                <c:pt idx="759">
                  <c:v>18.307102182260682</c:v>
                </c:pt>
                <c:pt idx="760">
                  <c:v>13.812000734945487</c:v>
                </c:pt>
                <c:pt idx="761">
                  <c:v>8.8815627156455967</c:v>
                </c:pt>
                <c:pt idx="762">
                  <c:v>10.799846956477435</c:v>
                </c:pt>
                <c:pt idx="763">
                  <c:v>9.0549058611253201</c:v>
                </c:pt>
                <c:pt idx="764">
                  <c:v>10.48250605748574</c:v>
                </c:pt>
                <c:pt idx="765">
                  <c:v>1.5807378013960314</c:v>
                </c:pt>
                <c:pt idx="766">
                  <c:v>16.33271159291953</c:v>
                </c:pt>
                <c:pt idx="767">
                  <c:v>15.171571638947386</c:v>
                </c:pt>
                <c:pt idx="768">
                  <c:v>11.101262300604031</c:v>
                </c:pt>
                <c:pt idx="769">
                  <c:v>15.444212777018624</c:v>
                </c:pt>
                <c:pt idx="770">
                  <c:v>15.17954720626147</c:v>
                </c:pt>
                <c:pt idx="771">
                  <c:v>4.5675540584451113</c:v>
                </c:pt>
                <c:pt idx="772">
                  <c:v>3.9438905368248456</c:v>
                </c:pt>
                <c:pt idx="773">
                  <c:v>14.471877979934993</c:v>
                </c:pt>
                <c:pt idx="774">
                  <c:v>10.418006483200166</c:v>
                </c:pt>
                <c:pt idx="775">
                  <c:v>16.593755678746383</c:v>
                </c:pt>
                <c:pt idx="776">
                  <c:v>6.2329851821563116</c:v>
                </c:pt>
                <c:pt idx="777">
                  <c:v>10.707747707086389</c:v>
                </c:pt>
                <c:pt idx="778">
                  <c:v>6.4272489012789524</c:v>
                </c:pt>
                <c:pt idx="779">
                  <c:v>12.694629712307499</c:v>
                </c:pt>
                <c:pt idx="780">
                  <c:v>18.90719839079604</c:v>
                </c:pt>
                <c:pt idx="781">
                  <c:v>16.2357030488402</c:v>
                </c:pt>
                <c:pt idx="782">
                  <c:v>12.084262223082263</c:v>
                </c:pt>
                <c:pt idx="783">
                  <c:v>19.063645320224683</c:v>
                </c:pt>
                <c:pt idx="784">
                  <c:v>15.642317939483526</c:v>
                </c:pt>
                <c:pt idx="785">
                  <c:v>11.923051019149208</c:v>
                </c:pt>
                <c:pt idx="786">
                  <c:v>8.6239658594181403</c:v>
                </c:pt>
                <c:pt idx="787">
                  <c:v>14.819017341978906</c:v>
                </c:pt>
                <c:pt idx="788">
                  <c:v>16.333538300721649</c:v>
                </c:pt>
                <c:pt idx="789">
                  <c:v>5.1174375324868029</c:v>
                </c:pt>
                <c:pt idx="790">
                  <c:v>11.3207573265767</c:v>
                </c:pt>
                <c:pt idx="791">
                  <c:v>15.171441743550645</c:v>
                </c:pt>
                <c:pt idx="792">
                  <c:v>9.2281722684815151</c:v>
                </c:pt>
                <c:pt idx="793">
                  <c:v>7.4834718157100699</c:v>
                </c:pt>
                <c:pt idx="794">
                  <c:v>5.2786677472187167</c:v>
                </c:pt>
                <c:pt idx="795">
                  <c:v>15.098282302617301</c:v>
                </c:pt>
                <c:pt idx="796">
                  <c:v>7.1903687414119206</c:v>
                </c:pt>
                <c:pt idx="797">
                  <c:v>3.6293483708708272</c:v>
                </c:pt>
                <c:pt idx="798">
                  <c:v>6.6763524463611699</c:v>
                </c:pt>
                <c:pt idx="799">
                  <c:v>11.57249238213754</c:v>
                </c:pt>
                <c:pt idx="800">
                  <c:v>2.1156749375817965</c:v>
                </c:pt>
                <c:pt idx="801">
                  <c:v>3.6772086779441575</c:v>
                </c:pt>
                <c:pt idx="802">
                  <c:v>16.346771313265716</c:v>
                </c:pt>
                <c:pt idx="803">
                  <c:v>13.205735493180757</c:v>
                </c:pt>
                <c:pt idx="804">
                  <c:v>13.383851350430426</c:v>
                </c:pt>
                <c:pt idx="805">
                  <c:v>19.021224212763876</c:v>
                </c:pt>
                <c:pt idx="806">
                  <c:v>10.898653163231685</c:v>
                </c:pt>
                <c:pt idx="807">
                  <c:v>8.1282065312668674</c:v>
                </c:pt>
                <c:pt idx="808">
                  <c:v>18.428840198864151</c:v>
                </c:pt>
                <c:pt idx="809">
                  <c:v>10.88623447705189</c:v>
                </c:pt>
                <c:pt idx="810">
                  <c:v>12.303197016374726</c:v>
                </c:pt>
                <c:pt idx="811">
                  <c:v>8.5154338151223286</c:v>
                </c:pt>
                <c:pt idx="812">
                  <c:v>11.581206773289995</c:v>
                </c:pt>
                <c:pt idx="813">
                  <c:v>1.6804638522270168</c:v>
                </c:pt>
                <c:pt idx="814">
                  <c:v>5.0728773569417793</c:v>
                </c:pt>
                <c:pt idx="815">
                  <c:v>15.509242066361802</c:v>
                </c:pt>
                <c:pt idx="816">
                  <c:v>7.2920001883875445</c:v>
                </c:pt>
                <c:pt idx="817">
                  <c:v>17.818084140752195</c:v>
                </c:pt>
                <c:pt idx="818">
                  <c:v>18.469406802019819</c:v>
                </c:pt>
                <c:pt idx="819">
                  <c:v>10.272192421860142</c:v>
                </c:pt>
                <c:pt idx="820">
                  <c:v>16.837825541830366</c:v>
                </c:pt>
                <c:pt idx="821">
                  <c:v>2.8113788371925514E-13</c:v>
                </c:pt>
                <c:pt idx="822">
                  <c:v>2.1885425041141078</c:v>
                </c:pt>
                <c:pt idx="823">
                  <c:v>10.692834463919983</c:v>
                </c:pt>
                <c:pt idx="824">
                  <c:v>7.0533407405429163</c:v>
                </c:pt>
                <c:pt idx="825">
                  <c:v>4.9734357280471828</c:v>
                </c:pt>
                <c:pt idx="826">
                  <c:v>5.1014316854470243</c:v>
                </c:pt>
                <c:pt idx="827">
                  <c:v>1.6330387355999498</c:v>
                </c:pt>
                <c:pt idx="828">
                  <c:v>8.7754762939674364</c:v>
                </c:pt>
                <c:pt idx="829">
                  <c:v>13.162858564746143</c:v>
                </c:pt>
                <c:pt idx="830">
                  <c:v>7.0244102421265344</c:v>
                </c:pt>
                <c:pt idx="831">
                  <c:v>0.65631128325988453</c:v>
                </c:pt>
                <c:pt idx="832">
                  <c:v>14.026037494420155</c:v>
                </c:pt>
                <c:pt idx="833">
                  <c:v>16.608390392366612</c:v>
                </c:pt>
                <c:pt idx="834">
                  <c:v>5.4942285216356694</c:v>
                </c:pt>
                <c:pt idx="835">
                  <c:v>7.2331064515038079</c:v>
                </c:pt>
                <c:pt idx="836">
                  <c:v>9.5507175200980612</c:v>
                </c:pt>
                <c:pt idx="837">
                  <c:v>12.674084443026794</c:v>
                </c:pt>
                <c:pt idx="838">
                  <c:v>12.699886281796315</c:v>
                </c:pt>
                <c:pt idx="839">
                  <c:v>17.464638231058114</c:v>
                </c:pt>
                <c:pt idx="840">
                  <c:v>9.1529842787742304</c:v>
                </c:pt>
                <c:pt idx="841">
                  <c:v>17.107603805411596</c:v>
                </c:pt>
                <c:pt idx="842">
                  <c:v>17.866505877297431</c:v>
                </c:pt>
                <c:pt idx="843">
                  <c:v>15.229313372481528</c:v>
                </c:pt>
                <c:pt idx="844">
                  <c:v>7.2168344720485278</c:v>
                </c:pt>
                <c:pt idx="845">
                  <c:v>8.8689968951206488</c:v>
                </c:pt>
                <c:pt idx="846">
                  <c:v>15.036344103927391</c:v>
                </c:pt>
                <c:pt idx="847">
                  <c:v>16.247566876219963</c:v>
                </c:pt>
                <c:pt idx="848">
                  <c:v>10.680747692778287</c:v>
                </c:pt>
                <c:pt idx="849">
                  <c:v>10.072557532058404</c:v>
                </c:pt>
                <c:pt idx="850">
                  <c:v>15.582460862800996</c:v>
                </c:pt>
                <c:pt idx="851">
                  <c:v>18.58842245429987</c:v>
                </c:pt>
                <c:pt idx="852">
                  <c:v>9.3667293072425881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AED-B577-440A284D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[3]Sheet1!$D$2:$D$854</c:f>
              <c:numCache>
                <c:formatCode>General</c:formatCode>
                <c:ptCount val="853"/>
                <c:pt idx="0">
                  <c:v>0.45679166666666665</c:v>
                </c:pt>
                <c:pt idx="1">
                  <c:v>0.44820000000000004</c:v>
                </c:pt>
                <c:pt idx="2">
                  <c:v>0.44422222222222219</c:v>
                </c:pt>
                <c:pt idx="3">
                  <c:v>0.42403571428571435</c:v>
                </c:pt>
                <c:pt idx="4">
                  <c:v>0.42762499999999998</c:v>
                </c:pt>
                <c:pt idx="5">
                  <c:v>0.43640740740740752</c:v>
                </c:pt>
                <c:pt idx="6">
                  <c:v>0.46052173913043482</c:v>
                </c:pt>
                <c:pt idx="7">
                  <c:v>0.45730769230769225</c:v>
                </c:pt>
                <c:pt idx="8">
                  <c:v>0.39599999999999996</c:v>
                </c:pt>
                <c:pt idx="9">
                  <c:v>0.42469999999999997</c:v>
                </c:pt>
                <c:pt idx="10">
                  <c:v>0.41335000000000005</c:v>
                </c:pt>
                <c:pt idx="11">
                  <c:v>0.41722222222222227</c:v>
                </c:pt>
                <c:pt idx="12">
                  <c:v>0.42792307692307691</c:v>
                </c:pt>
                <c:pt idx="13">
                  <c:v>0.47499999999999998</c:v>
                </c:pt>
                <c:pt idx="14">
                  <c:v>0.39783333333333343</c:v>
                </c:pt>
                <c:pt idx="15">
                  <c:v>0.42783333333333329</c:v>
                </c:pt>
                <c:pt idx="16">
                  <c:v>0.43832000000000015</c:v>
                </c:pt>
                <c:pt idx="17">
                  <c:v>0.41360000000000008</c:v>
                </c:pt>
                <c:pt idx="18">
                  <c:v>0.45749999999999996</c:v>
                </c:pt>
                <c:pt idx="19">
                  <c:v>0.39384210526315788</c:v>
                </c:pt>
                <c:pt idx="20">
                  <c:v>0.42536842105263151</c:v>
                </c:pt>
                <c:pt idx="21">
                  <c:v>0.43066666666666664</c:v>
                </c:pt>
                <c:pt idx="22">
                  <c:v>0.43110526315789466</c:v>
                </c:pt>
                <c:pt idx="23">
                  <c:v>0.42441666666666661</c:v>
                </c:pt>
                <c:pt idx="24">
                  <c:v>0.41875757575757572</c:v>
                </c:pt>
                <c:pt idx="25">
                  <c:v>0.44358974358974362</c:v>
                </c:pt>
                <c:pt idx="26">
                  <c:v>0.43565079365079368</c:v>
                </c:pt>
                <c:pt idx="27">
                  <c:v>0.4450199999999998</c:v>
                </c:pt>
                <c:pt idx="28">
                  <c:v>0.45466666666666655</c:v>
                </c:pt>
                <c:pt idx="29">
                  <c:v>0.43673809523809543</c:v>
                </c:pt>
                <c:pt idx="30">
                  <c:v>0.4222537313432837</c:v>
                </c:pt>
                <c:pt idx="31">
                  <c:v>0.44139175257731966</c:v>
                </c:pt>
                <c:pt idx="32">
                  <c:v>0.43205084745762712</c:v>
                </c:pt>
                <c:pt idx="33">
                  <c:v>0.43564220183486224</c:v>
                </c:pt>
                <c:pt idx="34">
                  <c:v>0.43877450980392146</c:v>
                </c:pt>
                <c:pt idx="35">
                  <c:v>0.43787500000000001</c:v>
                </c:pt>
                <c:pt idx="36">
                  <c:v>0.43707446808510625</c:v>
                </c:pt>
                <c:pt idx="37">
                  <c:v>0.43666272189349092</c:v>
                </c:pt>
                <c:pt idx="38">
                  <c:v>0.44163942307692294</c:v>
                </c:pt>
                <c:pt idx="39">
                  <c:v>0.44206369426751607</c:v>
                </c:pt>
                <c:pt idx="40">
                  <c:v>0.42957675438596477</c:v>
                </c:pt>
                <c:pt idx="41">
                  <c:v>0.42304476418864928</c:v>
                </c:pt>
                <c:pt idx="42">
                  <c:v>0.42657666666666655</c:v>
                </c:pt>
                <c:pt idx="43">
                  <c:v>0.42123628691983117</c:v>
                </c:pt>
                <c:pt idx="44">
                  <c:v>0.41223707865168585</c:v>
                </c:pt>
                <c:pt idx="45">
                  <c:v>0.4085358166189112</c:v>
                </c:pt>
                <c:pt idx="46">
                  <c:v>0.41285265225933226</c:v>
                </c:pt>
                <c:pt idx="47">
                  <c:v>0.41942125984251999</c:v>
                </c:pt>
                <c:pt idx="48">
                  <c:v>0.41583108108108108</c:v>
                </c:pt>
                <c:pt idx="49">
                  <c:v>0.41531114808652225</c:v>
                </c:pt>
                <c:pt idx="50">
                  <c:v>0.42092095588235284</c:v>
                </c:pt>
                <c:pt idx="51">
                  <c:v>0.40746199524940607</c:v>
                </c:pt>
                <c:pt idx="52">
                  <c:v>0.41498734177215157</c:v>
                </c:pt>
                <c:pt idx="53">
                  <c:v>0.41120617420066169</c:v>
                </c:pt>
                <c:pt idx="54">
                  <c:v>0.40927042577675427</c:v>
                </c:pt>
                <c:pt idx="55">
                  <c:v>0.41151949541284427</c:v>
                </c:pt>
                <c:pt idx="56">
                  <c:v>0.42338649155722308</c:v>
                </c:pt>
                <c:pt idx="57">
                  <c:v>0.41468507157464257</c:v>
                </c:pt>
                <c:pt idx="58">
                  <c:v>0.41438471502590646</c:v>
                </c:pt>
                <c:pt idx="59">
                  <c:v>0.4108657289002558</c:v>
                </c:pt>
                <c:pt idx="60">
                  <c:v>0.41920000000000035</c:v>
                </c:pt>
                <c:pt idx="61">
                  <c:v>0.4208928571428569</c:v>
                </c:pt>
                <c:pt idx="62">
                  <c:v>0.41662814645308915</c:v>
                </c:pt>
                <c:pt idx="63">
                  <c:v>0.4153008849557524</c:v>
                </c:pt>
                <c:pt idx="64">
                  <c:v>0.41922195121951245</c:v>
                </c:pt>
                <c:pt idx="65">
                  <c:v>0.41039976275207601</c:v>
                </c:pt>
                <c:pt idx="66">
                  <c:v>0.41646041055718469</c:v>
                </c:pt>
                <c:pt idx="67">
                  <c:v>0.40950311332503042</c:v>
                </c:pt>
                <c:pt idx="68">
                  <c:v>0.41125844155844182</c:v>
                </c:pt>
                <c:pt idx="69">
                  <c:v>0.42207883817427394</c:v>
                </c:pt>
                <c:pt idx="70">
                  <c:v>0.4202366197183105</c:v>
                </c:pt>
                <c:pt idx="71">
                  <c:v>0.4298953168044074</c:v>
                </c:pt>
                <c:pt idx="72">
                  <c:v>0.41600000000000015</c:v>
                </c:pt>
                <c:pt idx="73">
                  <c:v>0.41587719298245629</c:v>
                </c:pt>
                <c:pt idx="74">
                  <c:v>0.42498646362098175</c:v>
                </c:pt>
                <c:pt idx="75">
                  <c:v>0.42064285714285732</c:v>
                </c:pt>
                <c:pt idx="76">
                  <c:v>0.420986348122867</c:v>
                </c:pt>
                <c:pt idx="77">
                  <c:v>0.42728571428571449</c:v>
                </c:pt>
                <c:pt idx="78">
                  <c:v>0.42549999999999971</c:v>
                </c:pt>
                <c:pt idx="79">
                  <c:v>0.41782438016528956</c:v>
                </c:pt>
                <c:pt idx="80">
                  <c:v>0.41972291666666633</c:v>
                </c:pt>
                <c:pt idx="81">
                  <c:v>0.40620534223706195</c:v>
                </c:pt>
                <c:pt idx="82">
                  <c:v>0.42063211382113824</c:v>
                </c:pt>
                <c:pt idx="83">
                  <c:v>0.41010049423393774</c:v>
                </c:pt>
                <c:pt idx="84">
                  <c:v>0.42275069252077568</c:v>
                </c:pt>
                <c:pt idx="85">
                  <c:v>0.42021782178217826</c:v>
                </c:pt>
                <c:pt idx="86">
                  <c:v>0.41644389027431378</c:v>
                </c:pt>
                <c:pt idx="87">
                  <c:v>0.41770259481037875</c:v>
                </c:pt>
                <c:pt idx="88">
                  <c:v>0.40485401459854037</c:v>
                </c:pt>
                <c:pt idx="89">
                  <c:v>0.40890797546012231</c:v>
                </c:pt>
                <c:pt idx="90">
                  <c:v>0.40738007380073848</c:v>
                </c:pt>
                <c:pt idx="91">
                  <c:v>0.42775347222222204</c:v>
                </c:pt>
                <c:pt idx="92">
                  <c:v>0.42208396946564869</c:v>
                </c:pt>
                <c:pt idx="93">
                  <c:v>0.40914107883817397</c:v>
                </c:pt>
                <c:pt idx="94">
                  <c:v>0.41359642147117281</c:v>
                </c:pt>
                <c:pt idx="95">
                  <c:v>0.41656756756756785</c:v>
                </c:pt>
                <c:pt idx="96">
                  <c:v>0.42071456310679572</c:v>
                </c:pt>
                <c:pt idx="97">
                  <c:v>0.40328701594533056</c:v>
                </c:pt>
                <c:pt idx="98">
                  <c:v>0.42385338345864654</c:v>
                </c:pt>
                <c:pt idx="99">
                  <c:v>0.43531517509727624</c:v>
                </c:pt>
                <c:pt idx="100">
                  <c:v>0.42004499999999984</c:v>
                </c:pt>
                <c:pt idx="101">
                  <c:v>0.41084090909090915</c:v>
                </c:pt>
                <c:pt idx="102">
                  <c:v>0.41816009852216746</c:v>
                </c:pt>
                <c:pt idx="103">
                  <c:v>0.42189375000000029</c:v>
                </c:pt>
                <c:pt idx="104">
                  <c:v>0.42747808764940226</c:v>
                </c:pt>
                <c:pt idx="105">
                  <c:v>0.422812734082397</c:v>
                </c:pt>
                <c:pt idx="106">
                  <c:v>0.42600869565217381</c:v>
                </c:pt>
                <c:pt idx="107">
                  <c:v>0.41420754716981117</c:v>
                </c:pt>
                <c:pt idx="108">
                  <c:v>0.41435516372795977</c:v>
                </c:pt>
                <c:pt idx="109">
                  <c:v>0.41445045045045048</c:v>
                </c:pt>
                <c:pt idx="110">
                  <c:v>0.41538875878220149</c:v>
                </c:pt>
                <c:pt idx="111">
                  <c:v>0.41376049382716051</c:v>
                </c:pt>
                <c:pt idx="112">
                  <c:v>0.42879999999999979</c:v>
                </c:pt>
                <c:pt idx="113">
                  <c:v>0.43722357723577226</c:v>
                </c:pt>
                <c:pt idx="114">
                  <c:v>0.42164743589743553</c:v>
                </c:pt>
                <c:pt idx="115">
                  <c:v>0.41933413461538499</c:v>
                </c:pt>
                <c:pt idx="116">
                  <c:v>0.41526702997275228</c:v>
                </c:pt>
                <c:pt idx="117">
                  <c:v>0.41102099737532805</c:v>
                </c:pt>
                <c:pt idx="118">
                  <c:v>0.42106462585034038</c:v>
                </c:pt>
                <c:pt idx="119">
                  <c:v>0.43069948186528512</c:v>
                </c:pt>
                <c:pt idx="120">
                  <c:v>0.43981460674157291</c:v>
                </c:pt>
                <c:pt idx="121">
                  <c:v>0.41573754152823961</c:v>
                </c:pt>
                <c:pt idx="122">
                  <c:v>0.42297854077253244</c:v>
                </c:pt>
                <c:pt idx="123">
                  <c:v>0.42436656891495583</c:v>
                </c:pt>
                <c:pt idx="124">
                  <c:v>0.42293726937269394</c:v>
                </c:pt>
                <c:pt idx="125">
                  <c:v>0.41193385214007744</c:v>
                </c:pt>
                <c:pt idx="126">
                  <c:v>0.43666477272727272</c:v>
                </c:pt>
                <c:pt idx="127">
                  <c:v>0.43596250000000014</c:v>
                </c:pt>
                <c:pt idx="128">
                  <c:v>0.42430872483221482</c:v>
                </c:pt>
                <c:pt idx="129">
                  <c:v>0.42334230769230774</c:v>
                </c:pt>
                <c:pt idx="130">
                  <c:v>0.41883969465648879</c:v>
                </c:pt>
                <c:pt idx="131">
                  <c:v>0.421397435897436</c:v>
                </c:pt>
                <c:pt idx="132">
                  <c:v>0.4202760180995474</c:v>
                </c:pt>
                <c:pt idx="133">
                  <c:v>0.43436923076923084</c:v>
                </c:pt>
                <c:pt idx="134">
                  <c:v>0.43142857142857177</c:v>
                </c:pt>
                <c:pt idx="135">
                  <c:v>0.41517241379310371</c:v>
                </c:pt>
                <c:pt idx="136">
                  <c:v>0.42136042402826823</c:v>
                </c:pt>
                <c:pt idx="137">
                  <c:v>0.41042909090909058</c:v>
                </c:pt>
                <c:pt idx="138">
                  <c:v>0.4223978873239439</c:v>
                </c:pt>
                <c:pt idx="139">
                  <c:v>0.41127457627118669</c:v>
                </c:pt>
                <c:pt idx="140">
                  <c:v>0.43417808219178117</c:v>
                </c:pt>
                <c:pt idx="141">
                  <c:v>0.42982738095238093</c:v>
                </c:pt>
                <c:pt idx="142">
                  <c:v>0.40981228668941994</c:v>
                </c:pt>
                <c:pt idx="143">
                  <c:v>0.42738436482084718</c:v>
                </c:pt>
                <c:pt idx="144">
                  <c:v>0.42361589403973499</c:v>
                </c:pt>
                <c:pt idx="145">
                  <c:v>0.4271889250814333</c:v>
                </c:pt>
                <c:pt idx="146">
                  <c:v>0.42993230769230806</c:v>
                </c:pt>
                <c:pt idx="147">
                  <c:v>0.42972195121951251</c:v>
                </c:pt>
                <c:pt idx="148">
                  <c:v>0.43917391304347847</c:v>
                </c:pt>
                <c:pt idx="149">
                  <c:v>0.41478909090909083</c:v>
                </c:pt>
                <c:pt idx="150">
                  <c:v>0.4215358361774742</c:v>
                </c:pt>
                <c:pt idx="151">
                  <c:v>0.42481176470588233</c:v>
                </c:pt>
                <c:pt idx="152">
                  <c:v>0.42879087452471459</c:v>
                </c:pt>
                <c:pt idx="153">
                  <c:v>0.43461752988047819</c:v>
                </c:pt>
                <c:pt idx="154">
                  <c:v>0.43163316582914552</c:v>
                </c:pt>
                <c:pt idx="155">
                  <c:v>0.43998918918918922</c:v>
                </c:pt>
                <c:pt idx="156">
                  <c:v>0.43596951219512159</c:v>
                </c:pt>
                <c:pt idx="157">
                  <c:v>0.42689642857142862</c:v>
                </c:pt>
                <c:pt idx="158">
                  <c:v>0.42752758620689663</c:v>
                </c:pt>
                <c:pt idx="159">
                  <c:v>0.43666449511400673</c:v>
                </c:pt>
                <c:pt idx="160">
                  <c:v>0.43163813229572001</c:v>
                </c:pt>
                <c:pt idx="161">
                  <c:v>0.44658008658008663</c:v>
                </c:pt>
                <c:pt idx="162">
                  <c:v>0.44619417475728174</c:v>
                </c:pt>
                <c:pt idx="163">
                  <c:v>0.42688983050847457</c:v>
                </c:pt>
                <c:pt idx="164">
                  <c:v>0.4210671641791045</c:v>
                </c:pt>
                <c:pt idx="165">
                  <c:v>0.43592810457516351</c:v>
                </c:pt>
                <c:pt idx="166">
                  <c:v>0.42200000000000021</c:v>
                </c:pt>
                <c:pt idx="167">
                  <c:v>0.42383441558441576</c:v>
                </c:pt>
                <c:pt idx="168">
                  <c:v>0.42802645502645492</c:v>
                </c:pt>
                <c:pt idx="169">
                  <c:v>0.43047368421052629</c:v>
                </c:pt>
                <c:pt idx="170">
                  <c:v>0.43490031152647968</c:v>
                </c:pt>
                <c:pt idx="171">
                  <c:v>0.43519109947643986</c:v>
                </c:pt>
                <c:pt idx="172">
                  <c:v>0.42619035532994937</c:v>
                </c:pt>
                <c:pt idx="173">
                  <c:v>0.43061581920903985</c:v>
                </c:pt>
                <c:pt idx="174">
                  <c:v>0.42571760797342229</c:v>
                </c:pt>
                <c:pt idx="175">
                  <c:v>0.42464772727272743</c:v>
                </c:pt>
                <c:pt idx="176">
                  <c:v>0.43304191616766474</c:v>
                </c:pt>
                <c:pt idx="177">
                  <c:v>0.42031515151515147</c:v>
                </c:pt>
                <c:pt idx="178">
                  <c:v>0.43488483146067397</c:v>
                </c:pt>
                <c:pt idx="179">
                  <c:v>0.42925566343042049</c:v>
                </c:pt>
                <c:pt idx="180">
                  <c:v>0.42799382716049378</c:v>
                </c:pt>
                <c:pt idx="181">
                  <c:v>0.42653558052434443</c:v>
                </c:pt>
                <c:pt idx="182">
                  <c:v>0.42064880952380956</c:v>
                </c:pt>
                <c:pt idx="183">
                  <c:v>0.41177157360406114</c:v>
                </c:pt>
                <c:pt idx="184">
                  <c:v>0.43018137254901972</c:v>
                </c:pt>
                <c:pt idx="185">
                  <c:v>0.41817628205128216</c:v>
                </c:pt>
                <c:pt idx="186">
                  <c:v>0.42332978723404247</c:v>
                </c:pt>
                <c:pt idx="187">
                  <c:v>0.42488135593220316</c:v>
                </c:pt>
                <c:pt idx="188">
                  <c:v>0.42326550868486373</c:v>
                </c:pt>
                <c:pt idx="189">
                  <c:v>0.42251041666666661</c:v>
                </c:pt>
                <c:pt idx="190">
                  <c:v>0.42491780821917802</c:v>
                </c:pt>
                <c:pt idx="191">
                  <c:v>0.41526701570680602</c:v>
                </c:pt>
                <c:pt idx="192">
                  <c:v>0.42164367816091969</c:v>
                </c:pt>
                <c:pt idx="193">
                  <c:v>0.42475932203389832</c:v>
                </c:pt>
                <c:pt idx="194">
                  <c:v>0.42711965811965824</c:v>
                </c:pt>
                <c:pt idx="195">
                  <c:v>0.42630710659898491</c:v>
                </c:pt>
                <c:pt idx="196">
                  <c:v>0.43246025104602542</c:v>
                </c:pt>
                <c:pt idx="197">
                  <c:v>0.42952132701421808</c:v>
                </c:pt>
                <c:pt idx="198">
                  <c:v>0.42566123778501602</c:v>
                </c:pt>
                <c:pt idx="199">
                  <c:v>0.43229235880398675</c:v>
                </c:pt>
                <c:pt idx="200">
                  <c:v>0.42026740947075181</c:v>
                </c:pt>
                <c:pt idx="201">
                  <c:v>0.42046875000000017</c:v>
                </c:pt>
                <c:pt idx="202">
                  <c:v>0.41853211009174351</c:v>
                </c:pt>
                <c:pt idx="203">
                  <c:v>0.42555924170616111</c:v>
                </c:pt>
                <c:pt idx="204">
                  <c:v>0.42880737704918076</c:v>
                </c:pt>
                <c:pt idx="205">
                  <c:v>0.42292284866468804</c:v>
                </c:pt>
                <c:pt idx="206">
                  <c:v>0.43532624113475182</c:v>
                </c:pt>
                <c:pt idx="207">
                  <c:v>0.41488395904436887</c:v>
                </c:pt>
                <c:pt idx="208">
                  <c:v>0.42056953642384065</c:v>
                </c:pt>
                <c:pt idx="209">
                  <c:v>0.43346428571428619</c:v>
                </c:pt>
                <c:pt idx="210">
                  <c:v>0.41851648351648374</c:v>
                </c:pt>
                <c:pt idx="211">
                  <c:v>0.42925855513307998</c:v>
                </c:pt>
                <c:pt idx="212">
                  <c:v>0.42107002801120419</c:v>
                </c:pt>
                <c:pt idx="213">
                  <c:v>0.42347507331378281</c:v>
                </c:pt>
                <c:pt idx="214">
                  <c:v>0.42049011857707497</c:v>
                </c:pt>
                <c:pt idx="215">
                  <c:v>0.42430939226519337</c:v>
                </c:pt>
                <c:pt idx="216">
                  <c:v>0.41796470588235318</c:v>
                </c:pt>
                <c:pt idx="217">
                  <c:v>0.41701818181818184</c:v>
                </c:pt>
                <c:pt idx="218">
                  <c:v>0.42138235294117626</c:v>
                </c:pt>
                <c:pt idx="219">
                  <c:v>0.42395031055900628</c:v>
                </c:pt>
                <c:pt idx="220">
                  <c:v>0.41865217391304366</c:v>
                </c:pt>
                <c:pt idx="221">
                  <c:v>0.41209705882352976</c:v>
                </c:pt>
                <c:pt idx="222">
                  <c:v>0.42341359773371096</c:v>
                </c:pt>
                <c:pt idx="223">
                  <c:v>0.42328903654485039</c:v>
                </c:pt>
                <c:pt idx="224">
                  <c:v>0.4141586538461538</c:v>
                </c:pt>
                <c:pt idx="225">
                  <c:v>0.42567999999999995</c:v>
                </c:pt>
                <c:pt idx="226">
                  <c:v>0.42290312500000005</c:v>
                </c:pt>
                <c:pt idx="227">
                  <c:v>0.43102531645569631</c:v>
                </c:pt>
                <c:pt idx="228">
                  <c:v>0.4208796561604583</c:v>
                </c:pt>
                <c:pt idx="229">
                  <c:v>0.42232456140350855</c:v>
                </c:pt>
                <c:pt idx="230">
                  <c:v>0.4349338624338619</c:v>
                </c:pt>
                <c:pt idx="231">
                  <c:v>0.43596805111821074</c:v>
                </c:pt>
                <c:pt idx="232">
                  <c:v>0.42858593749999985</c:v>
                </c:pt>
                <c:pt idx="233">
                  <c:v>0.43232580645161278</c:v>
                </c:pt>
                <c:pt idx="234">
                  <c:v>0.42341256830601043</c:v>
                </c:pt>
                <c:pt idx="235">
                  <c:v>0.42254945054945048</c:v>
                </c:pt>
                <c:pt idx="236">
                  <c:v>0.43993414634146316</c:v>
                </c:pt>
                <c:pt idx="237">
                  <c:v>0.42931034482758623</c:v>
                </c:pt>
                <c:pt idx="238">
                  <c:v>0.42811999999999961</c:v>
                </c:pt>
                <c:pt idx="239">
                  <c:v>0.43059227467811134</c:v>
                </c:pt>
                <c:pt idx="240">
                  <c:v>0.41960106382978674</c:v>
                </c:pt>
                <c:pt idx="241">
                  <c:v>0.42428368794326271</c:v>
                </c:pt>
                <c:pt idx="242">
                  <c:v>0.42023287671232851</c:v>
                </c:pt>
                <c:pt idx="243">
                  <c:v>0.41076658476658473</c:v>
                </c:pt>
                <c:pt idx="244">
                  <c:v>0.43162225969645873</c:v>
                </c:pt>
                <c:pt idx="245">
                  <c:v>0.44172815533980603</c:v>
                </c:pt>
                <c:pt idx="246">
                  <c:v>0.44232107023411388</c:v>
                </c:pt>
                <c:pt idx="247">
                  <c:v>0.43737600000000043</c:v>
                </c:pt>
                <c:pt idx="248">
                  <c:v>0.43890756302521022</c:v>
                </c:pt>
                <c:pt idx="249">
                  <c:v>0.42822222222222217</c:v>
                </c:pt>
                <c:pt idx="250">
                  <c:v>0.42062469135802438</c:v>
                </c:pt>
                <c:pt idx="251">
                  <c:v>0.42932668329177021</c:v>
                </c:pt>
                <c:pt idx="252">
                  <c:v>0.43011827956989235</c:v>
                </c:pt>
                <c:pt idx="253">
                  <c:v>0.42670000000000036</c:v>
                </c:pt>
                <c:pt idx="254">
                  <c:v>0.43007954545454552</c:v>
                </c:pt>
                <c:pt idx="255">
                  <c:v>0.43386752136752144</c:v>
                </c:pt>
                <c:pt idx="256">
                  <c:v>0.43138577586206933</c:v>
                </c:pt>
                <c:pt idx="257">
                  <c:v>0.43410290827740489</c:v>
                </c:pt>
                <c:pt idx="258">
                  <c:v>0.42461702127659601</c:v>
                </c:pt>
                <c:pt idx="259">
                  <c:v>0.44414071856287396</c:v>
                </c:pt>
                <c:pt idx="260">
                  <c:v>0.43578260869565205</c:v>
                </c:pt>
                <c:pt idx="261">
                  <c:v>0.42434108527131836</c:v>
                </c:pt>
                <c:pt idx="262">
                  <c:v>0.42383013698630145</c:v>
                </c:pt>
                <c:pt idx="263">
                  <c:v>0.43495923261390868</c:v>
                </c:pt>
                <c:pt idx="264">
                  <c:v>0.43430753138075279</c:v>
                </c:pt>
                <c:pt idx="265">
                  <c:v>0.43637092731829596</c:v>
                </c:pt>
                <c:pt idx="266">
                  <c:v>0.44075157232704421</c:v>
                </c:pt>
                <c:pt idx="267">
                  <c:v>0.44848902821316572</c:v>
                </c:pt>
                <c:pt idx="268">
                  <c:v>0.43188755020080288</c:v>
                </c:pt>
                <c:pt idx="269">
                  <c:v>0.4416403326403327</c:v>
                </c:pt>
                <c:pt idx="270">
                  <c:v>0.44454044750430294</c:v>
                </c:pt>
                <c:pt idx="271">
                  <c:v>0.42723508137432203</c:v>
                </c:pt>
                <c:pt idx="272">
                  <c:v>0.44470719602977626</c:v>
                </c:pt>
                <c:pt idx="273">
                  <c:v>0.44860383944153559</c:v>
                </c:pt>
                <c:pt idx="274">
                  <c:v>0.44693191489361678</c:v>
                </c:pt>
                <c:pt idx="275">
                  <c:v>0.43840467625899232</c:v>
                </c:pt>
                <c:pt idx="276">
                  <c:v>0.43693321917808281</c:v>
                </c:pt>
                <c:pt idx="277">
                  <c:v>0.44501397205588805</c:v>
                </c:pt>
                <c:pt idx="278">
                  <c:v>0.44199454545454531</c:v>
                </c:pt>
                <c:pt idx="279">
                  <c:v>0.43480909090909087</c:v>
                </c:pt>
                <c:pt idx="280">
                  <c:v>0.43785714285714272</c:v>
                </c:pt>
                <c:pt idx="281">
                  <c:v>0.43836263736263709</c:v>
                </c:pt>
                <c:pt idx="282">
                  <c:v>0.43205978260869571</c:v>
                </c:pt>
                <c:pt idx="283">
                  <c:v>0.44104141104294464</c:v>
                </c:pt>
                <c:pt idx="284">
                  <c:v>0.44403036053130907</c:v>
                </c:pt>
                <c:pt idx="285">
                  <c:v>0.44411682242990624</c:v>
                </c:pt>
                <c:pt idx="286">
                  <c:v>0.43754531490015314</c:v>
                </c:pt>
                <c:pt idx="287">
                  <c:v>0.45663974151857811</c:v>
                </c:pt>
                <c:pt idx="288">
                  <c:v>0.45471093750000019</c:v>
                </c:pt>
                <c:pt idx="289">
                  <c:v>0.43793177737881467</c:v>
                </c:pt>
                <c:pt idx="290">
                  <c:v>0.43596023564064862</c:v>
                </c:pt>
                <c:pt idx="291">
                  <c:v>0.4371847041847044</c:v>
                </c:pt>
                <c:pt idx="292">
                  <c:v>0.43566015037593953</c:v>
                </c:pt>
                <c:pt idx="293">
                  <c:v>0.4434832116788322</c:v>
                </c:pt>
                <c:pt idx="294">
                  <c:v>0.43698412698412681</c:v>
                </c:pt>
                <c:pt idx="295">
                  <c:v>0.45239215686274475</c:v>
                </c:pt>
                <c:pt idx="296">
                  <c:v>0.43342758620689631</c:v>
                </c:pt>
                <c:pt idx="297">
                  <c:v>0.43226108374384203</c:v>
                </c:pt>
                <c:pt idx="298">
                  <c:v>0.43331379962192795</c:v>
                </c:pt>
                <c:pt idx="299">
                  <c:v>0.43544934640522914</c:v>
                </c:pt>
                <c:pt idx="300">
                  <c:v>0.43273408239700351</c:v>
                </c:pt>
                <c:pt idx="301">
                  <c:v>0.4471187214611877</c:v>
                </c:pt>
                <c:pt idx="302">
                  <c:v>0.45201173708920217</c:v>
                </c:pt>
                <c:pt idx="303">
                  <c:v>0.43648302872062661</c:v>
                </c:pt>
                <c:pt idx="304">
                  <c:v>0.43705212355212353</c:v>
                </c:pt>
                <c:pt idx="305">
                  <c:v>0.41844847328244272</c:v>
                </c:pt>
                <c:pt idx="306">
                  <c:v>0.43171453590192638</c:v>
                </c:pt>
                <c:pt idx="307">
                  <c:v>0.4360922570016475</c:v>
                </c:pt>
                <c:pt idx="308">
                  <c:v>0.44311210762331837</c:v>
                </c:pt>
                <c:pt idx="309">
                  <c:v>0.43650247524752434</c:v>
                </c:pt>
                <c:pt idx="310">
                  <c:v>0.41872457627118637</c:v>
                </c:pt>
                <c:pt idx="311">
                  <c:v>0.42752996254681652</c:v>
                </c:pt>
                <c:pt idx="312">
                  <c:v>0.42447692307692297</c:v>
                </c:pt>
                <c:pt idx="313">
                  <c:v>0.42157700650759228</c:v>
                </c:pt>
                <c:pt idx="314">
                  <c:v>0.4240266666666665</c:v>
                </c:pt>
                <c:pt idx="315">
                  <c:v>0.42240583554376626</c:v>
                </c:pt>
                <c:pt idx="316">
                  <c:v>0.42217301038062277</c:v>
                </c:pt>
                <c:pt idx="317">
                  <c:v>0.42689603960396044</c:v>
                </c:pt>
                <c:pt idx="318">
                  <c:v>0.41655392156862758</c:v>
                </c:pt>
                <c:pt idx="319">
                  <c:v>0.4106892778993439</c:v>
                </c:pt>
                <c:pt idx="320">
                  <c:v>0.41971396895787133</c:v>
                </c:pt>
                <c:pt idx="321">
                  <c:v>0.41373141486810561</c:v>
                </c:pt>
                <c:pt idx="322">
                  <c:v>0.43327526132404193</c:v>
                </c:pt>
                <c:pt idx="323">
                  <c:v>0.43486956521739123</c:v>
                </c:pt>
                <c:pt idx="324">
                  <c:v>0.42159630606860149</c:v>
                </c:pt>
                <c:pt idx="325">
                  <c:v>0.42511083123425658</c:v>
                </c:pt>
                <c:pt idx="326">
                  <c:v>0.41562021857923481</c:v>
                </c:pt>
                <c:pt idx="327">
                  <c:v>0.41100354609929107</c:v>
                </c:pt>
                <c:pt idx="328">
                  <c:v>0.41163432835820896</c:v>
                </c:pt>
                <c:pt idx="329">
                  <c:v>0.43372670807453423</c:v>
                </c:pt>
                <c:pt idx="330">
                  <c:v>0.43145728643216064</c:v>
                </c:pt>
                <c:pt idx="331">
                  <c:v>0.43675182481751823</c:v>
                </c:pt>
                <c:pt idx="332">
                  <c:v>0.42431692307692287</c:v>
                </c:pt>
                <c:pt idx="333">
                  <c:v>0.43336797752808964</c:v>
                </c:pt>
                <c:pt idx="334">
                  <c:v>0.41406997084548114</c:v>
                </c:pt>
                <c:pt idx="335">
                  <c:v>0.44397341764442944</c:v>
                </c:pt>
                <c:pt idx="336">
                  <c:v>0.4297069767441864</c:v>
                </c:pt>
                <c:pt idx="337">
                  <c:v>0.43495121951219523</c:v>
                </c:pt>
                <c:pt idx="338">
                  <c:v>0.45034080717488745</c:v>
                </c:pt>
                <c:pt idx="339">
                  <c:v>0.42629508196721305</c:v>
                </c:pt>
                <c:pt idx="340">
                  <c:v>0.43647860962566853</c:v>
                </c:pt>
                <c:pt idx="341">
                  <c:v>0.43324115044247791</c:v>
                </c:pt>
                <c:pt idx="342">
                  <c:v>0.43144507042253538</c:v>
                </c:pt>
                <c:pt idx="343">
                  <c:v>0.43138479809976232</c:v>
                </c:pt>
                <c:pt idx="344">
                  <c:v>0.43234600760456254</c:v>
                </c:pt>
                <c:pt idx="345">
                  <c:v>0.43556603773584895</c:v>
                </c:pt>
                <c:pt idx="346">
                  <c:v>0.42545015105740169</c:v>
                </c:pt>
                <c:pt idx="347">
                  <c:v>0.42430878186968807</c:v>
                </c:pt>
                <c:pt idx="348">
                  <c:v>0.41701569506726427</c:v>
                </c:pt>
                <c:pt idx="349">
                  <c:v>0.41946464646464665</c:v>
                </c:pt>
                <c:pt idx="350">
                  <c:v>0.42537562189054701</c:v>
                </c:pt>
                <c:pt idx="351">
                  <c:v>0.44710629921259842</c:v>
                </c:pt>
                <c:pt idx="352">
                  <c:v>0.43040465116279059</c:v>
                </c:pt>
                <c:pt idx="353">
                  <c:v>0.41066920152091263</c:v>
                </c:pt>
                <c:pt idx="354">
                  <c:v>0.42655555555555547</c:v>
                </c:pt>
                <c:pt idx="355">
                  <c:v>0.42802801120448175</c:v>
                </c:pt>
                <c:pt idx="356">
                  <c:v>0.42724000000000001</c:v>
                </c:pt>
                <c:pt idx="357">
                  <c:v>0.4214558823529414</c:v>
                </c:pt>
                <c:pt idx="358">
                  <c:v>0.41931838565022456</c:v>
                </c:pt>
                <c:pt idx="359">
                  <c:v>0.42388613861386126</c:v>
                </c:pt>
                <c:pt idx="360">
                  <c:v>0.42638226299694187</c:v>
                </c:pt>
                <c:pt idx="361">
                  <c:v>0.42189971346704919</c:v>
                </c:pt>
                <c:pt idx="362">
                  <c:v>0.42771091445427756</c:v>
                </c:pt>
                <c:pt idx="363">
                  <c:v>0.42628571428571416</c:v>
                </c:pt>
                <c:pt idx="364">
                  <c:v>0.42797029702970329</c:v>
                </c:pt>
                <c:pt idx="365">
                  <c:v>0.42496618357487898</c:v>
                </c:pt>
                <c:pt idx="366">
                  <c:v>0.43728837209302313</c:v>
                </c:pt>
                <c:pt idx="367">
                  <c:v>0.41792857142857148</c:v>
                </c:pt>
                <c:pt idx="368">
                  <c:v>0.41726086956521746</c:v>
                </c:pt>
                <c:pt idx="369">
                  <c:v>0.42668831168831173</c:v>
                </c:pt>
                <c:pt idx="370">
                  <c:v>0.42497214484679624</c:v>
                </c:pt>
                <c:pt idx="371">
                  <c:v>0.41481155015197557</c:v>
                </c:pt>
                <c:pt idx="372">
                  <c:v>0.43362770562770564</c:v>
                </c:pt>
                <c:pt idx="373">
                  <c:v>0.42618000000000028</c:v>
                </c:pt>
                <c:pt idx="374">
                  <c:v>0.42147272727272717</c:v>
                </c:pt>
                <c:pt idx="375">
                  <c:v>0.4243492537313433</c:v>
                </c:pt>
                <c:pt idx="376">
                  <c:v>0.41993690851734999</c:v>
                </c:pt>
                <c:pt idx="377">
                  <c:v>0.41829325513196508</c:v>
                </c:pt>
                <c:pt idx="378">
                  <c:v>0.41879310344827597</c:v>
                </c:pt>
                <c:pt idx="379">
                  <c:v>0.43419339622641534</c:v>
                </c:pt>
                <c:pt idx="380">
                  <c:v>0.42205418719211824</c:v>
                </c:pt>
                <c:pt idx="381">
                  <c:v>0.41759999999999997</c:v>
                </c:pt>
                <c:pt idx="382">
                  <c:v>0.40896624472573845</c:v>
                </c:pt>
                <c:pt idx="383">
                  <c:v>0.42109057971014524</c:v>
                </c:pt>
                <c:pt idx="384">
                  <c:v>0.41945038167938925</c:v>
                </c:pt>
                <c:pt idx="385">
                  <c:v>0.41678676470588205</c:v>
                </c:pt>
                <c:pt idx="386">
                  <c:v>0.43661421319796967</c:v>
                </c:pt>
                <c:pt idx="387">
                  <c:v>0.43846107784431138</c:v>
                </c:pt>
                <c:pt idx="388">
                  <c:v>0.42188973384030393</c:v>
                </c:pt>
                <c:pt idx="389">
                  <c:v>0.4201548672566367</c:v>
                </c:pt>
                <c:pt idx="390">
                  <c:v>0.41995409836065617</c:v>
                </c:pt>
                <c:pt idx="391">
                  <c:v>0.41664772727272725</c:v>
                </c:pt>
                <c:pt idx="392">
                  <c:v>0.41662403100775192</c:v>
                </c:pt>
                <c:pt idx="393">
                  <c:v>0.42084878048780489</c:v>
                </c:pt>
                <c:pt idx="394">
                  <c:v>0.43301704545454561</c:v>
                </c:pt>
                <c:pt idx="395">
                  <c:v>0.42386567164179118</c:v>
                </c:pt>
                <c:pt idx="396">
                  <c:v>0.4234833333333331</c:v>
                </c:pt>
                <c:pt idx="397">
                  <c:v>0.41980656934306543</c:v>
                </c:pt>
                <c:pt idx="398">
                  <c:v>0.42625185185185194</c:v>
                </c:pt>
                <c:pt idx="399">
                  <c:v>0.40912037037037041</c:v>
                </c:pt>
                <c:pt idx="400">
                  <c:v>0.42367539267015697</c:v>
                </c:pt>
                <c:pt idx="401">
                  <c:v>0.42621084337349435</c:v>
                </c:pt>
                <c:pt idx="402">
                  <c:v>0.42242276422764224</c:v>
                </c:pt>
                <c:pt idx="403">
                  <c:v>0.42458076923076954</c:v>
                </c:pt>
                <c:pt idx="404">
                  <c:v>0.41656521739130437</c:v>
                </c:pt>
                <c:pt idx="405">
                  <c:v>0.41126923076923039</c:v>
                </c:pt>
                <c:pt idx="406">
                  <c:v>0.41747826086956524</c:v>
                </c:pt>
                <c:pt idx="407">
                  <c:v>0.41656097560975619</c:v>
                </c:pt>
                <c:pt idx="408">
                  <c:v>0.43252601156069365</c:v>
                </c:pt>
                <c:pt idx="409">
                  <c:v>0.41969709543568468</c:v>
                </c:pt>
                <c:pt idx="410">
                  <c:v>0.42641843971631249</c:v>
                </c:pt>
                <c:pt idx="411">
                  <c:v>0.41633887043189383</c:v>
                </c:pt>
                <c:pt idx="412">
                  <c:v>0.42194174757281522</c:v>
                </c:pt>
                <c:pt idx="413">
                  <c:v>0.41787272727272717</c:v>
                </c:pt>
                <c:pt idx="414">
                  <c:v>0.42737373737373746</c:v>
                </c:pt>
                <c:pt idx="415">
                  <c:v>0.44546583850931692</c:v>
                </c:pt>
                <c:pt idx="416">
                  <c:v>0.41537777777777779</c:v>
                </c:pt>
                <c:pt idx="417">
                  <c:v>0.4306156583629891</c:v>
                </c:pt>
                <c:pt idx="418">
                  <c:v>0.43200626959247634</c:v>
                </c:pt>
                <c:pt idx="419">
                  <c:v>0.42218725099601589</c:v>
                </c:pt>
                <c:pt idx="420">
                  <c:v>0.43075590551181103</c:v>
                </c:pt>
                <c:pt idx="421">
                  <c:v>0.46383783783783789</c:v>
                </c:pt>
                <c:pt idx="422">
                  <c:v>0.4514788732394367</c:v>
                </c:pt>
                <c:pt idx="423">
                  <c:v>0.4384584980237155</c:v>
                </c:pt>
                <c:pt idx="424">
                  <c:v>0.44423076923076948</c:v>
                </c:pt>
                <c:pt idx="425">
                  <c:v>0.44309090909090915</c:v>
                </c:pt>
                <c:pt idx="426">
                  <c:v>0.441990683229814</c:v>
                </c:pt>
                <c:pt idx="427">
                  <c:v>0.45458208955223911</c:v>
                </c:pt>
                <c:pt idx="428">
                  <c:v>0.46696987951807267</c:v>
                </c:pt>
                <c:pt idx="429">
                  <c:v>0.46343076923076931</c:v>
                </c:pt>
                <c:pt idx="430">
                  <c:v>0.44808050847457626</c:v>
                </c:pt>
                <c:pt idx="431">
                  <c:v>0.43855379746835443</c:v>
                </c:pt>
                <c:pt idx="432">
                  <c:v>0.44394078947368409</c:v>
                </c:pt>
                <c:pt idx="433">
                  <c:v>0.43976401179941033</c:v>
                </c:pt>
                <c:pt idx="434">
                  <c:v>0.43276656151419546</c:v>
                </c:pt>
                <c:pt idx="435">
                  <c:v>0.45003389830508478</c:v>
                </c:pt>
                <c:pt idx="436">
                  <c:v>0.45003571428571426</c:v>
                </c:pt>
                <c:pt idx="437">
                  <c:v>0.43489808917197459</c:v>
                </c:pt>
                <c:pt idx="438">
                  <c:v>0.44067511520737329</c:v>
                </c:pt>
                <c:pt idx="439">
                  <c:v>0.42875634517766442</c:v>
                </c:pt>
                <c:pt idx="440">
                  <c:v>0.44410781671158961</c:v>
                </c:pt>
                <c:pt idx="441">
                  <c:v>0.43566341463414587</c:v>
                </c:pt>
                <c:pt idx="442">
                  <c:v>0.45932278481012628</c:v>
                </c:pt>
                <c:pt idx="443">
                  <c:v>0.4609857651245548</c:v>
                </c:pt>
                <c:pt idx="444">
                  <c:v>0.42619639278557109</c:v>
                </c:pt>
                <c:pt idx="445">
                  <c:v>0.43944917257683247</c:v>
                </c:pt>
                <c:pt idx="446">
                  <c:v>0.43119306930693063</c:v>
                </c:pt>
                <c:pt idx="447">
                  <c:v>0.44408910891089109</c:v>
                </c:pt>
                <c:pt idx="448">
                  <c:v>0.45041769547325078</c:v>
                </c:pt>
                <c:pt idx="449">
                  <c:v>0.45602023121387314</c:v>
                </c:pt>
                <c:pt idx="450">
                  <c:v>0.46346625766871147</c:v>
                </c:pt>
                <c:pt idx="451">
                  <c:v>0.45511696869851709</c:v>
                </c:pt>
                <c:pt idx="452">
                  <c:v>0.44691235059760986</c:v>
                </c:pt>
                <c:pt idx="453">
                  <c:v>0.4387261663285999</c:v>
                </c:pt>
                <c:pt idx="454">
                  <c:v>0.44472863247863254</c:v>
                </c:pt>
                <c:pt idx="455">
                  <c:v>0.43807494646681</c:v>
                </c:pt>
                <c:pt idx="456">
                  <c:v>0.4539310344827589</c:v>
                </c:pt>
                <c:pt idx="457">
                  <c:v>0.45661347517730494</c:v>
                </c:pt>
                <c:pt idx="458">
                  <c:v>0.4452606741573033</c:v>
                </c:pt>
                <c:pt idx="459">
                  <c:v>0.44151895734597135</c:v>
                </c:pt>
                <c:pt idx="460">
                  <c:v>0.43187526881720389</c:v>
                </c:pt>
                <c:pt idx="461">
                  <c:v>0.44268922305764408</c:v>
                </c:pt>
                <c:pt idx="462">
                  <c:v>0.45064110429447796</c:v>
                </c:pt>
                <c:pt idx="463">
                  <c:v>0.45766089108910851</c:v>
                </c:pt>
                <c:pt idx="464">
                  <c:v>0.43350434782608671</c:v>
                </c:pt>
                <c:pt idx="465">
                  <c:v>0.43015024630541876</c:v>
                </c:pt>
                <c:pt idx="466">
                  <c:v>0.43032532751091745</c:v>
                </c:pt>
                <c:pt idx="467">
                  <c:v>0.42935681818181798</c:v>
                </c:pt>
                <c:pt idx="468">
                  <c:v>0.43363636363636371</c:v>
                </c:pt>
                <c:pt idx="469">
                  <c:v>0.42578508771929791</c:v>
                </c:pt>
                <c:pt idx="470">
                  <c:v>0.44777659574468071</c:v>
                </c:pt>
                <c:pt idx="471">
                  <c:v>0.45657727272727289</c:v>
                </c:pt>
                <c:pt idx="472">
                  <c:v>0.44432981530342996</c:v>
                </c:pt>
                <c:pt idx="473">
                  <c:v>0.44058725761772877</c:v>
                </c:pt>
                <c:pt idx="474">
                  <c:v>0.43700968523002398</c:v>
                </c:pt>
                <c:pt idx="475">
                  <c:v>0.46482412060301509</c:v>
                </c:pt>
                <c:pt idx="476">
                  <c:v>0.45553584905660377</c:v>
                </c:pt>
                <c:pt idx="477">
                  <c:v>0.47105333333333371</c:v>
                </c:pt>
                <c:pt idx="478">
                  <c:v>0.4724813559322032</c:v>
                </c:pt>
                <c:pt idx="479">
                  <c:v>0.45467032967032966</c:v>
                </c:pt>
                <c:pt idx="480">
                  <c:v>0.46959877800407307</c:v>
                </c:pt>
                <c:pt idx="481">
                  <c:v>0.45804235727440162</c:v>
                </c:pt>
                <c:pt idx="482">
                  <c:v>0.46126837606837612</c:v>
                </c:pt>
                <c:pt idx="483">
                  <c:v>0.45410674157303355</c:v>
                </c:pt>
                <c:pt idx="484">
                  <c:v>0.46375609756097524</c:v>
                </c:pt>
                <c:pt idx="485">
                  <c:v>0.45606349206349195</c:v>
                </c:pt>
                <c:pt idx="486">
                  <c:v>0.45003804347826126</c:v>
                </c:pt>
                <c:pt idx="487">
                  <c:v>0.4497828571428571</c:v>
                </c:pt>
                <c:pt idx="488">
                  <c:v>0.43729639175257717</c:v>
                </c:pt>
                <c:pt idx="489">
                  <c:v>0.43463664596273294</c:v>
                </c:pt>
                <c:pt idx="490">
                  <c:v>0.43219718309859145</c:v>
                </c:pt>
                <c:pt idx="491">
                  <c:v>0.4428076923076919</c:v>
                </c:pt>
                <c:pt idx="492">
                  <c:v>0.4645102040816329</c:v>
                </c:pt>
                <c:pt idx="493">
                  <c:v>0.43994979079497892</c:v>
                </c:pt>
                <c:pt idx="494">
                  <c:v>0.44604193548387061</c:v>
                </c:pt>
                <c:pt idx="495">
                  <c:v>0.42835294117647055</c:v>
                </c:pt>
                <c:pt idx="496">
                  <c:v>0.43376901408450641</c:v>
                </c:pt>
                <c:pt idx="497">
                  <c:v>0.44648640483383689</c:v>
                </c:pt>
                <c:pt idx="498">
                  <c:v>0.44495000000000046</c:v>
                </c:pt>
                <c:pt idx="499">
                  <c:v>0.45260666666666688</c:v>
                </c:pt>
                <c:pt idx="500">
                  <c:v>0.43473846153846146</c:v>
                </c:pt>
                <c:pt idx="501">
                  <c:v>0.44001234567901248</c:v>
                </c:pt>
                <c:pt idx="502">
                  <c:v>0.42541218637992856</c:v>
                </c:pt>
                <c:pt idx="503">
                  <c:v>0.42903238866396753</c:v>
                </c:pt>
                <c:pt idx="504">
                  <c:v>0.43576644736842102</c:v>
                </c:pt>
                <c:pt idx="505">
                  <c:v>0.44103636363636356</c:v>
                </c:pt>
                <c:pt idx="506">
                  <c:v>0.44436363636363618</c:v>
                </c:pt>
                <c:pt idx="507">
                  <c:v>0.43486075949367065</c:v>
                </c:pt>
                <c:pt idx="508">
                  <c:v>0.42948639455782295</c:v>
                </c:pt>
                <c:pt idx="509">
                  <c:v>0.43157516339869295</c:v>
                </c:pt>
                <c:pt idx="510">
                  <c:v>0.41537065637065618</c:v>
                </c:pt>
                <c:pt idx="511">
                  <c:v>0.42642307692307696</c:v>
                </c:pt>
                <c:pt idx="512">
                  <c:v>0.43951898734177208</c:v>
                </c:pt>
                <c:pt idx="513">
                  <c:v>0.44478740157480329</c:v>
                </c:pt>
                <c:pt idx="514">
                  <c:v>0.42188284518828428</c:v>
                </c:pt>
                <c:pt idx="515">
                  <c:v>0.43350224215246635</c:v>
                </c:pt>
                <c:pt idx="516">
                  <c:v>0.42007407407407427</c:v>
                </c:pt>
                <c:pt idx="517">
                  <c:v>0.42283458646616551</c:v>
                </c:pt>
                <c:pt idx="518">
                  <c:v>0.42486982248520733</c:v>
                </c:pt>
                <c:pt idx="519">
                  <c:v>0.44335051546391746</c:v>
                </c:pt>
                <c:pt idx="520">
                  <c:v>0.44756603773584891</c:v>
                </c:pt>
                <c:pt idx="521">
                  <c:v>0.42960280373831766</c:v>
                </c:pt>
                <c:pt idx="522">
                  <c:v>0.43052610441767031</c:v>
                </c:pt>
                <c:pt idx="523">
                  <c:v>0.43887447698744797</c:v>
                </c:pt>
                <c:pt idx="524">
                  <c:v>0.44124336283185805</c:v>
                </c:pt>
                <c:pt idx="525">
                  <c:v>0.43028272251308908</c:v>
                </c:pt>
                <c:pt idx="526">
                  <c:v>0.44596992481203024</c:v>
                </c:pt>
                <c:pt idx="527">
                  <c:v>0.44774285714285722</c:v>
                </c:pt>
                <c:pt idx="528">
                  <c:v>0.45455078124999998</c:v>
                </c:pt>
                <c:pt idx="529">
                  <c:v>0.44166666666666649</c:v>
                </c:pt>
                <c:pt idx="530">
                  <c:v>0.43064000000000013</c:v>
                </c:pt>
                <c:pt idx="531">
                  <c:v>0.43140983606557398</c:v>
                </c:pt>
                <c:pt idx="532">
                  <c:v>0.43371287128712843</c:v>
                </c:pt>
                <c:pt idx="533">
                  <c:v>0.46181645569620228</c:v>
                </c:pt>
                <c:pt idx="534">
                  <c:v>0.45562643678160936</c:v>
                </c:pt>
                <c:pt idx="535">
                  <c:v>0.42343500000000023</c:v>
                </c:pt>
                <c:pt idx="536">
                  <c:v>0.43921266968325806</c:v>
                </c:pt>
                <c:pt idx="537">
                  <c:v>0.45818139534883712</c:v>
                </c:pt>
                <c:pt idx="538">
                  <c:v>0.46242323651452272</c:v>
                </c:pt>
                <c:pt idx="539">
                  <c:v>0.45372033898305048</c:v>
                </c:pt>
                <c:pt idx="540">
                  <c:v>0.45750292397660813</c:v>
                </c:pt>
                <c:pt idx="541">
                  <c:v>0.46387234042553194</c:v>
                </c:pt>
                <c:pt idx="542">
                  <c:v>0.45709313725490203</c:v>
                </c:pt>
                <c:pt idx="543">
                  <c:v>0.45258333333333334</c:v>
                </c:pt>
                <c:pt idx="544">
                  <c:v>0.42949392712550621</c:v>
                </c:pt>
                <c:pt idx="545">
                  <c:v>0.47164556962025311</c:v>
                </c:pt>
                <c:pt idx="546">
                  <c:v>0.46487903225806454</c:v>
                </c:pt>
                <c:pt idx="547">
                  <c:v>0.46341717791411058</c:v>
                </c:pt>
                <c:pt idx="548">
                  <c:v>0.44376068376068367</c:v>
                </c:pt>
                <c:pt idx="549">
                  <c:v>0.48149253731343272</c:v>
                </c:pt>
                <c:pt idx="550">
                  <c:v>0.46491666666666631</c:v>
                </c:pt>
                <c:pt idx="551">
                  <c:v>0.45854768392370565</c:v>
                </c:pt>
                <c:pt idx="552">
                  <c:v>0.45899502487562177</c:v>
                </c:pt>
                <c:pt idx="553">
                  <c:v>0.46127016129032233</c:v>
                </c:pt>
                <c:pt idx="554">
                  <c:v>0.47165217391304337</c:v>
                </c:pt>
                <c:pt idx="555">
                  <c:v>0.47940127388535025</c:v>
                </c:pt>
                <c:pt idx="556">
                  <c:v>0.46111214953271046</c:v>
                </c:pt>
                <c:pt idx="557">
                  <c:v>0.45332432432432451</c:v>
                </c:pt>
                <c:pt idx="558">
                  <c:v>0.45869711538461544</c:v>
                </c:pt>
                <c:pt idx="559">
                  <c:v>0.45393916349809899</c:v>
                </c:pt>
                <c:pt idx="560">
                  <c:v>0.4580120967741938</c:v>
                </c:pt>
                <c:pt idx="561">
                  <c:v>0.46528187919463093</c:v>
                </c:pt>
                <c:pt idx="562">
                  <c:v>0.4796239316239318</c:v>
                </c:pt>
                <c:pt idx="563">
                  <c:v>0.43890860215053734</c:v>
                </c:pt>
                <c:pt idx="564">
                  <c:v>0.43826940639269413</c:v>
                </c:pt>
                <c:pt idx="565">
                  <c:v>0.44162441314554013</c:v>
                </c:pt>
                <c:pt idx="566">
                  <c:v>0.4375669291338582</c:v>
                </c:pt>
                <c:pt idx="567">
                  <c:v>0.45498353909465006</c:v>
                </c:pt>
                <c:pt idx="568">
                  <c:v>0.45293452380952409</c:v>
                </c:pt>
                <c:pt idx="569">
                  <c:v>0.45760869565217382</c:v>
                </c:pt>
                <c:pt idx="570">
                  <c:v>0.44751320754716983</c:v>
                </c:pt>
                <c:pt idx="571">
                  <c:v>0.4557302052785922</c:v>
                </c:pt>
                <c:pt idx="572">
                  <c:v>0.45999685534591195</c:v>
                </c:pt>
                <c:pt idx="573">
                  <c:v>0.45737931034482754</c:v>
                </c:pt>
                <c:pt idx="574">
                  <c:v>0.44635446685878982</c:v>
                </c:pt>
                <c:pt idx="575">
                  <c:v>0.46928985507246385</c:v>
                </c:pt>
                <c:pt idx="576">
                  <c:v>0.47257711442786055</c:v>
                </c:pt>
                <c:pt idx="577">
                  <c:v>0.44515476190476222</c:v>
                </c:pt>
                <c:pt idx="578">
                  <c:v>0.46813879003558706</c:v>
                </c:pt>
                <c:pt idx="579">
                  <c:v>0.46308203124999997</c:v>
                </c:pt>
                <c:pt idx="580">
                  <c:v>0.48409062499999989</c:v>
                </c:pt>
                <c:pt idx="581">
                  <c:v>0.44494642857142863</c:v>
                </c:pt>
                <c:pt idx="582">
                  <c:v>0.46733649289099527</c:v>
                </c:pt>
                <c:pt idx="583">
                  <c:v>0.47132258064516136</c:v>
                </c:pt>
                <c:pt idx="584">
                  <c:v>0.47722560975609746</c:v>
                </c:pt>
                <c:pt idx="585">
                  <c:v>0.45472935779816542</c:v>
                </c:pt>
                <c:pt idx="586">
                  <c:v>0.45263291139240514</c:v>
                </c:pt>
                <c:pt idx="587">
                  <c:v>0.45928838951310891</c:v>
                </c:pt>
                <c:pt idx="588">
                  <c:v>0.4578167330677288</c:v>
                </c:pt>
                <c:pt idx="589">
                  <c:v>0.46549999999999997</c:v>
                </c:pt>
                <c:pt idx="590">
                  <c:v>0.47567424242424239</c:v>
                </c:pt>
                <c:pt idx="591">
                  <c:v>0.45691964285714287</c:v>
                </c:pt>
                <c:pt idx="592">
                  <c:v>0.46986872586872602</c:v>
                </c:pt>
                <c:pt idx="593">
                  <c:v>0.46232704402515745</c:v>
                </c:pt>
                <c:pt idx="594">
                  <c:v>0.46733988764044931</c:v>
                </c:pt>
                <c:pt idx="595">
                  <c:v>0.45831707317073173</c:v>
                </c:pt>
                <c:pt idx="596">
                  <c:v>0.46682710280373824</c:v>
                </c:pt>
                <c:pt idx="597">
                  <c:v>0.46394326241134737</c:v>
                </c:pt>
                <c:pt idx="598">
                  <c:v>0.44723360655737693</c:v>
                </c:pt>
                <c:pt idx="599">
                  <c:v>0.4491059322033899</c:v>
                </c:pt>
                <c:pt idx="600">
                  <c:v>0.45760740740740774</c:v>
                </c:pt>
                <c:pt idx="601">
                  <c:v>0.46659154929577445</c:v>
                </c:pt>
                <c:pt idx="602">
                  <c:v>0.4598643410852713</c:v>
                </c:pt>
                <c:pt idx="603">
                  <c:v>0.47229655172413804</c:v>
                </c:pt>
                <c:pt idx="604">
                  <c:v>0.4722173913043477</c:v>
                </c:pt>
                <c:pt idx="605">
                  <c:v>0.45170000000000021</c:v>
                </c:pt>
                <c:pt idx="606">
                  <c:v>0.46169662921348331</c:v>
                </c:pt>
                <c:pt idx="607">
                  <c:v>0.46993725490196114</c:v>
                </c:pt>
                <c:pt idx="608">
                  <c:v>0.48123225806451619</c:v>
                </c:pt>
                <c:pt idx="609">
                  <c:v>0.45587407407407404</c:v>
                </c:pt>
                <c:pt idx="610">
                  <c:v>0.46241176470588258</c:v>
                </c:pt>
                <c:pt idx="611">
                  <c:v>0.47915032679738556</c:v>
                </c:pt>
                <c:pt idx="612">
                  <c:v>0.4640290456431535</c:v>
                </c:pt>
                <c:pt idx="613">
                  <c:v>0.44071428571428584</c:v>
                </c:pt>
                <c:pt idx="614">
                  <c:v>0.44213261648745528</c:v>
                </c:pt>
                <c:pt idx="615">
                  <c:v>0.45344347826086928</c:v>
                </c:pt>
                <c:pt idx="616">
                  <c:v>0.46965151515151532</c:v>
                </c:pt>
                <c:pt idx="617">
                  <c:v>0.46707361963190153</c:v>
                </c:pt>
                <c:pt idx="618">
                  <c:v>0.46737878787878812</c:v>
                </c:pt>
                <c:pt idx="619">
                  <c:v>0.4750277777777776</c:v>
                </c:pt>
                <c:pt idx="620">
                  <c:v>0.44772463768115972</c:v>
                </c:pt>
                <c:pt idx="621">
                  <c:v>0.45758536585365867</c:v>
                </c:pt>
                <c:pt idx="622">
                  <c:v>0.45068722466960381</c:v>
                </c:pt>
                <c:pt idx="623">
                  <c:v>0.45059259259259282</c:v>
                </c:pt>
                <c:pt idx="624">
                  <c:v>0.47936666666666666</c:v>
                </c:pt>
                <c:pt idx="625">
                  <c:v>0.4820806451612904</c:v>
                </c:pt>
                <c:pt idx="626">
                  <c:v>0.44067333333333331</c:v>
                </c:pt>
                <c:pt idx="627">
                  <c:v>0.44517056856187259</c:v>
                </c:pt>
                <c:pt idx="628">
                  <c:v>0.44588617886178866</c:v>
                </c:pt>
                <c:pt idx="629">
                  <c:v>0.44741176470588156</c:v>
                </c:pt>
                <c:pt idx="630">
                  <c:v>0.44757017543859656</c:v>
                </c:pt>
                <c:pt idx="631">
                  <c:v>0.47250967741935507</c:v>
                </c:pt>
                <c:pt idx="632">
                  <c:v>0.47298888888888868</c:v>
                </c:pt>
                <c:pt idx="633">
                  <c:v>0.44254973821989529</c:v>
                </c:pt>
                <c:pt idx="634">
                  <c:v>0.44125136612021831</c:v>
                </c:pt>
                <c:pt idx="635">
                  <c:v>0.43676410256410225</c:v>
                </c:pt>
                <c:pt idx="636">
                  <c:v>0.44963905325443804</c:v>
                </c:pt>
                <c:pt idx="637">
                  <c:v>0.45917391304347821</c:v>
                </c:pt>
                <c:pt idx="638">
                  <c:v>0.45361594202898547</c:v>
                </c:pt>
                <c:pt idx="639">
                  <c:v>0.45927173913043495</c:v>
                </c:pt>
                <c:pt idx="640">
                  <c:v>0.44175939849624046</c:v>
                </c:pt>
                <c:pt idx="641">
                  <c:v>0.45387134502923993</c:v>
                </c:pt>
                <c:pt idx="642">
                  <c:v>0.42554822335025361</c:v>
                </c:pt>
                <c:pt idx="643">
                  <c:v>0.44057368421052612</c:v>
                </c:pt>
                <c:pt idx="644">
                  <c:v>0.43915596330275219</c:v>
                </c:pt>
                <c:pt idx="645">
                  <c:v>0.45971505376344068</c:v>
                </c:pt>
                <c:pt idx="646">
                  <c:v>0.48248039215686256</c:v>
                </c:pt>
                <c:pt idx="647">
                  <c:v>0.45142937853107357</c:v>
                </c:pt>
                <c:pt idx="648">
                  <c:v>0.43711956521739126</c:v>
                </c:pt>
                <c:pt idx="649">
                  <c:v>0.4352792452830192</c:v>
                </c:pt>
                <c:pt idx="650">
                  <c:v>0.45991515151515155</c:v>
                </c:pt>
                <c:pt idx="651">
                  <c:v>0.44639464882943136</c:v>
                </c:pt>
                <c:pt idx="652">
                  <c:v>0.47411224489795933</c:v>
                </c:pt>
                <c:pt idx="653">
                  <c:v>0.46365833333333339</c:v>
                </c:pt>
                <c:pt idx="654">
                  <c:v>0.46384482758620665</c:v>
                </c:pt>
                <c:pt idx="655">
                  <c:v>0.46398130841121443</c:v>
                </c:pt>
                <c:pt idx="656">
                  <c:v>0.44677238805970143</c:v>
                </c:pt>
                <c:pt idx="657">
                  <c:v>0.44217741935483879</c:v>
                </c:pt>
                <c:pt idx="658">
                  <c:v>0.4248489795918366</c:v>
                </c:pt>
                <c:pt idx="659">
                  <c:v>0.44531677018633536</c:v>
                </c:pt>
                <c:pt idx="660">
                  <c:v>0.45663063063063097</c:v>
                </c:pt>
                <c:pt idx="661">
                  <c:v>0.43733898305084734</c:v>
                </c:pt>
                <c:pt idx="662">
                  <c:v>0.43255172413793086</c:v>
                </c:pt>
                <c:pt idx="663">
                  <c:v>0.44498305084745765</c:v>
                </c:pt>
                <c:pt idx="664">
                  <c:v>0.43930805687203783</c:v>
                </c:pt>
                <c:pt idx="665">
                  <c:v>0.44304980842911862</c:v>
                </c:pt>
                <c:pt idx="666">
                  <c:v>0.46572955974842761</c:v>
                </c:pt>
                <c:pt idx="667">
                  <c:v>0.45898507462686572</c:v>
                </c:pt>
                <c:pt idx="668">
                  <c:v>0.44987421383647791</c:v>
                </c:pt>
                <c:pt idx="669">
                  <c:v>0.45117768595041358</c:v>
                </c:pt>
                <c:pt idx="670">
                  <c:v>0.4410874999999998</c:v>
                </c:pt>
                <c:pt idx="671">
                  <c:v>0.4590714285714288</c:v>
                </c:pt>
                <c:pt idx="672">
                  <c:v>0.44391370558375653</c:v>
                </c:pt>
                <c:pt idx="673">
                  <c:v>0.45961832061068719</c:v>
                </c:pt>
                <c:pt idx="674">
                  <c:v>0.47503252032520327</c:v>
                </c:pt>
                <c:pt idx="675">
                  <c:v>0.45913375796178318</c:v>
                </c:pt>
                <c:pt idx="676">
                  <c:v>0.45276859504132216</c:v>
                </c:pt>
                <c:pt idx="677">
                  <c:v>0.44882835820895545</c:v>
                </c:pt>
                <c:pt idx="678">
                  <c:v>0.4627715517241382</c:v>
                </c:pt>
                <c:pt idx="679">
                  <c:v>0.44749130434782614</c:v>
                </c:pt>
                <c:pt idx="680">
                  <c:v>0.46921656050955407</c:v>
                </c:pt>
                <c:pt idx="681">
                  <c:v>0.47485714285714303</c:v>
                </c:pt>
                <c:pt idx="682">
                  <c:v>0.45502916666666643</c:v>
                </c:pt>
                <c:pt idx="683">
                  <c:v>0.46451219512195147</c:v>
                </c:pt>
                <c:pt idx="684">
                  <c:v>0.44995901639344232</c:v>
                </c:pt>
                <c:pt idx="685">
                  <c:v>0.45302949852507424</c:v>
                </c:pt>
                <c:pt idx="686">
                  <c:v>0.45132707774798958</c:v>
                </c:pt>
                <c:pt idx="687">
                  <c:v>0.46716871165644153</c:v>
                </c:pt>
                <c:pt idx="688">
                  <c:v>0.46378678678678636</c:v>
                </c:pt>
                <c:pt idx="689">
                  <c:v>0.46152322738386342</c:v>
                </c:pt>
                <c:pt idx="690">
                  <c:v>0.45610794297352292</c:v>
                </c:pt>
                <c:pt idx="691">
                  <c:v>0.44767578125000013</c:v>
                </c:pt>
                <c:pt idx="692">
                  <c:v>0.44917410714285683</c:v>
                </c:pt>
                <c:pt idx="693">
                  <c:v>0.45102761341222852</c:v>
                </c:pt>
                <c:pt idx="694">
                  <c:v>0.45304365079365116</c:v>
                </c:pt>
                <c:pt idx="695">
                  <c:v>0.46206584362139941</c:v>
                </c:pt>
                <c:pt idx="696">
                  <c:v>0.46044742268041233</c:v>
                </c:pt>
                <c:pt idx="697">
                  <c:v>0.46620722891566196</c:v>
                </c:pt>
                <c:pt idx="698">
                  <c:v>0.46596539792387498</c:v>
                </c:pt>
                <c:pt idx="699">
                  <c:v>0.47086280991735541</c:v>
                </c:pt>
                <c:pt idx="700">
                  <c:v>0.46082887700534747</c:v>
                </c:pt>
                <c:pt idx="701">
                  <c:v>0.47131183357403439</c:v>
                </c:pt>
                <c:pt idx="702">
                  <c:v>0.45865229885057462</c:v>
                </c:pt>
                <c:pt idx="703">
                  <c:v>0.47504316546762604</c:v>
                </c:pt>
                <c:pt idx="704">
                  <c:v>0.46266860465116277</c:v>
                </c:pt>
                <c:pt idx="705">
                  <c:v>0.46609689213893951</c:v>
                </c:pt>
                <c:pt idx="706">
                  <c:v>0.47120873786407758</c:v>
                </c:pt>
                <c:pt idx="707">
                  <c:v>0.47494876660341545</c:v>
                </c:pt>
                <c:pt idx="708">
                  <c:v>0.47143289224952722</c:v>
                </c:pt>
                <c:pt idx="709">
                  <c:v>0.46987654320987698</c:v>
                </c:pt>
                <c:pt idx="710">
                  <c:v>0.47628040540540534</c:v>
                </c:pt>
                <c:pt idx="711">
                  <c:v>0.46300247524752491</c:v>
                </c:pt>
                <c:pt idx="712">
                  <c:v>0.47596710526315783</c:v>
                </c:pt>
                <c:pt idx="713">
                  <c:v>0.47330214723926373</c:v>
                </c:pt>
                <c:pt idx="714">
                  <c:v>0.47523616734143032</c:v>
                </c:pt>
                <c:pt idx="715">
                  <c:v>0.46472857142857188</c:v>
                </c:pt>
                <c:pt idx="716">
                  <c:v>0.47596511627906996</c:v>
                </c:pt>
                <c:pt idx="717">
                  <c:v>0.4734541984732823</c:v>
                </c:pt>
                <c:pt idx="718">
                  <c:v>0.47234656084656074</c:v>
                </c:pt>
                <c:pt idx="719">
                  <c:v>0.4658916666666667</c:v>
                </c:pt>
                <c:pt idx="720">
                  <c:v>0.45582816901408424</c:v>
                </c:pt>
                <c:pt idx="721">
                  <c:v>0.4687055016181233</c:v>
                </c:pt>
                <c:pt idx="722">
                  <c:v>0.45308787878787848</c:v>
                </c:pt>
                <c:pt idx="723">
                  <c:v>0.45800833333333346</c:v>
                </c:pt>
                <c:pt idx="724">
                  <c:v>0.46075965665236035</c:v>
                </c:pt>
                <c:pt idx="725">
                  <c:v>0.47124745762711873</c:v>
                </c:pt>
                <c:pt idx="726">
                  <c:v>0.48064918032786869</c:v>
                </c:pt>
                <c:pt idx="727">
                  <c:v>0.46695308641975319</c:v>
                </c:pt>
                <c:pt idx="728">
                  <c:v>0.46762006079027402</c:v>
                </c:pt>
                <c:pt idx="729">
                  <c:v>0.47465311653116521</c:v>
                </c:pt>
                <c:pt idx="730">
                  <c:v>0.48198625429553299</c:v>
                </c:pt>
                <c:pt idx="731">
                  <c:v>0.48170642201834873</c:v>
                </c:pt>
                <c:pt idx="732">
                  <c:v>0.47014285714285692</c:v>
                </c:pt>
                <c:pt idx="733">
                  <c:v>0.48402714932126689</c:v>
                </c:pt>
                <c:pt idx="734">
                  <c:v>0.46947297297297302</c:v>
                </c:pt>
                <c:pt idx="735">
                  <c:v>0.47122887323943646</c:v>
                </c:pt>
                <c:pt idx="736">
                  <c:v>0.47553144654088109</c:v>
                </c:pt>
                <c:pt idx="737">
                  <c:v>0.49215454545454546</c:v>
                </c:pt>
                <c:pt idx="738">
                  <c:v>0.48121860465116278</c:v>
                </c:pt>
                <c:pt idx="739">
                  <c:v>0.4763698630136986</c:v>
                </c:pt>
                <c:pt idx="740">
                  <c:v>0.47284036144578295</c:v>
                </c:pt>
                <c:pt idx="741">
                  <c:v>0.48245308310991969</c:v>
                </c:pt>
                <c:pt idx="742">
                  <c:v>0.47067295597484299</c:v>
                </c:pt>
                <c:pt idx="743">
                  <c:v>0.48447165991902813</c:v>
                </c:pt>
                <c:pt idx="744">
                  <c:v>0.49258842443729911</c:v>
                </c:pt>
                <c:pt idx="745">
                  <c:v>0.46926699029126173</c:v>
                </c:pt>
                <c:pt idx="746">
                  <c:v>0.46050704225352118</c:v>
                </c:pt>
                <c:pt idx="747">
                  <c:v>0.47374180327868859</c:v>
                </c:pt>
                <c:pt idx="748">
                  <c:v>0.46325999999999973</c:v>
                </c:pt>
                <c:pt idx="749">
                  <c:v>0.45805797101449269</c:v>
                </c:pt>
                <c:pt idx="750">
                  <c:v>0.46904371584699445</c:v>
                </c:pt>
                <c:pt idx="751">
                  <c:v>0.49054054054054053</c:v>
                </c:pt>
                <c:pt idx="752">
                  <c:v>0.46889430894308942</c:v>
                </c:pt>
                <c:pt idx="753">
                  <c:v>0.48738311688311692</c:v>
                </c:pt>
                <c:pt idx="754">
                  <c:v>0.45302469135802498</c:v>
                </c:pt>
                <c:pt idx="755">
                  <c:v>0.47549009900990097</c:v>
                </c:pt>
                <c:pt idx="756">
                  <c:v>0.46101376146788975</c:v>
                </c:pt>
                <c:pt idx="757">
                  <c:v>0.46028571428571446</c:v>
                </c:pt>
                <c:pt idx="758">
                  <c:v>0.50631707317073193</c:v>
                </c:pt>
                <c:pt idx="759">
                  <c:v>0.47040845070422554</c:v>
                </c:pt>
                <c:pt idx="760">
                  <c:v>0.46396396396396411</c:v>
                </c:pt>
                <c:pt idx="761">
                  <c:v>0.45945731707317061</c:v>
                </c:pt>
                <c:pt idx="762">
                  <c:v>0.46469536423841096</c:v>
                </c:pt>
                <c:pt idx="763">
                  <c:v>0.47418340611353738</c:v>
                </c:pt>
                <c:pt idx="764">
                  <c:v>0.47720224719101151</c:v>
                </c:pt>
                <c:pt idx="765">
                  <c:v>0.49144295302013435</c:v>
                </c:pt>
                <c:pt idx="766">
                  <c:v>0.47828155339805839</c:v>
                </c:pt>
                <c:pt idx="767">
                  <c:v>0.4646814814814817</c:v>
                </c:pt>
                <c:pt idx="768">
                  <c:v>0.47442346938775509</c:v>
                </c:pt>
                <c:pt idx="769">
                  <c:v>0.45641777777777781</c:v>
                </c:pt>
                <c:pt idx="770">
                  <c:v>0.45216666666666711</c:v>
                </c:pt>
                <c:pt idx="771">
                  <c:v>0.46166666666666684</c:v>
                </c:pt>
                <c:pt idx="772">
                  <c:v>0.47660317460317453</c:v>
                </c:pt>
                <c:pt idx="773">
                  <c:v>0.46008391608391619</c:v>
                </c:pt>
                <c:pt idx="774">
                  <c:v>0.4718249027237354</c:v>
                </c:pt>
                <c:pt idx="775">
                  <c:v>0.45455186721991725</c:v>
                </c:pt>
                <c:pt idx="776">
                  <c:v>0.48186111111111091</c:v>
                </c:pt>
                <c:pt idx="777">
                  <c:v>0.45909090909090955</c:v>
                </c:pt>
                <c:pt idx="778">
                  <c:v>0.46064814814814786</c:v>
                </c:pt>
                <c:pt idx="779">
                  <c:v>0.46554782608695661</c:v>
                </c:pt>
                <c:pt idx="780">
                  <c:v>0.46974418604651158</c:v>
                </c:pt>
                <c:pt idx="781">
                  <c:v>0.45938216560509537</c:v>
                </c:pt>
                <c:pt idx="782">
                  <c:v>0.46491812865497073</c:v>
                </c:pt>
                <c:pt idx="783">
                  <c:v>0.45259748427672963</c:v>
                </c:pt>
                <c:pt idx="784">
                  <c:v>0.46056585365853631</c:v>
                </c:pt>
                <c:pt idx="785">
                  <c:v>0.46948130841121494</c:v>
                </c:pt>
                <c:pt idx="786">
                  <c:v>0.48030994152046791</c:v>
                </c:pt>
                <c:pt idx="787">
                  <c:v>0.47123648648648664</c:v>
                </c:pt>
                <c:pt idx="788">
                  <c:v>0.46277717391304363</c:v>
                </c:pt>
                <c:pt idx="789">
                  <c:v>0.47074369747899153</c:v>
                </c:pt>
                <c:pt idx="790">
                  <c:v>0.47200722021660663</c:v>
                </c:pt>
                <c:pt idx="791">
                  <c:v>0.46222499999999983</c:v>
                </c:pt>
                <c:pt idx="792">
                  <c:v>0.48130120481927685</c:v>
                </c:pt>
                <c:pt idx="793">
                  <c:v>0.47876582278481028</c:v>
                </c:pt>
                <c:pt idx="794">
                  <c:v>0.49476821192053005</c:v>
                </c:pt>
                <c:pt idx="795">
                  <c:v>0.46352486187845288</c:v>
                </c:pt>
                <c:pt idx="796">
                  <c:v>0.47844796380090449</c:v>
                </c:pt>
                <c:pt idx="797">
                  <c:v>0.50073469387755098</c:v>
                </c:pt>
                <c:pt idx="798">
                  <c:v>0.47257184750733117</c:v>
                </c:pt>
                <c:pt idx="799">
                  <c:v>0.46933913043478259</c:v>
                </c:pt>
                <c:pt idx="800">
                  <c:v>0.48125517241379318</c:v>
                </c:pt>
                <c:pt idx="801">
                  <c:v>0.49584496124030997</c:v>
                </c:pt>
                <c:pt idx="802">
                  <c:v>0.4769304347826086</c:v>
                </c:pt>
                <c:pt idx="803">
                  <c:v>0.47457142857142842</c:v>
                </c:pt>
                <c:pt idx="804">
                  <c:v>0.47188405797101457</c:v>
                </c:pt>
                <c:pt idx="805">
                  <c:v>0.45037980769230768</c:v>
                </c:pt>
                <c:pt idx="806">
                  <c:v>0.46359493670886043</c:v>
                </c:pt>
                <c:pt idx="807">
                  <c:v>0.46968686868686854</c:v>
                </c:pt>
                <c:pt idx="808">
                  <c:v>0.45138281250000006</c:v>
                </c:pt>
                <c:pt idx="809">
                  <c:v>0.46580519480519478</c:v>
                </c:pt>
                <c:pt idx="810">
                  <c:v>0.47662882096069847</c:v>
                </c:pt>
                <c:pt idx="811">
                  <c:v>0.47210666666666679</c:v>
                </c:pt>
                <c:pt idx="812">
                  <c:v>0.4730377358490564</c:v>
                </c:pt>
                <c:pt idx="813">
                  <c:v>0.48385937500000015</c:v>
                </c:pt>
                <c:pt idx="814">
                  <c:v>0.48037398373983736</c:v>
                </c:pt>
                <c:pt idx="815">
                  <c:v>0.47210476190476197</c:v>
                </c:pt>
                <c:pt idx="816">
                  <c:v>0.46495973154362441</c:v>
                </c:pt>
                <c:pt idx="817">
                  <c:v>0.47330588235294085</c:v>
                </c:pt>
                <c:pt idx="818">
                  <c:v>0.46107377049180337</c:v>
                </c:pt>
                <c:pt idx="819">
                  <c:v>0.46705384615384626</c:v>
                </c:pt>
                <c:pt idx="820">
                  <c:v>0.47289473684210531</c:v>
                </c:pt>
                <c:pt idx="821">
                  <c:v>0.32</c:v>
                </c:pt>
                <c:pt idx="822">
                  <c:v>0.48239393939393937</c:v>
                </c:pt>
                <c:pt idx="823">
                  <c:v>0.47805185185185189</c:v>
                </c:pt>
                <c:pt idx="824">
                  <c:v>0.47725465838509329</c:v>
                </c:pt>
                <c:pt idx="825">
                  <c:v>0.4737537313432833</c:v>
                </c:pt>
                <c:pt idx="826">
                  <c:v>0.48489436619718301</c:v>
                </c:pt>
                <c:pt idx="827">
                  <c:v>0.49413483146067383</c:v>
                </c:pt>
                <c:pt idx="828">
                  <c:v>0.47384444444444462</c:v>
                </c:pt>
                <c:pt idx="829">
                  <c:v>0.46822033898305071</c:v>
                </c:pt>
                <c:pt idx="830">
                  <c:v>0.48012380952380979</c:v>
                </c:pt>
                <c:pt idx="831">
                  <c:v>0.47653599999999996</c:v>
                </c:pt>
                <c:pt idx="832">
                  <c:v>0.4676300000000001</c:v>
                </c:pt>
                <c:pt idx="833">
                  <c:v>0.4518539325842697</c:v>
                </c:pt>
                <c:pt idx="834">
                  <c:v>0.48117647058823526</c:v>
                </c:pt>
                <c:pt idx="835">
                  <c:v>0.49876623376623358</c:v>
                </c:pt>
                <c:pt idx="836">
                  <c:v>0.47564646464646476</c:v>
                </c:pt>
                <c:pt idx="837">
                  <c:v>0.47632258064516114</c:v>
                </c:pt>
                <c:pt idx="838">
                  <c:v>0.45802586206896556</c:v>
                </c:pt>
                <c:pt idx="839">
                  <c:v>0.4489805194805192</c:v>
                </c:pt>
                <c:pt idx="840">
                  <c:v>0.49083333333333334</c:v>
                </c:pt>
                <c:pt idx="841">
                  <c:v>0.46710526315789486</c:v>
                </c:pt>
                <c:pt idx="842">
                  <c:v>0.46506349206349201</c:v>
                </c:pt>
                <c:pt idx="843">
                  <c:v>0.45647252747252726</c:v>
                </c:pt>
                <c:pt idx="844">
                  <c:v>0.48001282051282057</c:v>
                </c:pt>
                <c:pt idx="845">
                  <c:v>0.46278504672897197</c:v>
                </c:pt>
                <c:pt idx="846">
                  <c:v>0.44601351351351343</c:v>
                </c:pt>
                <c:pt idx="847">
                  <c:v>0.48366666666666669</c:v>
                </c:pt>
                <c:pt idx="848">
                  <c:v>0.47825423728813565</c:v>
                </c:pt>
                <c:pt idx="849">
                  <c:v>0.48666315789473691</c:v>
                </c:pt>
                <c:pt idx="850">
                  <c:v>0.47207339449541286</c:v>
                </c:pt>
                <c:pt idx="851">
                  <c:v>0.46061538461538459</c:v>
                </c:pt>
                <c:pt idx="852">
                  <c:v>0.46395454545454551</c:v>
                </c:pt>
              </c:numCache>
            </c:numRef>
          </c:xVal>
          <c:yVal>
            <c:numRef>
              <c:f>[3]Sheet1!$D$860:$D$1712</c:f>
              <c:numCache>
                <c:formatCode>General</c:formatCode>
                <c:ptCount val="853"/>
                <c:pt idx="0">
                  <c:v>14.875090784625016</c:v>
                </c:pt>
                <c:pt idx="1">
                  <c:v>17.905427366428157</c:v>
                </c:pt>
                <c:pt idx="2">
                  <c:v>18.48457233808811</c:v>
                </c:pt>
                <c:pt idx="3">
                  <c:v>12.826811932500148</c:v>
                </c:pt>
                <c:pt idx="4">
                  <c:v>14.597661439797768</c:v>
                </c:pt>
                <c:pt idx="5">
                  <c:v>17.812879525527208</c:v>
                </c:pt>
                <c:pt idx="6">
                  <c:v>13.059814212858269</c:v>
                </c:pt>
                <c:pt idx="7">
                  <c:v>14.635860946969794</c:v>
                </c:pt>
                <c:pt idx="8">
                  <c:v>1.7924903777257692</c:v>
                </c:pt>
                <c:pt idx="9">
                  <c:v>13.165123584772722</c:v>
                </c:pt>
                <c:pt idx="10">
                  <c:v>7.4019593879709022</c:v>
                </c:pt>
                <c:pt idx="11">
                  <c:v>9.2949959038106371</c:v>
                </c:pt>
                <c:pt idx="12">
                  <c:v>14.736824948497762</c:v>
                </c:pt>
                <c:pt idx="13">
                  <c:v>5.9274046982812187</c:v>
                </c:pt>
                <c:pt idx="14">
                  <c:v>2.1472495095672328</c:v>
                </c:pt>
                <c:pt idx="15">
                  <c:v>14.695084041805659</c:v>
                </c:pt>
                <c:pt idx="16">
                  <c:v>18.19551793463399</c:v>
                </c:pt>
                <c:pt idx="17">
                  <c:v>7.5189452908014767</c:v>
                </c:pt>
                <c:pt idx="18">
                  <c:v>14.5455538369529</c:v>
                </c:pt>
                <c:pt idx="19">
                  <c:v>1.4358416394203246</c:v>
                </c:pt>
                <c:pt idx="20">
                  <c:v>13.501549495007197</c:v>
                </c:pt>
                <c:pt idx="21">
                  <c:v>15.937360861744573</c:v>
                </c:pt>
                <c:pt idx="22">
                  <c:v>16.113835509271457</c:v>
                </c:pt>
                <c:pt idx="23">
                  <c:v>13.021266142400268</c:v>
                </c:pt>
                <c:pt idx="24">
                  <c:v>10.082525779365495</c:v>
                </c:pt>
                <c:pt idx="25">
                  <c:v>18.519940404936037</c:v>
                </c:pt>
                <c:pt idx="26">
                  <c:v>17.625245963750974</c:v>
                </c:pt>
                <c:pt idx="27">
                  <c:v>18.417341748212571</c:v>
                </c:pt>
                <c:pt idx="28">
                  <c:v>15.806038309653164</c:v>
                </c:pt>
                <c:pt idx="29">
                  <c:v>17.888563700220729</c:v>
                </c:pt>
                <c:pt idx="30">
                  <c:v>11.90540185417891</c:v>
                </c:pt>
                <c:pt idx="31">
                  <c:v>18.518502544868429</c:v>
                </c:pt>
                <c:pt idx="32">
                  <c:v>16.477664686024685</c:v>
                </c:pt>
                <c:pt idx="33">
                  <c:v>17.623001495634092</c:v>
                </c:pt>
                <c:pt idx="34">
                  <c:v>18.266408610989039</c:v>
                </c:pt>
                <c:pt idx="35">
                  <c:v>18.118540758543631</c:v>
                </c:pt>
                <c:pt idx="36">
                  <c:v>17.961524691047149</c:v>
                </c:pt>
                <c:pt idx="37">
                  <c:v>17.871656357109561</c:v>
                </c:pt>
                <c:pt idx="38">
                  <c:v>18.52833023086767</c:v>
                </c:pt>
                <c:pt idx="39">
                  <c:v>18.539467218846543</c:v>
                </c:pt>
                <c:pt idx="40">
                  <c:v>15.479262533086878</c:v>
                </c:pt>
                <c:pt idx="41">
                  <c:v>12.316381221455458</c:v>
                </c:pt>
                <c:pt idx="42">
                  <c:v>14.097069691363235</c:v>
                </c:pt>
                <c:pt idx="43">
                  <c:v>11.374258384414734</c:v>
                </c:pt>
                <c:pt idx="44">
                  <c:v>6.8915687005338127</c:v>
                </c:pt>
                <c:pt idx="45">
                  <c:v>5.3304773455827101</c:v>
                </c:pt>
                <c:pt idx="46">
                  <c:v>7.1717330286619543</c:v>
                </c:pt>
                <c:pt idx="47">
                  <c:v>10.426832407944863</c:v>
                </c:pt>
                <c:pt idx="48">
                  <c:v>8.5967958420225354</c:v>
                </c:pt>
                <c:pt idx="49">
                  <c:v>8.3405706596668363</c:v>
                </c:pt>
                <c:pt idx="50">
                  <c:v>11.209414167764105</c:v>
                </c:pt>
                <c:pt idx="51">
                  <c:v>4.9203578056480684</c:v>
                </c:pt>
                <c:pt idx="52">
                  <c:v>8.1824558631632254</c:v>
                </c:pt>
                <c:pt idx="53">
                  <c:v>6.4348625879773023</c:v>
                </c:pt>
                <c:pt idx="54">
                  <c:v>5.6224921068934792</c:v>
                </c:pt>
                <c:pt idx="55">
                  <c:v>6.571967203371254</c:v>
                </c:pt>
                <c:pt idx="56">
                  <c:v>12.49305966510728</c:v>
                </c:pt>
                <c:pt idx="57">
                  <c:v>8.0359203548362519</c:v>
                </c:pt>
                <c:pt idx="58">
                  <c:v>7.8913688593179527</c:v>
                </c:pt>
                <c:pt idx="59">
                  <c:v>6.2876173914337112</c:v>
                </c:pt>
                <c:pt idx="60">
                  <c:v>10.311850363947585</c:v>
                </c:pt>
                <c:pt idx="61">
                  <c:v>11.194724854959404</c:v>
                </c:pt>
                <c:pt idx="62">
                  <c:v>8.9947532127281846</c:v>
                </c:pt>
                <c:pt idx="63">
                  <c:v>8.3355415665819148</c:v>
                </c:pt>
                <c:pt idx="64">
                  <c:v>10.323249650463026</c:v>
                </c:pt>
                <c:pt idx="65">
                  <c:v>6.0890576029597643</c:v>
                </c:pt>
                <c:pt idx="66">
                  <c:v>8.9105197888800127</c:v>
                </c:pt>
                <c:pt idx="67">
                  <c:v>5.7168929982569123</c:v>
                </c:pt>
                <c:pt idx="68">
                  <c:v>6.4576287693982977</c:v>
                </c:pt>
                <c:pt idx="69">
                  <c:v>11.814247769606009</c:v>
                </c:pt>
                <c:pt idx="70">
                  <c:v>10.851816080170201</c:v>
                </c:pt>
                <c:pt idx="71">
                  <c:v>15.61592232450147</c:v>
                </c:pt>
                <c:pt idx="72">
                  <c:v>8.6806310735495078</c:v>
                </c:pt>
                <c:pt idx="73">
                  <c:v>8.6196534442184394</c:v>
                </c:pt>
                <c:pt idx="74">
                  <c:v>13.309839107233529</c:v>
                </c:pt>
                <c:pt idx="75">
                  <c:v>11.064044775130306</c:v>
                </c:pt>
                <c:pt idx="76">
                  <c:v>11.243599994830273</c:v>
                </c:pt>
                <c:pt idx="77">
                  <c:v>14.437484220141215</c:v>
                </c:pt>
                <c:pt idx="78">
                  <c:v>13.567238121277658</c:v>
                </c:pt>
                <c:pt idx="79">
                  <c:v>9.6020776658700928</c:v>
                </c:pt>
                <c:pt idx="80">
                  <c:v>10.583858992620653</c:v>
                </c:pt>
                <c:pt idx="81">
                  <c:v>4.4661507798328577</c:v>
                </c:pt>
                <c:pt idx="82">
                  <c:v>11.058429872755212</c:v>
                </c:pt>
                <c:pt idx="83">
                  <c:v>5.9633757893450907</c:v>
                </c:pt>
                <c:pt idx="84">
                  <c:v>12.163886013151046</c:v>
                </c:pt>
                <c:pt idx="85">
                  <c:v>10.842001137800176</c:v>
                </c:pt>
                <c:pt idx="86">
                  <c:v>8.9022371707580863</c:v>
                </c:pt>
                <c:pt idx="87">
                  <c:v>9.5397660214985596</c:v>
                </c:pt>
                <c:pt idx="88">
                  <c:v>4.0091073019062851</c:v>
                </c:pt>
                <c:pt idx="89">
                  <c:v>5.4772658397789966</c:v>
                </c:pt>
                <c:pt idx="90">
                  <c:v>4.8898970965113033</c:v>
                </c:pt>
                <c:pt idx="91">
                  <c:v>14.657824556266366</c:v>
                </c:pt>
                <c:pt idx="92">
                  <c:v>11.816923347429304</c:v>
                </c:pt>
                <c:pt idx="93">
                  <c:v>5.5704102615237456</c:v>
                </c:pt>
                <c:pt idx="94">
                  <c:v>7.5172649277361003</c:v>
                </c:pt>
                <c:pt idx="95">
                  <c:v>8.9643031696332862</c:v>
                </c:pt>
                <c:pt idx="96">
                  <c:v>11.101523451039338</c:v>
                </c:pt>
                <c:pt idx="97">
                  <c:v>3.5199266651210941</c:v>
                </c:pt>
                <c:pt idx="98">
                  <c:v>12.733359976516864</c:v>
                </c:pt>
                <c:pt idx="99">
                  <c:v>17.535704129678109</c:v>
                </c:pt>
                <c:pt idx="100">
                  <c:v>10.751796223428219</c:v>
                </c:pt>
                <c:pt idx="101">
                  <c:v>6.2769538755149368</c:v>
                </c:pt>
                <c:pt idx="102">
                  <c:v>9.7743420184496426</c:v>
                </c:pt>
                <c:pt idx="103">
                  <c:v>11.717696661587263</c:v>
                </c:pt>
                <c:pt idx="104">
                  <c:v>14.528530485760911</c:v>
                </c:pt>
                <c:pt idx="105">
                  <c:v>12.196090297602826</c:v>
                </c:pt>
                <c:pt idx="106">
                  <c:v>13.819353124328504</c:v>
                </c:pt>
                <c:pt idx="107">
                  <c:v>7.8066126861377887</c:v>
                </c:pt>
                <c:pt idx="108">
                  <c:v>7.877205119280795</c:v>
                </c:pt>
                <c:pt idx="109">
                  <c:v>7.9229132008118262</c:v>
                </c:pt>
                <c:pt idx="110">
                  <c:v>8.3786377326935018</c:v>
                </c:pt>
                <c:pt idx="111">
                  <c:v>7.5944794945692511</c:v>
                </c:pt>
                <c:pt idx="112">
                  <c:v>15.137117040503599</c:v>
                </c:pt>
                <c:pt idx="113">
                  <c:v>17.992555279620124</c:v>
                </c:pt>
                <c:pt idx="114">
                  <c:v>11.589099361457356</c:v>
                </c:pt>
                <c:pt idx="115">
                  <c:v>10.381534883580855</c:v>
                </c:pt>
                <c:pt idx="116">
                  <c:v>8.3189601675764777</c:v>
                </c:pt>
                <c:pt idx="117">
                  <c:v>6.3545469395545542</c:v>
                </c:pt>
                <c:pt idx="118">
                  <c:v>11.284522142161842</c:v>
                </c:pt>
                <c:pt idx="119">
                  <c:v>15.950726743610836</c:v>
                </c:pt>
                <c:pt idx="120">
                  <c:v>18.398752181704758</c:v>
                </c:pt>
                <c:pt idx="121">
                  <c:v>8.5504937827573304</c:v>
                </c:pt>
                <c:pt idx="122">
                  <c:v>12.282074347579293</c:v>
                </c:pt>
                <c:pt idx="123">
                  <c:v>12.995759433017007</c:v>
                </c:pt>
                <c:pt idx="124">
                  <c:v>12.260683394978063</c:v>
                </c:pt>
                <c:pt idx="125">
                  <c:v>6.7555789904224417</c:v>
                </c:pt>
                <c:pt idx="126">
                  <c:v>17.872119080727654</c:v>
                </c:pt>
                <c:pt idx="127">
                  <c:v>17.70495800594863</c:v>
                </c:pt>
                <c:pt idx="128">
                  <c:v>12.966283452184832</c:v>
                </c:pt>
                <c:pt idx="129">
                  <c:v>12.47025111053328</c:v>
                </c:pt>
                <c:pt idx="130">
                  <c:v>10.12502572861645</c:v>
                </c:pt>
                <c:pt idx="131">
                  <c:v>11.458484801256509</c:v>
                </c:pt>
                <c:pt idx="132">
                  <c:v>10.872389012998513</c:v>
                </c:pt>
                <c:pt idx="133">
                  <c:v>17.263147558057796</c:v>
                </c:pt>
                <c:pt idx="134">
                  <c:v>16.240850184194763</c:v>
                </c:pt>
                <c:pt idx="135">
                  <c:v>8.2726853873339206</c:v>
                </c:pt>
                <c:pt idx="136">
                  <c:v>11.439141879688686</c:v>
                </c:pt>
                <c:pt idx="137">
                  <c:v>6.1014524511249455</c:v>
                </c:pt>
                <c:pt idx="138">
                  <c:v>11.980469025773399</c:v>
                </c:pt>
                <c:pt idx="139">
                  <c:v>6.464665142646977</c:v>
                </c:pt>
                <c:pt idx="140">
                  <c:v>17.204548161642464</c:v>
                </c:pt>
                <c:pt idx="141">
                  <c:v>15.586964423564346</c:v>
                </c:pt>
                <c:pt idx="142">
                  <c:v>5.843722965843333</c:v>
                </c:pt>
                <c:pt idx="143">
                  <c:v>14.484246609656827</c:v>
                </c:pt>
                <c:pt idx="144">
                  <c:v>12.611298851256304</c:v>
                </c:pt>
                <c:pt idx="145">
                  <c:v>14.391456780924422</c:v>
                </c:pt>
                <c:pt idx="146">
                  <c:v>15.63164689731186</c:v>
                </c:pt>
                <c:pt idx="147">
                  <c:v>15.541824042359869</c:v>
                </c:pt>
                <c:pt idx="148">
                  <c:v>18.322180508798443</c:v>
                </c:pt>
                <c:pt idx="149">
                  <c:v>8.086228763599177</c:v>
                </c:pt>
                <c:pt idx="150">
                  <c:v>11.530802593601136</c:v>
                </c:pt>
                <c:pt idx="151">
                  <c:v>13.221675545596456</c:v>
                </c:pt>
                <c:pt idx="152">
                  <c:v>15.133025481146834</c:v>
                </c:pt>
                <c:pt idx="153">
                  <c:v>17.337521682866431</c:v>
                </c:pt>
                <c:pt idx="154">
                  <c:v>16.319839526876095</c:v>
                </c:pt>
                <c:pt idx="155">
                  <c:v>18.416840667976398</c:v>
                </c:pt>
                <c:pt idx="156">
                  <c:v>17.706712611467321</c:v>
                </c:pt>
                <c:pt idx="157">
                  <c:v>14.251498830932922</c:v>
                </c:pt>
                <c:pt idx="158">
                  <c:v>14.551861636584144</c:v>
                </c:pt>
                <c:pt idx="159">
                  <c:v>17.87205645246263</c:v>
                </c:pt>
                <c:pt idx="160">
                  <c:v>16.321743386818856</c:v>
                </c:pt>
                <c:pt idx="161">
                  <c:v>18.214054046954629</c:v>
                </c:pt>
                <c:pt idx="162">
                  <c:v>18.273073017704178</c:v>
                </c:pt>
                <c:pt idx="163">
                  <c:v>14.248327067416508</c:v>
                </c:pt>
                <c:pt idx="164">
                  <c:v>11.285849122735833</c:v>
                </c:pt>
                <c:pt idx="165">
                  <c:v>17.696326804935818</c:v>
                </c:pt>
                <c:pt idx="166">
                  <c:v>11.773131543289084</c:v>
                </c:pt>
                <c:pt idx="167">
                  <c:v>12.723624874175503</c:v>
                </c:pt>
                <c:pt idx="168">
                  <c:v>14.784735552055198</c:v>
                </c:pt>
                <c:pt idx="169">
                  <c:v>15.858237423640539</c:v>
                </c:pt>
                <c:pt idx="170">
                  <c:v>17.419788548643393</c:v>
                </c:pt>
                <c:pt idx="171">
                  <c:v>17.501638100967462</c:v>
                </c:pt>
                <c:pt idx="172">
                  <c:v>13.908631961351846</c:v>
                </c:pt>
                <c:pt idx="173">
                  <c:v>15.916599277384419</c:v>
                </c:pt>
                <c:pt idx="174">
                  <c:v>13.675454814587791</c:v>
                </c:pt>
                <c:pt idx="175">
                  <c:v>13.138635424900546</c:v>
                </c:pt>
                <c:pt idx="176">
                  <c:v>16.832877320719785</c:v>
                </c:pt>
                <c:pt idx="177">
                  <c:v>10.892826033468985</c:v>
                </c:pt>
                <c:pt idx="178">
                  <c:v>17.415352849161845</c:v>
                </c:pt>
                <c:pt idx="179">
                  <c:v>15.339324490584616</c:v>
                </c:pt>
                <c:pt idx="180">
                  <c:v>14.769634193374609</c:v>
                </c:pt>
                <c:pt idx="181">
                  <c:v>14.07712336872798</c:v>
                </c:pt>
                <c:pt idx="182">
                  <c:v>11.067155773722073</c:v>
                </c:pt>
                <c:pt idx="183">
                  <c:v>6.6833613357601225</c:v>
                </c:pt>
                <c:pt idx="184">
                  <c:v>15.736724458750764</c:v>
                </c:pt>
                <c:pt idx="185">
                  <c:v>9.7826635927534209</c:v>
                </c:pt>
                <c:pt idx="186">
                  <c:v>12.463785827106404</c:v>
                </c:pt>
                <c:pt idx="187">
                  <c:v>13.256830008586981</c:v>
                </c:pt>
                <c:pt idx="188">
                  <c:v>12.430580278916885</c:v>
                </c:pt>
                <c:pt idx="189">
                  <c:v>12.039020214597025</c:v>
                </c:pt>
                <c:pt idx="190">
                  <c:v>13.275225972459531</c:v>
                </c:pt>
                <c:pt idx="191">
                  <c:v>8.3189531830561201</c:v>
                </c:pt>
                <c:pt idx="192">
                  <c:v>11.587136704229424</c:v>
                </c:pt>
                <c:pt idx="193">
                  <c:v>13.195154171469417</c:v>
                </c:pt>
                <c:pt idx="194">
                  <c:v>14.358429053866098</c:v>
                </c:pt>
                <c:pt idx="195">
                  <c:v>13.965789382630364</c:v>
                </c:pt>
                <c:pt idx="196">
                  <c:v>16.627759659092842</c:v>
                </c:pt>
                <c:pt idx="197">
                  <c:v>15.455261144523876</c:v>
                </c:pt>
                <c:pt idx="198">
                  <c:v>13.647473289945937</c:v>
                </c:pt>
                <c:pt idx="199">
                  <c:v>16.566768214665977</c:v>
                </c:pt>
                <c:pt idx="200">
                  <c:v>10.867893568485149</c:v>
                </c:pt>
                <c:pt idx="201">
                  <c:v>10.973062313820281</c:v>
                </c:pt>
                <c:pt idx="202">
                  <c:v>9.9660063271251129</c:v>
                </c:pt>
                <c:pt idx="203">
                  <c:v>13.596751772690775</c:v>
                </c:pt>
                <c:pt idx="204">
                  <c:v>15.140423481268968</c:v>
                </c:pt>
                <c:pt idx="205">
                  <c:v>12.253207302525295</c:v>
                </c:pt>
                <c:pt idx="206">
                  <c:v>17.538717290140617</c:v>
                </c:pt>
                <c:pt idx="207">
                  <c:v>8.1322200451803965</c:v>
                </c:pt>
                <c:pt idx="208">
                  <c:v>11.025726290647127</c:v>
                </c:pt>
                <c:pt idx="209">
                  <c:v>16.97562667898567</c:v>
                </c:pt>
                <c:pt idx="210">
                  <c:v>9.9579401472660773</c:v>
                </c:pt>
                <c:pt idx="211">
                  <c:v>15.340594339899857</c:v>
                </c:pt>
                <c:pt idx="212">
                  <c:v>11.287346267756121</c:v>
                </c:pt>
                <c:pt idx="213">
                  <c:v>12.538753694659407</c:v>
                </c:pt>
                <c:pt idx="214">
                  <c:v>10.984227129919665</c:v>
                </c:pt>
                <c:pt idx="215">
                  <c:v>12.966623713292657</c:v>
                </c:pt>
                <c:pt idx="216">
                  <c:v>9.673995959485179</c:v>
                </c:pt>
                <c:pt idx="217">
                  <c:v>9.1915517611824651</c:v>
                </c:pt>
                <c:pt idx="218">
                  <c:v>11.450602382751162</c:v>
                </c:pt>
                <c:pt idx="219">
                  <c:v>12.783068278663634</c:v>
                </c:pt>
                <c:pt idx="220">
                  <c:v>10.028023151890332</c:v>
                </c:pt>
                <c:pt idx="221">
                  <c:v>6.8286048994884103</c:v>
                </c:pt>
                <c:pt idx="222">
                  <c:v>12.507046924716276</c:v>
                </c:pt>
                <c:pt idx="223">
                  <c:v>12.44273710734147</c:v>
                </c:pt>
                <c:pt idx="224">
                  <c:v>7.7832901359475146</c:v>
                </c:pt>
                <c:pt idx="225">
                  <c:v>13.656790688711224</c:v>
                </c:pt>
                <c:pt idx="226">
                  <c:v>12.242980485198334</c:v>
                </c:pt>
                <c:pt idx="227">
                  <c:v>16.082021097414788</c:v>
                </c:pt>
                <c:pt idx="228">
                  <c:v>11.187823772636074</c:v>
                </c:pt>
                <c:pt idx="229">
                  <c:v>11.942293639971924</c:v>
                </c:pt>
                <c:pt idx="230">
                  <c:v>17.429375220481521</c:v>
                </c:pt>
                <c:pt idx="231">
                  <c:v>17.706347158669203</c:v>
                </c:pt>
                <c:pt idx="232">
                  <c:v>15.040716486439925</c:v>
                </c:pt>
                <c:pt idx="233">
                  <c:v>16.578981651997147</c:v>
                </c:pt>
                <c:pt idx="234">
                  <c:v>12.506515798785388</c:v>
                </c:pt>
                <c:pt idx="235">
                  <c:v>12.059320001015099</c:v>
                </c:pt>
                <c:pt idx="236">
                  <c:v>18.4112666252101</c:v>
                </c:pt>
                <c:pt idx="237">
                  <c:v>15.36330784304314</c:v>
                </c:pt>
                <c:pt idx="238">
                  <c:v>14.8279281441524</c:v>
                </c:pt>
                <c:pt idx="239">
                  <c:v>15.906964848342724</c:v>
                </c:pt>
                <c:pt idx="240">
                  <c:v>10.520395145114676</c:v>
                </c:pt>
                <c:pt idx="241">
                  <c:v>12.953516946802358</c:v>
                </c:pt>
                <c:pt idx="242">
                  <c:v>10.849861701505752</c:v>
                </c:pt>
                <c:pt idx="243">
                  <c:v>6.2450797036097754</c:v>
                </c:pt>
                <c:pt idx="244">
                  <c:v>16.31565646598953</c:v>
                </c:pt>
                <c:pt idx="245">
                  <c:v>18.531254878732216</c:v>
                </c:pt>
                <c:pt idx="246">
                  <c:v>18.542711961292653</c:v>
                </c:pt>
                <c:pt idx="247">
                  <c:v>18.02343599186981</c:v>
                </c:pt>
                <c:pt idx="248">
                  <c:v>18.285669041791724</c:v>
                </c:pt>
                <c:pt idx="249">
                  <c:v>14.874950017221758</c:v>
                </c:pt>
                <c:pt idx="250">
                  <c:v>11.054550642196308</c:v>
                </c:pt>
                <c:pt idx="251">
                  <c:v>15.370461927521054</c:v>
                </c:pt>
                <c:pt idx="252">
                  <c:v>15.710238781138713</c:v>
                </c:pt>
                <c:pt idx="253">
                  <c:v>14.156804818900339</c:v>
                </c:pt>
                <c:pt idx="254">
                  <c:v>15.693933883536763</c:v>
                </c:pt>
                <c:pt idx="255">
                  <c:v>17.106885395632268</c:v>
                </c:pt>
                <c:pt idx="256">
                  <c:v>16.224190623217602</c:v>
                </c:pt>
                <c:pt idx="257">
                  <c:v>17.181185443056251</c:v>
                </c:pt>
                <c:pt idx="258">
                  <c:v>13.123064509146049</c:v>
                </c:pt>
                <c:pt idx="259">
                  <c:v>18.490023153831366</c:v>
                </c:pt>
                <c:pt idx="260">
                  <c:v>17.659363223785025</c:v>
                </c:pt>
                <c:pt idx="261">
                  <c:v>12.982776886220758</c:v>
                </c:pt>
                <c:pt idx="262">
                  <c:v>12.721428581724739</c:v>
                </c:pt>
                <c:pt idx="263">
                  <c:v>17.4365997173674</c:v>
                </c:pt>
                <c:pt idx="264">
                  <c:v>17.244359707953887</c:v>
                </c:pt>
                <c:pt idx="265">
                  <c:v>17.804292382543814</c:v>
                </c:pt>
                <c:pt idx="266">
                  <c:v>18.481772660939363</c:v>
                </c:pt>
                <c:pt idx="267">
                  <c:v>17.840277558272522</c:v>
                </c:pt>
                <c:pt idx="268">
                  <c:v>16.41651695420294</c:v>
                </c:pt>
                <c:pt idx="269">
                  <c:v>18.528361806911249</c:v>
                </c:pt>
                <c:pt idx="270">
                  <c:v>18.460768462241209</c:v>
                </c:pt>
                <c:pt idx="271">
                  <c:v>14.413424144307884</c:v>
                </c:pt>
                <c:pt idx="272">
                  <c:v>18.446696026461638</c:v>
                </c:pt>
                <c:pt idx="273">
                  <c:v>17.813571564096108</c:v>
                </c:pt>
                <c:pt idx="274">
                  <c:v>18.155322434162411</c:v>
                </c:pt>
                <c:pt idx="275">
                  <c:v>18.209320154551634</c:v>
                </c:pt>
                <c:pt idx="276">
                  <c:v>17.931384772560385</c:v>
                </c:pt>
                <c:pt idx="277">
                  <c:v>18.417943775940678</c:v>
                </c:pt>
                <c:pt idx="278">
                  <c:v>18.538143386064107</c:v>
                </c:pt>
                <c:pt idx="279">
                  <c:v>17.393536406706399</c:v>
                </c:pt>
                <c:pt idx="280">
                  <c:v>18.115296845635672</c:v>
                </c:pt>
                <c:pt idx="281">
                  <c:v>18.202501756703402</c:v>
                </c:pt>
                <c:pt idx="282">
                  <c:v>16.480989677920984</c:v>
                </c:pt>
                <c:pt idx="283">
                  <c:v>18.50042216223973</c:v>
                </c:pt>
                <c:pt idx="284">
                  <c:v>18.496983174671247</c:v>
                </c:pt>
                <c:pt idx="285">
                  <c:v>18.491571276326013</c:v>
                </c:pt>
                <c:pt idx="286">
                  <c:v>18.056738556064371</c:v>
                </c:pt>
                <c:pt idx="287">
                  <c:v>14.944627271251077</c:v>
                </c:pt>
                <c:pt idx="288">
                  <c:v>15.787632512184862</c:v>
                </c:pt>
                <c:pt idx="289">
                  <c:v>18.1287757599437</c:v>
                </c:pt>
                <c:pt idx="290">
                  <c:v>17.704391048814436</c:v>
                </c:pt>
                <c:pt idx="291">
                  <c:v>17.984543634208304</c:v>
                </c:pt>
                <c:pt idx="292">
                  <c:v>17.62768737877072</c:v>
                </c:pt>
                <c:pt idx="293">
                  <c:v>18.524328795455563</c:v>
                </c:pt>
                <c:pt idx="294">
                  <c:v>17.942330869032446</c:v>
                </c:pt>
                <c:pt idx="295">
                  <c:v>16.685784416803585</c:v>
                </c:pt>
                <c:pt idx="296">
                  <c:v>16.963434740089877</c:v>
                </c:pt>
                <c:pt idx="297">
                  <c:v>16.55532003831765</c:v>
                </c:pt>
                <c:pt idx="298">
                  <c:v>16.925376263874327</c:v>
                </c:pt>
                <c:pt idx="299">
                  <c:v>17.571958903665941</c:v>
                </c:pt>
                <c:pt idx="300">
                  <c:v>16.725532924215365</c:v>
                </c:pt>
                <c:pt idx="301">
                  <c:v>18.122245408878747</c:v>
                </c:pt>
                <c:pt idx="302">
                  <c:v>16.81927205406069</c:v>
                </c:pt>
                <c:pt idx="303">
                  <c:v>17.830530129981078</c:v>
                </c:pt>
                <c:pt idx="304">
                  <c:v>17.956804945607676</c:v>
                </c:pt>
                <c:pt idx="305">
                  <c:v>9.9228493844113519</c:v>
                </c:pt>
                <c:pt idx="306">
                  <c:v>16.350950363981148</c:v>
                </c:pt>
                <c:pt idx="307">
                  <c:v>17.737149064158459</c:v>
                </c:pt>
                <c:pt idx="308">
                  <c:v>18.536074269465125</c:v>
                </c:pt>
                <c:pt idx="309">
                  <c:v>17.835036308709071</c:v>
                </c:pt>
                <c:pt idx="310">
                  <c:v>10.065456154864355</c:v>
                </c:pt>
                <c:pt idx="311">
                  <c:v>14.552980728776637</c:v>
                </c:pt>
                <c:pt idx="312">
                  <c:v>13.051917590546816</c:v>
                </c:pt>
                <c:pt idx="313">
                  <c:v>11.552310864963657</c:v>
                </c:pt>
                <c:pt idx="314">
                  <c:v>12.82218024522389</c:v>
                </c:pt>
                <c:pt idx="315">
                  <c:v>11.984606036905577</c:v>
                </c:pt>
                <c:pt idx="316">
                  <c:v>11.863340549199876</c:v>
                </c:pt>
                <c:pt idx="317">
                  <c:v>14.251311867468182</c:v>
                </c:pt>
                <c:pt idx="318">
                  <c:v>8.9574484303811683</c:v>
                </c:pt>
                <c:pt idx="319">
                  <c:v>6.2120195149324333</c:v>
                </c:pt>
                <c:pt idx="320">
                  <c:v>10.579197363011899</c:v>
                </c:pt>
                <c:pt idx="321">
                  <c:v>7.5807691127977215</c:v>
                </c:pt>
                <c:pt idx="322">
                  <c:v>16.912398381824307</c:v>
                </c:pt>
                <c:pt idx="323">
                  <c:v>17.410970696851994</c:v>
                </c:pt>
                <c:pt idx="324">
                  <c:v>11.562392603322536</c:v>
                </c:pt>
                <c:pt idx="325">
                  <c:v>13.372423161229367</c:v>
                </c:pt>
                <c:pt idx="326">
                  <c:v>8.4925443774477127</c:v>
                </c:pt>
                <c:pt idx="327">
                  <c:v>6.3470055390501763</c:v>
                </c:pt>
                <c:pt idx="328">
                  <c:v>6.6225928595664403</c:v>
                </c:pt>
                <c:pt idx="329">
                  <c:v>17.061614876458016</c:v>
                </c:pt>
                <c:pt idx="330">
                  <c:v>16.252001967822537</c:v>
                </c:pt>
                <c:pt idx="331">
                  <c:v>17.891621522919174</c:v>
                </c:pt>
                <c:pt idx="332">
                  <c:v>12.970462717470832</c:v>
                </c:pt>
                <c:pt idx="333">
                  <c:v>16.943545729766623</c:v>
                </c:pt>
                <c:pt idx="334">
                  <c:v>7.7410631897312197</c:v>
                </c:pt>
                <c:pt idx="335">
                  <c:v>18.500385060467725</c:v>
                </c:pt>
                <c:pt idx="336">
                  <c:v>15.535392982613006</c:v>
                </c:pt>
                <c:pt idx="337">
                  <c:v>17.434320175831658</c:v>
                </c:pt>
                <c:pt idx="338">
                  <c:v>17.353978807548351</c:v>
                </c:pt>
                <c:pt idx="339">
                  <c:v>13.95991069174463</c:v>
                </c:pt>
                <c:pt idx="340">
                  <c:v>17.829504258057536</c:v>
                </c:pt>
                <c:pt idx="341">
                  <c:v>16.900874502904685</c:v>
                </c:pt>
                <c:pt idx="342">
                  <c:v>16.247260349681742</c:v>
                </c:pt>
                <c:pt idx="343">
                  <c:v>16.223809447193922</c:v>
                </c:pt>
                <c:pt idx="344">
                  <c:v>16.586343062726783</c:v>
                </c:pt>
                <c:pt idx="345">
                  <c:v>17.602994638033032</c:v>
                </c:pt>
                <c:pt idx="346">
                  <c:v>13.542373938201772</c:v>
                </c:pt>
                <c:pt idx="347">
                  <c:v>12.966312530350065</c:v>
                </c:pt>
                <c:pt idx="348">
                  <c:v>9.1902930595959162</c:v>
                </c:pt>
                <c:pt idx="349">
                  <c:v>10.449399415873543</c:v>
                </c:pt>
                <c:pt idx="350">
                  <c:v>13.505149220823993</c:v>
                </c:pt>
                <c:pt idx="351">
                  <c:v>18.124485503946911</c:v>
                </c:pt>
                <c:pt idx="352">
                  <c:v>15.829719834556231</c:v>
                </c:pt>
                <c:pt idx="353">
                  <c:v>6.2034494385403631</c:v>
                </c:pt>
                <c:pt idx="354">
                  <c:v>14.086823649992104</c:v>
                </c:pt>
                <c:pt idx="355">
                  <c:v>14.785455343627067</c:v>
                </c:pt>
                <c:pt idx="356">
                  <c:v>14.415763150971314</c:v>
                </c:pt>
                <c:pt idx="357">
                  <c:v>11.48902712086622</c:v>
                </c:pt>
                <c:pt idx="358">
                  <c:v>10.373349664751712</c:v>
                </c:pt>
                <c:pt idx="359">
                  <c:v>12.750165490827182</c:v>
                </c:pt>
                <c:pt idx="360">
                  <c:v>14.002489419075092</c:v>
                </c:pt>
                <c:pt idx="361">
                  <c:v>11.720808688096165</c:v>
                </c:pt>
                <c:pt idx="362">
                  <c:v>14.637925296461132</c:v>
                </c:pt>
                <c:pt idx="363">
                  <c:v>13.955329644143715</c:v>
                </c:pt>
                <c:pt idx="364">
                  <c:v>14.758732102531418</c:v>
                </c:pt>
                <c:pt idx="365">
                  <c:v>13.299619483694324</c:v>
                </c:pt>
                <c:pt idx="366">
                  <c:v>18.00578662671715</c:v>
                </c:pt>
                <c:pt idx="367">
                  <c:v>9.6554646365300538</c:v>
                </c:pt>
                <c:pt idx="368">
                  <c:v>9.3146256488452668</c:v>
                </c:pt>
                <c:pt idx="369">
                  <c:v>14.151152822984725</c:v>
                </c:pt>
                <c:pt idx="370">
                  <c:v>13.302623930101825</c:v>
                </c:pt>
                <c:pt idx="371">
                  <c:v>8.0971074877647364</c:v>
                </c:pt>
                <c:pt idx="372">
                  <c:v>17.029421228858546</c:v>
                </c:pt>
                <c:pt idx="373">
                  <c:v>13.903553885839337</c:v>
                </c:pt>
                <c:pt idx="374">
                  <c:v>11.497829108124522</c:v>
                </c:pt>
                <c:pt idx="375">
                  <c:v>12.986938848924341</c:v>
                </c:pt>
                <c:pt idx="376">
                  <c:v>10.69540856920214</c:v>
                </c:pt>
                <c:pt idx="377">
                  <c:v>9.8428566004243621</c:v>
                </c:pt>
                <c:pt idx="378">
                  <c:v>10.100908961749616</c:v>
                </c:pt>
                <c:pt idx="379">
                  <c:v>17.209285623892317</c:v>
                </c:pt>
                <c:pt idx="380">
                  <c:v>11.801393242824311</c:v>
                </c:pt>
                <c:pt idx="381">
                  <c:v>9.4873512268129616</c:v>
                </c:pt>
                <c:pt idx="382">
                  <c:v>5.5004628182734434</c:v>
                </c:pt>
                <c:pt idx="383">
                  <c:v>11.298090174356126</c:v>
                </c:pt>
                <c:pt idx="384">
                  <c:v>10.441979068257458</c:v>
                </c:pt>
                <c:pt idx="385">
                  <c:v>9.0746328825562337</c:v>
                </c:pt>
                <c:pt idx="386">
                  <c:v>17.860667654025693</c:v>
                </c:pt>
                <c:pt idx="387">
                  <c:v>18.218362815561559</c:v>
                </c:pt>
                <c:pt idx="388">
                  <c:v>11.715600792938368</c:v>
                </c:pt>
                <c:pt idx="389">
                  <c:v>10.809135276937695</c:v>
                </c:pt>
                <c:pt idx="390">
                  <c:v>10.704374180184187</c:v>
                </c:pt>
                <c:pt idx="391">
                  <c:v>9.0046023676881752</c:v>
                </c:pt>
                <c:pt idx="392">
                  <c:v>8.9926835662511273</c:v>
                </c:pt>
                <c:pt idx="393">
                  <c:v>11.171683069080265</c:v>
                </c:pt>
                <c:pt idx="394">
                  <c:v>16.824307060460502</c:v>
                </c:pt>
                <c:pt idx="395">
                  <c:v>12.739665473107264</c:v>
                </c:pt>
                <c:pt idx="396">
                  <c:v>12.543012215360283</c:v>
                </c:pt>
                <c:pt idx="397">
                  <c:v>10.627451415340525</c:v>
                </c:pt>
                <c:pt idx="398">
                  <c:v>13.938760498310348</c:v>
                </c:pt>
                <c:pt idx="399">
                  <c:v>5.5620981969099095</c:v>
                </c:pt>
                <c:pt idx="400">
                  <c:v>12.64191336816846</c:v>
                </c:pt>
                <c:pt idx="401">
                  <c:v>13.918674909199099</c:v>
                </c:pt>
                <c:pt idx="402">
                  <c:v>11.993416643416273</c:v>
                </c:pt>
                <c:pt idx="403">
                  <c:v>13.104670598065834</c:v>
                </c:pt>
                <c:pt idx="404">
                  <c:v>8.9631224983695024</c:v>
                </c:pt>
                <c:pt idx="405">
                  <c:v>6.4623335147067831</c:v>
                </c:pt>
                <c:pt idx="406">
                  <c:v>9.4252511750157506</c:v>
                </c:pt>
                <c:pt idx="407">
                  <c:v>8.9609916536508614</c:v>
                </c:pt>
                <c:pt idx="408">
                  <c:v>16.651433727709993</c:v>
                </c:pt>
                <c:pt idx="409">
                  <c:v>10.570407107754436</c:v>
                </c:pt>
                <c:pt idx="410">
                  <c:v>14.020128440876462</c:v>
                </c:pt>
                <c:pt idx="411">
                  <c:v>8.8496420768103512</c:v>
                </c:pt>
                <c:pt idx="412">
                  <c:v>11.742741988329561</c:v>
                </c:pt>
                <c:pt idx="413">
                  <c:v>9.6268417010447145</c:v>
                </c:pt>
                <c:pt idx="414">
                  <c:v>14.479216341498553</c:v>
                </c:pt>
                <c:pt idx="415">
                  <c:v>18.368871079504046</c:v>
                </c:pt>
                <c:pt idx="416">
                  <c:v>8.3732477719632943</c:v>
                </c:pt>
                <c:pt idx="417">
                  <c:v>15.916533504010406</c:v>
                </c:pt>
                <c:pt idx="418">
                  <c:v>16.461043753469127</c:v>
                </c:pt>
                <c:pt idx="419">
                  <c:v>11.870762242337998</c:v>
                </c:pt>
                <c:pt idx="420">
                  <c:v>15.97364785340296</c:v>
                </c:pt>
                <c:pt idx="421">
                  <c:v>11.342931488779733</c:v>
                </c:pt>
                <c:pt idx="422">
                  <c:v>16.999110088793152</c:v>
                </c:pt>
                <c:pt idx="423">
                  <c:v>18.217951836923309</c:v>
                </c:pt>
                <c:pt idx="424">
                  <c:v>18.483985454582772</c:v>
                </c:pt>
                <c:pt idx="425">
                  <c:v>18.536578901545198</c:v>
                </c:pt>
                <c:pt idx="426">
                  <c:v>18.538063800725219</c:v>
                </c:pt>
                <c:pt idx="427">
                  <c:v>15.841074815674414</c:v>
                </c:pt>
                <c:pt idx="428">
                  <c:v>9.7148523901746913</c:v>
                </c:pt>
                <c:pt idx="429">
                  <c:v>11.55566449690992</c:v>
                </c:pt>
                <c:pt idx="430">
                  <c:v>17.931485798843834</c:v>
                </c:pt>
                <c:pt idx="431">
                  <c:v>18.23296564233523</c:v>
                </c:pt>
                <c:pt idx="432">
                  <c:v>18.50227620304921</c:v>
                </c:pt>
                <c:pt idx="433">
                  <c:v>18.393286989220186</c:v>
                </c:pt>
                <c:pt idx="434">
                  <c:v>16.73698800163713</c:v>
                </c:pt>
                <c:pt idx="435">
                  <c:v>17.442581987620823</c:v>
                </c:pt>
                <c:pt idx="436">
                  <c:v>17.442066833461652</c:v>
                </c:pt>
                <c:pt idx="437">
                  <c:v>17.419152234207488</c:v>
                </c:pt>
                <c:pt idx="438">
                  <c:v>18.476297221991487</c:v>
                </c:pt>
                <c:pt idx="439">
                  <c:v>15.117529061599964</c:v>
                </c:pt>
                <c:pt idx="440">
                  <c:v>18.49214883066756</c:v>
                </c:pt>
                <c:pt idx="441">
                  <c:v>17.628538404372367</c:v>
                </c:pt>
                <c:pt idx="442">
                  <c:v>13.662455325826308</c:v>
                </c:pt>
                <c:pt idx="443">
                  <c:v>12.823083184993587</c:v>
                </c:pt>
                <c:pt idx="444">
                  <c:v>13.911591994143706</c:v>
                </c:pt>
                <c:pt idx="445">
                  <c:v>18.357033286370338</c:v>
                </c:pt>
                <c:pt idx="446">
                  <c:v>16.148593119879173</c:v>
                </c:pt>
                <c:pt idx="447">
                  <c:v>18.493338298610244</c:v>
                </c:pt>
                <c:pt idx="448">
                  <c:v>17.33129960508969</c:v>
                </c:pt>
                <c:pt idx="449">
                  <c:v>15.223698465867173</c:v>
                </c:pt>
                <c:pt idx="450">
                  <c:v>11.537124994531597</c:v>
                </c:pt>
                <c:pt idx="451">
                  <c:v>15.616735001918482</c:v>
                </c:pt>
                <c:pt idx="452">
                  <c:v>18.158710889058405</c:v>
                </c:pt>
                <c:pt idx="453">
                  <c:v>18.259242589709604</c:v>
                </c:pt>
                <c:pt idx="454">
                  <c:v>18.444807336206548</c:v>
                </c:pt>
                <c:pt idx="455">
                  <c:v>18.154048482556064</c:v>
                </c:pt>
                <c:pt idx="456">
                  <c:v>16.105056027605496</c:v>
                </c:pt>
                <c:pt idx="457">
                  <c:v>14.95660672906911</c:v>
                </c:pt>
                <c:pt idx="458">
                  <c:v>18.392141298578029</c:v>
                </c:pt>
                <c:pt idx="459">
                  <c:v>18.523856077030487</c:v>
                </c:pt>
                <c:pt idx="460">
                  <c:v>16.41188906441705</c:v>
                </c:pt>
                <c:pt idx="461">
                  <c:v>18.542740738129691</c:v>
                </c:pt>
                <c:pt idx="462">
                  <c:v>17.264319050741609</c:v>
                </c:pt>
                <c:pt idx="463">
                  <c:v>14.46953984460117</c:v>
                </c:pt>
                <c:pt idx="464">
                  <c:v>16.988889274054291</c:v>
                </c:pt>
                <c:pt idx="465">
                  <c:v>15.723669359169119</c:v>
                </c:pt>
                <c:pt idx="466">
                  <c:v>15.796813683218923</c:v>
                </c:pt>
                <c:pt idx="467">
                  <c:v>15.383642486484279</c:v>
                </c:pt>
                <c:pt idx="468">
                  <c:v>17.03224860929507</c:v>
                </c:pt>
                <c:pt idx="469">
                  <c:v>13.708902686856913</c:v>
                </c:pt>
                <c:pt idx="470">
                  <c:v>17.9954317488267</c:v>
                </c:pt>
                <c:pt idx="471">
                  <c:v>14.973096971538858</c:v>
                </c:pt>
                <c:pt idx="472">
                  <c:v>18.476973070334335</c:v>
                </c:pt>
                <c:pt idx="473">
                  <c:v>18.469719310004173</c:v>
                </c:pt>
                <c:pt idx="474">
                  <c:v>17.947790980717908</c:v>
                </c:pt>
                <c:pt idx="475">
                  <c:v>10.827514815700985</c:v>
                </c:pt>
                <c:pt idx="476">
                  <c:v>15.436604618282985</c:v>
                </c:pt>
                <c:pt idx="477">
                  <c:v>7.689245371034815</c:v>
                </c:pt>
                <c:pt idx="478">
                  <c:v>7.025502410572078</c:v>
                </c:pt>
                <c:pt idx="479">
                  <c:v>15.804517125069712</c:v>
                </c:pt>
                <c:pt idx="480">
                  <c:v>8.39172835698899</c:v>
                </c:pt>
                <c:pt idx="481">
                  <c:v>14.287703851218122</c:v>
                </c:pt>
                <c:pt idx="482">
                  <c:v>12.678121613724846</c:v>
                </c:pt>
                <c:pt idx="483">
                  <c:v>16.034828944461776</c:v>
                </c:pt>
                <c:pt idx="484">
                  <c:v>11.385659232241972</c:v>
                </c:pt>
                <c:pt idx="485">
                  <c:v>15.204452040760035</c:v>
                </c:pt>
                <c:pt idx="486">
                  <c:v>17.441405932618533</c:v>
                </c:pt>
                <c:pt idx="487">
                  <c:v>17.512742600382612</c:v>
                </c:pt>
                <c:pt idx="488">
                  <c:v>18.007413587719086</c:v>
                </c:pt>
                <c:pt idx="489">
                  <c:v>17.343165100407791</c:v>
                </c:pt>
                <c:pt idx="490">
                  <c:v>16.531845303934425</c:v>
                </c:pt>
                <c:pt idx="491">
                  <c:v>18.541595251158533</c:v>
                </c:pt>
                <c:pt idx="492">
                  <c:v>10.991475802555298</c:v>
                </c:pt>
                <c:pt idx="493">
                  <c:v>18.412862985729468</c:v>
                </c:pt>
                <c:pt idx="494">
                  <c:v>18.294788897456076</c:v>
                </c:pt>
                <c:pt idx="495">
                  <c:v>14.93480634538111</c:v>
                </c:pt>
                <c:pt idx="496">
                  <c:v>17.075280239424306</c:v>
                </c:pt>
                <c:pt idx="497">
                  <c:v>18.228902702642756</c:v>
                </c:pt>
                <c:pt idx="498">
                  <c:v>18.424244931068074</c:v>
                </c:pt>
                <c:pt idx="499">
                  <c:v>16.608691677699237</c:v>
                </c:pt>
                <c:pt idx="500">
                  <c:v>17.373022805280655</c:v>
                </c:pt>
                <c:pt idx="501">
                  <c:v>18.419150137522365</c:v>
                </c:pt>
                <c:pt idx="502">
                  <c:v>13.523419383136668</c:v>
                </c:pt>
                <c:pt idx="503">
                  <c:v>15.24076192597766</c:v>
                </c:pt>
                <c:pt idx="504">
                  <c:v>17.655212338599743</c:v>
                </c:pt>
                <c:pt idx="505">
                  <c:v>18.500125956413118</c:v>
                </c:pt>
                <c:pt idx="506">
                  <c:v>18.474489492779082</c:v>
                </c:pt>
                <c:pt idx="507">
                  <c:v>17.408439542230319</c:v>
                </c:pt>
                <c:pt idx="508">
                  <c:v>15.44010102216129</c:v>
                </c:pt>
                <c:pt idx="509">
                  <c:v>16.297556837162098</c:v>
                </c:pt>
                <c:pt idx="510">
                  <c:v>8.3697529596470162</c:v>
                </c:pt>
                <c:pt idx="511">
                  <c:v>14.02238818633608</c:v>
                </c:pt>
                <c:pt idx="512">
                  <c:v>18.365405655012818</c:v>
                </c:pt>
                <c:pt idx="513">
                  <c:v>18.439536496156403</c:v>
                </c:pt>
                <c:pt idx="514">
                  <c:v>11.712005811121889</c:v>
                </c:pt>
                <c:pt idx="515">
                  <c:v>16.988193397884437</c:v>
                </c:pt>
                <c:pt idx="516">
                  <c:v>10.766967465572391</c:v>
                </c:pt>
                <c:pt idx="517">
                  <c:v>12.207429461974623</c:v>
                </c:pt>
                <c:pt idx="518">
                  <c:v>13.251006942381471</c:v>
                </c:pt>
                <c:pt idx="519">
                  <c:v>18.52916100891402</c:v>
                </c:pt>
                <c:pt idx="520">
                  <c:v>18.03775780161094</c:v>
                </c:pt>
                <c:pt idx="521">
                  <c:v>15.490519886175324</c:v>
                </c:pt>
                <c:pt idx="522">
                  <c:v>15.879817336579832</c:v>
                </c:pt>
                <c:pt idx="523">
                  <c:v>18.280943015959657</c:v>
                </c:pt>
                <c:pt idx="524">
                  <c:v>18.511441566848326</c:v>
                </c:pt>
                <c:pt idx="525">
                  <c:v>15.779079377425859</c:v>
                </c:pt>
                <c:pt idx="526">
                  <c:v>18.304750390977929</c:v>
                </c:pt>
                <c:pt idx="527">
                  <c:v>18.002323158058577</c:v>
                </c:pt>
                <c:pt idx="528">
                  <c:v>15.854001989990691</c:v>
                </c:pt>
                <c:pt idx="529">
                  <c:v>18.529261671414243</c:v>
                </c:pt>
                <c:pt idx="530">
                  <c:v>15.926480283314005</c:v>
                </c:pt>
                <c:pt idx="531">
                  <c:v>16.233562637912776</c:v>
                </c:pt>
                <c:pt idx="532">
                  <c:v>17.057133483189585</c:v>
                </c:pt>
                <c:pt idx="533">
                  <c:v>12.395547644139446</c:v>
                </c:pt>
                <c:pt idx="534">
                  <c:v>15.397155760052746</c:v>
                </c:pt>
                <c:pt idx="535">
                  <c:v>12.518087890968397</c:v>
                </c:pt>
                <c:pt idx="536">
                  <c:v>18.327265257627182</c:v>
                </c:pt>
                <c:pt idx="537">
                  <c:v>14.220885595068815</c:v>
                </c:pt>
                <c:pt idx="538">
                  <c:v>12.080900625468029</c:v>
                </c:pt>
                <c:pt idx="539">
                  <c:v>16.188249247607402</c:v>
                </c:pt>
                <c:pt idx="540">
                  <c:v>14.544176086739453</c:v>
                </c:pt>
                <c:pt idx="541">
                  <c:v>11.324895193911065</c:v>
                </c:pt>
                <c:pt idx="542">
                  <c:v>14.735887560509386</c:v>
                </c:pt>
                <c:pt idx="543">
                  <c:v>16.617140231083056</c:v>
                </c:pt>
                <c:pt idx="544">
                  <c:v>15.44337222011375</c:v>
                </c:pt>
                <c:pt idx="545">
                  <c:v>7.4106466525375119</c:v>
                </c:pt>
                <c:pt idx="546">
                  <c:v>10.79885014997172</c:v>
                </c:pt>
                <c:pt idx="547">
                  <c:v>11.562764286822661</c:v>
                </c:pt>
                <c:pt idx="548">
                  <c:v>18.511952464311157</c:v>
                </c:pt>
                <c:pt idx="549">
                  <c:v>3.5903988542890364</c:v>
                </c:pt>
                <c:pt idx="550">
                  <c:v>10.779207736362759</c:v>
                </c:pt>
                <c:pt idx="551">
                  <c:v>14.043540240451152</c:v>
                </c:pt>
                <c:pt idx="552">
                  <c:v>13.82451235858696</c:v>
                </c:pt>
                <c:pt idx="553">
                  <c:v>12.677204182857084</c:v>
                </c:pt>
                <c:pt idx="554">
                  <c:v>7.4075658280014123</c:v>
                </c:pt>
                <c:pt idx="555">
                  <c:v>4.2617666476410685</c:v>
                </c:pt>
                <c:pt idx="556">
                  <c:v>12.758324332721884</c:v>
                </c:pt>
                <c:pt idx="557">
                  <c:v>16.341538550393526</c:v>
                </c:pt>
                <c:pt idx="558">
                  <c:v>13.970663885020409</c:v>
                </c:pt>
                <c:pt idx="559">
                  <c:v>16.101823920658632</c:v>
                </c:pt>
                <c:pt idx="560">
                  <c:v>14.302208695625165</c:v>
                </c:pt>
                <c:pt idx="561">
                  <c:v>10.588756320553948</c:v>
                </c:pt>
                <c:pt idx="562">
                  <c:v>4.1865709885523135</c:v>
                </c:pt>
                <c:pt idx="563">
                  <c:v>18.285816790285097</c:v>
                </c:pt>
                <c:pt idx="564">
                  <c:v>18.187141716606028</c:v>
                </c:pt>
                <c:pt idx="565">
                  <c:v>18.527804377233149</c:v>
                </c:pt>
                <c:pt idx="566">
                  <c:v>18.060913772570089</c:v>
                </c:pt>
                <c:pt idx="567">
                  <c:v>15.673305959695606</c:v>
                </c:pt>
                <c:pt idx="568">
                  <c:v>16.48838310450007</c:v>
                </c:pt>
                <c:pt idx="569">
                  <c:v>14.494245101359294</c:v>
                </c:pt>
                <c:pt idx="570">
                  <c:v>18.048121964416783</c:v>
                </c:pt>
                <c:pt idx="571">
                  <c:v>15.351756379616297</c:v>
                </c:pt>
                <c:pt idx="572">
                  <c:v>13.325390919813561</c:v>
                </c:pt>
                <c:pt idx="573">
                  <c:v>14.602300343078296</c:v>
                </c:pt>
                <c:pt idx="574">
                  <c:v>18.249248691794307</c:v>
                </c:pt>
                <c:pt idx="575">
                  <c:v>8.5439663561236898</c:v>
                </c:pt>
                <c:pt idx="576">
                  <c:v>6.9820006232950416</c:v>
                </c:pt>
                <c:pt idx="577">
                  <c:v>18.403510633604867</c:v>
                </c:pt>
                <c:pt idx="578">
                  <c:v>9.1193647719500266</c:v>
                </c:pt>
                <c:pt idx="579">
                  <c:v>11.737741775914605</c:v>
                </c:pt>
                <c:pt idx="580">
                  <c:v>2.8637653807586334</c:v>
                </c:pt>
                <c:pt idx="581">
                  <c:v>18.424591973926741</c:v>
                </c:pt>
                <c:pt idx="582">
                  <c:v>9.5270421827682217</c:v>
                </c:pt>
                <c:pt idx="583">
                  <c:v>7.5620216095658526</c:v>
                </c:pt>
                <c:pt idx="584">
                  <c:v>5.0429643466493834</c:v>
                </c:pt>
                <c:pt idx="585">
                  <c:v>15.779960821226899</c:v>
                </c:pt>
                <c:pt idx="586">
                  <c:v>16.599170765828898</c:v>
                </c:pt>
                <c:pt idx="587">
                  <c:v>13.679521178466626</c:v>
                </c:pt>
                <c:pt idx="588">
                  <c:v>14.395522477113756</c:v>
                </c:pt>
                <c:pt idx="589">
                  <c:v>10.475179373818138</c:v>
                </c:pt>
                <c:pt idx="590">
                  <c:v>5.6506039729755484</c:v>
                </c:pt>
                <c:pt idx="591">
                  <c:v>14.816193581946965</c:v>
                </c:pt>
                <c:pt idx="592">
                  <c:v>8.2595255014132718</c:v>
                </c:pt>
                <c:pt idx="593">
                  <c:v>12.130886964536781</c:v>
                </c:pt>
                <c:pt idx="594">
                  <c:v>9.5253072568293753</c:v>
                </c:pt>
                <c:pt idx="595">
                  <c:v>14.15541348058742</c:v>
                </c:pt>
                <c:pt idx="596">
                  <c:v>9.7882232992054234</c:v>
                </c:pt>
                <c:pt idx="597">
                  <c:v>11.287819430561726</c:v>
                </c:pt>
                <c:pt idx="598">
                  <c:v>18.101255384258433</c:v>
                </c:pt>
                <c:pt idx="599">
                  <c:v>17.691329179294129</c:v>
                </c:pt>
                <c:pt idx="600">
                  <c:v>14.494854310395274</c:v>
                </c:pt>
                <c:pt idx="601">
                  <c:v>9.9095300533293873</c:v>
                </c:pt>
                <c:pt idx="602">
                  <c:v>13.392028694809916</c:v>
                </c:pt>
                <c:pt idx="603">
                  <c:v>7.1098259882750217</c:v>
                </c:pt>
                <c:pt idx="604">
                  <c:v>7.1460933828516868</c:v>
                </c:pt>
                <c:pt idx="605">
                  <c:v>16.925509352965015</c:v>
                </c:pt>
                <c:pt idx="606">
                  <c:v>12.457474377436975</c:v>
                </c:pt>
                <c:pt idx="607">
                  <c:v>8.2260911033593498</c:v>
                </c:pt>
                <c:pt idx="608">
                  <c:v>3.669711899852039</c:v>
                </c:pt>
                <c:pt idx="609">
                  <c:v>15.288445816640589</c:v>
                </c:pt>
                <c:pt idx="610">
                  <c:v>12.086863796414569</c:v>
                </c:pt>
                <c:pt idx="611">
                  <c:v>4.3475780557095449</c:v>
                </c:pt>
                <c:pt idx="612">
                  <c:v>11.242973571088624</c:v>
                </c:pt>
                <c:pt idx="613">
                  <c:v>18.479131351477093</c:v>
                </c:pt>
                <c:pt idx="614">
                  <c:v>18.540596210407543</c:v>
                </c:pt>
                <c:pt idx="615">
                  <c:v>16.295845139274203</c:v>
                </c:pt>
                <c:pt idx="616">
                  <c:v>8.3658393996462763</c:v>
                </c:pt>
                <c:pt idx="617">
                  <c:v>9.6616201280991394</c:v>
                </c:pt>
                <c:pt idx="618">
                  <c:v>9.5054324845451177</c:v>
                </c:pt>
                <c:pt idx="619">
                  <c:v>5.9158523183200389</c:v>
                </c:pt>
                <c:pt idx="620">
                  <c:v>18.006027328868264</c:v>
                </c:pt>
                <c:pt idx="621">
                  <c:v>14.505273638679991</c:v>
                </c:pt>
                <c:pt idx="622">
                  <c:v>17.250292249061072</c:v>
                </c:pt>
                <c:pt idx="623">
                  <c:v>17.278999755223758</c:v>
                </c:pt>
                <c:pt idx="624">
                  <c:v>4.2735337128690523</c:v>
                </c:pt>
                <c:pt idx="625">
                  <c:v>3.4156027312283403</c:v>
                </c:pt>
                <c:pt idx="626">
                  <c:v>18.476166850767868</c:v>
                </c:pt>
                <c:pt idx="627">
                  <c:v>18.401841707144012</c:v>
                </c:pt>
                <c:pt idx="628">
                  <c:v>18.316083997441435</c:v>
                </c:pt>
                <c:pt idx="629">
                  <c:v>18.067734142188158</c:v>
                </c:pt>
                <c:pt idx="630">
                  <c:v>18.036941730595611</c:v>
                </c:pt>
                <c:pt idx="631">
                  <c:v>7.0126226598736077</c:v>
                </c:pt>
                <c:pt idx="632">
                  <c:v>6.7964512288697394</c:v>
                </c:pt>
                <c:pt idx="633">
                  <c:v>18.54336874917432</c:v>
                </c:pt>
                <c:pt idx="634">
                  <c:v>18.511844795035231</c:v>
                </c:pt>
                <c:pt idx="635">
                  <c:v>17.894350266732417</c:v>
                </c:pt>
                <c:pt idx="636">
                  <c:v>17.551983129273026</c:v>
                </c:pt>
                <c:pt idx="637">
                  <c:v>13.73622156524525</c:v>
                </c:pt>
                <c:pt idx="638">
                  <c:v>16.22905281040925</c:v>
                </c:pt>
                <c:pt idx="639">
                  <c:v>13.687777657262236</c:v>
                </c:pt>
                <c:pt idx="640">
                  <c:v>18.532209732542142</c:v>
                </c:pt>
                <c:pt idx="641">
                  <c:v>16.128737980917141</c:v>
                </c:pt>
                <c:pt idx="642">
                  <c:v>13.591265478477363</c:v>
                </c:pt>
                <c:pt idx="643">
                  <c:v>18.468675807835659</c:v>
                </c:pt>
                <c:pt idx="644">
                  <c:v>18.319805893727207</c:v>
                </c:pt>
                <c:pt idx="645">
                  <c:v>13.466888418458081</c:v>
                </c:pt>
                <c:pt idx="646">
                  <c:v>3.3002662974823593</c:v>
                </c:pt>
                <c:pt idx="647">
                  <c:v>17.015381693066015</c:v>
                </c:pt>
                <c:pt idx="648">
                  <c:v>17.970995110480064</c:v>
                </c:pt>
                <c:pt idx="649">
                  <c:v>17.525892435809741</c:v>
                </c:pt>
                <c:pt idx="650">
                  <c:v>13.366498170406366</c:v>
                </c:pt>
                <c:pt idx="651">
                  <c:v>18.243122536519181</c:v>
                </c:pt>
                <c:pt idx="652">
                  <c:v>6.3031970570482221</c:v>
                </c:pt>
                <c:pt idx="653">
                  <c:v>11.4367577147757</c:v>
                </c:pt>
                <c:pt idx="654">
                  <c:v>11.339277621155157</c:v>
                </c:pt>
                <c:pt idx="655">
                  <c:v>11.267929772727612</c:v>
                </c:pt>
                <c:pt idx="656">
                  <c:v>18.182531707292981</c:v>
                </c:pt>
                <c:pt idx="657">
                  <c:v>18.541228093748021</c:v>
                </c:pt>
                <c:pt idx="658">
                  <c:v>13.240480509938493</c:v>
                </c:pt>
                <c:pt idx="659">
                  <c:v>18.385941914501348</c:v>
                </c:pt>
                <c:pt idx="660">
                  <c:v>14.948783968829039</c:v>
                </c:pt>
                <c:pt idx="661">
                  <c:v>18.016014663491319</c:v>
                </c:pt>
                <c:pt idx="662">
                  <c:v>16.660657198688781</c:v>
                </c:pt>
                <c:pt idx="663">
                  <c:v>18.421009537924508</c:v>
                </c:pt>
                <c:pt idx="664">
                  <c:v>18.339532265252075</c:v>
                </c:pt>
                <c:pt idx="665">
                  <c:v>18.537506068162163</c:v>
                </c:pt>
                <c:pt idx="666">
                  <c:v>10.355811858154556</c:v>
                </c:pt>
                <c:pt idx="667">
                  <c:v>13.8294118899761</c:v>
                </c:pt>
                <c:pt idx="668">
                  <c:v>17.487453347776452</c:v>
                </c:pt>
                <c:pt idx="669">
                  <c:v>17.096967899472499</c:v>
                </c:pt>
                <c:pt idx="670">
                  <c:v>18.503079992248367</c:v>
                </c:pt>
                <c:pt idx="671">
                  <c:v>13.786850484577695</c:v>
                </c:pt>
                <c:pt idx="672">
                  <c:v>18.503813816737409</c:v>
                </c:pt>
                <c:pt idx="673">
                  <c:v>13.515270808524598</c:v>
                </c:pt>
                <c:pt idx="674">
                  <c:v>5.9138812268737153</c:v>
                </c:pt>
                <c:pt idx="675">
                  <c:v>13.756073801052946</c:v>
                </c:pt>
                <c:pt idx="676">
                  <c:v>16.549642402855469</c:v>
                </c:pt>
                <c:pt idx="677">
                  <c:v>17.760000486829437</c:v>
                </c:pt>
                <c:pt idx="678">
                  <c:v>11.899625561910444</c:v>
                </c:pt>
                <c:pt idx="679">
                  <c:v>18.052388732066721</c:v>
                </c:pt>
                <c:pt idx="680">
                  <c:v>8.5802299450265842</c:v>
                </c:pt>
                <c:pt idx="681">
                  <c:v>5.9870165877656163</c:v>
                </c:pt>
                <c:pt idx="682">
                  <c:v>15.654005688459602</c:v>
                </c:pt>
                <c:pt idx="683">
                  <c:v>10.990435456082764</c:v>
                </c:pt>
                <c:pt idx="684">
                  <c:v>17.463729259933078</c:v>
                </c:pt>
                <c:pt idx="685">
                  <c:v>16.45298103065084</c:v>
                </c:pt>
                <c:pt idx="686">
                  <c:v>17.048776912037233</c:v>
                </c:pt>
                <c:pt idx="687">
                  <c:v>9.612885387867939</c:v>
                </c:pt>
                <c:pt idx="688">
                  <c:v>11.369617589877462</c:v>
                </c:pt>
                <c:pt idx="689">
                  <c:v>12.546948041008982</c:v>
                </c:pt>
                <c:pt idx="690">
                  <c:v>15.184637557098</c:v>
                </c:pt>
                <c:pt idx="691">
                  <c:v>18.015900239141338</c:v>
                </c:pt>
                <c:pt idx="692">
                  <c:v>17.674053432895775</c:v>
                </c:pt>
                <c:pt idx="693">
                  <c:v>17.144683265698564</c:v>
                </c:pt>
                <c:pt idx="694">
                  <c:v>16.447684806107329</c:v>
                </c:pt>
                <c:pt idx="695">
                  <c:v>12.266428235358708</c:v>
                </c:pt>
                <c:pt idx="696">
                  <c:v>13.097565923591537</c:v>
                </c:pt>
                <c:pt idx="697">
                  <c:v>10.108083819716821</c:v>
                </c:pt>
                <c:pt idx="698">
                  <c:v>10.233382623660136</c:v>
                </c:pt>
                <c:pt idx="699">
                  <c:v>7.7798256416390954</c:v>
                </c:pt>
                <c:pt idx="700">
                  <c:v>12.903309989305949</c:v>
                </c:pt>
                <c:pt idx="701">
                  <c:v>7.5670819187908389</c:v>
                </c:pt>
                <c:pt idx="702">
                  <c:v>13.992551575683979</c:v>
                </c:pt>
                <c:pt idx="703">
                  <c:v>5.90945825197372</c:v>
                </c:pt>
                <c:pt idx="704">
                  <c:v>11.953243870034644</c:v>
                </c:pt>
                <c:pt idx="705">
                  <c:v>10.165219993551856</c:v>
                </c:pt>
                <c:pt idx="706">
                  <c:v>7.6157008422998125</c:v>
                </c:pt>
                <c:pt idx="707">
                  <c:v>5.9487451288740756</c:v>
                </c:pt>
                <c:pt idx="708">
                  <c:v>7.5101677521634143</c:v>
                </c:pt>
                <c:pt idx="709">
                  <c:v>8.2557089016514542</c:v>
                </c:pt>
                <c:pt idx="710">
                  <c:v>5.4082678256281342</c:v>
                </c:pt>
                <c:pt idx="711">
                  <c:v>11.779244921992113</c:v>
                </c:pt>
                <c:pt idx="712">
                  <c:v>5.5327429815336773</c:v>
                </c:pt>
                <c:pt idx="713">
                  <c:v>6.6569702262645922</c:v>
                </c:pt>
                <c:pt idx="714">
                  <c:v>5.8295911615084499</c:v>
                </c:pt>
                <c:pt idx="715">
                  <c:v>10.877405421021923</c:v>
                </c:pt>
                <c:pt idx="716">
                  <c:v>5.5335385453023056</c:v>
                </c:pt>
                <c:pt idx="717">
                  <c:v>6.5897999967288765</c:v>
                </c:pt>
                <c:pt idx="718">
                  <c:v>7.0869597533892037</c:v>
                </c:pt>
                <c:pt idx="719">
                  <c:v>10.271634576619221</c:v>
                </c:pt>
                <c:pt idx="720">
                  <c:v>15.308692643227472</c:v>
                </c:pt>
                <c:pt idx="721">
                  <c:v>8.834547954013571</c:v>
                </c:pt>
                <c:pt idx="722">
                  <c:v>16.431098453744639</c:v>
                </c:pt>
                <c:pt idx="723">
                  <c:v>14.30401168619936</c:v>
                </c:pt>
                <c:pt idx="724">
                  <c:v>12.938647363269562</c:v>
                </c:pt>
                <c:pt idx="725">
                  <c:v>7.5974249183504465</c:v>
                </c:pt>
                <c:pt idx="726">
                  <c:v>3.8517593445819704</c:v>
                </c:pt>
                <c:pt idx="727">
                  <c:v>9.7234757261679459</c:v>
                </c:pt>
                <c:pt idx="728">
                  <c:v>9.3823999195882966</c:v>
                </c:pt>
                <c:pt idx="729">
                  <c:v>6.0727300709187535</c:v>
                </c:pt>
                <c:pt idx="730">
                  <c:v>3.4432463213362534</c:v>
                </c:pt>
                <c:pt idx="731">
                  <c:v>3.5261217049090274</c:v>
                </c:pt>
                <c:pt idx="732">
                  <c:v>8.1260957096164947</c:v>
                </c:pt>
                <c:pt idx="733">
                  <c:v>2.8801309588581079</c:v>
                </c:pt>
                <c:pt idx="734">
                  <c:v>8.4536055973130928</c:v>
                </c:pt>
                <c:pt idx="735">
                  <c:v>7.6061944380792923</c:v>
                </c:pt>
                <c:pt idx="736">
                  <c:v>5.7085949803329541</c:v>
                </c:pt>
                <c:pt idx="737">
                  <c:v>1.2935771516828241</c:v>
                </c:pt>
                <c:pt idx="738">
                  <c:v>3.6739055939131497</c:v>
                </c:pt>
                <c:pt idx="739">
                  <c:v>5.3730336461021651</c:v>
                </c:pt>
                <c:pt idx="740">
                  <c:v>6.8630934459237505</c:v>
                </c:pt>
                <c:pt idx="741">
                  <c:v>3.3080564866641518</c:v>
                </c:pt>
                <c:pt idx="742">
                  <c:v>7.8705350175912354</c:v>
                </c:pt>
                <c:pt idx="743">
                  <c:v>2.766955134475769</c:v>
                </c:pt>
                <c:pt idx="744">
                  <c:v>1.2345027038953105</c:v>
                </c:pt>
                <c:pt idx="745">
                  <c:v>8.5552732286826974</c:v>
                </c:pt>
                <c:pt idx="746">
                  <c:v>13.067283746649698</c:v>
                </c:pt>
                <c:pt idx="747">
                  <c:v>6.4637124473771115</c:v>
                </c:pt>
                <c:pt idx="748">
                  <c:v>11.644850348928665</c:v>
                </c:pt>
                <c:pt idx="749">
                  <c:v>14.280214381314071</c:v>
                </c:pt>
                <c:pt idx="750">
                  <c:v>8.6659597933272234</c:v>
                </c:pt>
                <c:pt idx="751">
                  <c:v>1.533760566698851</c:v>
                </c:pt>
                <c:pt idx="752">
                  <c:v>8.7402999715987661</c:v>
                </c:pt>
                <c:pt idx="753">
                  <c:v>2.1056457247256528</c:v>
                </c:pt>
                <c:pt idx="754">
                  <c:v>16.454778791855635</c:v>
                </c:pt>
                <c:pt idx="755">
                  <c:v>5.7254504294715796</c:v>
                </c:pt>
                <c:pt idx="756">
                  <c:v>12.80874780335116</c:v>
                </c:pt>
                <c:pt idx="757">
                  <c:v>13.179545602572308</c:v>
                </c:pt>
                <c:pt idx="758">
                  <c:v>0.22800219254593942</c:v>
                </c:pt>
                <c:pt idx="759">
                  <c:v>7.9976391903607329</c:v>
                </c:pt>
                <c:pt idx="760">
                  <c:v>11.27699711284053</c:v>
                </c:pt>
                <c:pt idx="761">
                  <c:v>13.5955751642756</c:v>
                </c:pt>
                <c:pt idx="762">
                  <c:v>10.894747873184096</c:v>
                </c:pt>
                <c:pt idx="763">
                  <c:v>6.2726088768194694</c:v>
                </c:pt>
                <c:pt idx="764">
                  <c:v>5.0518065538165695</c:v>
                </c:pt>
                <c:pt idx="765">
                  <c:v>1.3954164838459147</c:v>
                </c:pt>
                <c:pt idx="766">
                  <c:v>4.6533299811146493</c:v>
                </c:pt>
                <c:pt idx="767">
                  <c:v>10.901998636225683</c:v>
                </c:pt>
                <c:pt idx="768">
                  <c:v>6.1700120959368565</c:v>
                </c:pt>
                <c:pt idx="769">
                  <c:v>15.045456493324632</c:v>
                </c:pt>
                <c:pt idx="770">
                  <c:v>16.765412225368902</c:v>
                </c:pt>
                <c:pt idx="771">
                  <c:v>12.472946942605727</c:v>
                </c:pt>
                <c:pt idx="772">
                  <c:v>5.2817870518081129</c:v>
                </c:pt>
                <c:pt idx="773">
                  <c:v>13.28151678480517</c:v>
                </c:pt>
                <c:pt idx="774">
                  <c:v>7.3271979097385289</c:v>
                </c:pt>
                <c:pt idx="775">
                  <c:v>15.853553979355247</c:v>
                </c:pt>
                <c:pt idx="776">
                  <c:v>3.4801380817206438</c:v>
                </c:pt>
                <c:pt idx="777">
                  <c:v>13.777236527621179</c:v>
                </c:pt>
                <c:pt idx="778">
                  <c:v>12.995493786679427</c:v>
                </c:pt>
                <c:pt idx="779">
                  <c:v>10.450295725656714</c:v>
                </c:pt>
                <c:pt idx="780">
                  <c:v>8.320418960518106</c:v>
                </c:pt>
                <c:pt idx="781">
                  <c:v>13.632960546675628</c:v>
                </c:pt>
                <c:pt idx="782">
                  <c:v>10.778444741030208</c:v>
                </c:pt>
                <c:pt idx="783">
                  <c:v>16.612018264437584</c:v>
                </c:pt>
                <c:pt idx="784">
                  <c:v>13.037382559342829</c:v>
                </c:pt>
                <c:pt idx="785">
                  <c:v>8.4495006703221254</c:v>
                </c:pt>
                <c:pt idx="786">
                  <c:v>3.9604644114161753</c:v>
                </c:pt>
                <c:pt idx="787">
                  <c:v>7.6026013949454327</c:v>
                </c:pt>
                <c:pt idx="788">
                  <c:v>11.89669642774969</c:v>
                </c:pt>
                <c:pt idx="789">
                  <c:v>7.8366841500202389</c:v>
                </c:pt>
                <c:pt idx="790">
                  <c:v>7.2428077568590021</c:v>
                </c:pt>
                <c:pt idx="791">
                  <c:v>12.183873897463059</c:v>
                </c:pt>
                <c:pt idx="792">
                  <c:v>3.6485852238171521</c:v>
                </c:pt>
                <c:pt idx="793">
                  <c:v>4.4812401586404196</c:v>
                </c:pt>
                <c:pt idx="794">
                  <c:v>0.97013344771615317</c:v>
                </c:pt>
                <c:pt idx="795">
                  <c:v>11.506506140180868</c:v>
                </c:pt>
                <c:pt idx="796">
                  <c:v>4.5937241619914078</c:v>
                </c:pt>
                <c:pt idx="797">
                  <c:v>0.47594110756745711</c:v>
                </c:pt>
                <c:pt idx="798">
                  <c:v>6.9843898943582836</c:v>
                </c:pt>
                <c:pt idx="799">
                  <c:v>8.5196172379457966</c:v>
                </c:pt>
                <c:pt idx="800">
                  <c:v>3.6626811171788485</c:v>
                </c:pt>
                <c:pt idx="801">
                  <c:v>0.85799991479105542</c:v>
                </c:pt>
                <c:pt idx="802">
                  <c:v>5.1553812214345998</c:v>
                </c:pt>
                <c:pt idx="803">
                  <c:v>6.1072370459634513</c:v>
                </c:pt>
                <c:pt idx="804">
                  <c:v>7.2997666850781027</c:v>
                </c:pt>
                <c:pt idx="805">
                  <c:v>17.342499074610966</c:v>
                </c:pt>
                <c:pt idx="806">
                  <c:v>11.469889176695451</c:v>
                </c:pt>
                <c:pt idx="807">
                  <c:v>8.3485007995540812</c:v>
                </c:pt>
                <c:pt idx="808">
                  <c:v>17.03062240614225</c:v>
                </c:pt>
                <c:pt idx="809">
                  <c:v>10.316524217529528</c:v>
                </c:pt>
                <c:pt idx="810">
                  <c:v>5.2718141210660709</c:v>
                </c:pt>
                <c:pt idx="811">
                  <c:v>7.1969690484995636</c:v>
                </c:pt>
                <c:pt idx="812">
                  <c:v>6.7746054265385469</c:v>
                </c:pt>
                <c:pt idx="813">
                  <c:v>2.9237164260595616</c:v>
                </c:pt>
                <c:pt idx="814">
                  <c:v>3.9397855202193033</c:v>
                </c:pt>
                <c:pt idx="815">
                  <c:v>7.1978457404876766</c:v>
                </c:pt>
                <c:pt idx="816">
                  <c:v>10.756734460874812</c:v>
                </c:pt>
                <c:pt idx="817">
                  <c:v>6.6553160089586036</c:v>
                </c:pt>
                <c:pt idx="818">
                  <c:v>12.778001564715259</c:v>
                </c:pt>
                <c:pt idx="819">
                  <c:v>9.6717613095032977</c:v>
                </c:pt>
                <c:pt idx="820">
                  <c:v>6.8386582884967382</c:v>
                </c:pt>
                <c:pt idx="821">
                  <c:v>1.6872060437555099E-6</c:v>
                </c:pt>
                <c:pt idx="822">
                  <c:v>3.3249725743251108</c:v>
                </c:pt>
                <c:pt idx="823">
                  <c:v>4.7364128832641885</c:v>
                </c:pt>
                <c:pt idx="824">
                  <c:v>5.0319833977984265</c:v>
                </c:pt>
                <c:pt idx="825">
                  <c:v>6.4585106147590228</c:v>
                </c:pt>
                <c:pt idx="826">
                  <c:v>2.66240442674891</c:v>
                </c:pt>
                <c:pt idx="827">
                  <c:v>1.0416029413364039</c:v>
                </c:pt>
                <c:pt idx="828">
                  <c:v>6.419022775482234</c:v>
                </c:pt>
                <c:pt idx="829">
                  <c:v>9.0782093021514552</c:v>
                </c:pt>
                <c:pt idx="830">
                  <c:v>4.0209813712309934</c:v>
                </c:pt>
                <c:pt idx="831">
                  <c:v>5.3079625617463906</c:v>
                </c:pt>
                <c:pt idx="832">
                  <c:v>9.3773406081903854</c:v>
                </c:pt>
                <c:pt idx="833">
                  <c:v>16.873409625725078</c:v>
                </c:pt>
                <c:pt idx="834">
                  <c:v>3.6868680969523546</c:v>
                </c:pt>
                <c:pt idx="835">
                  <c:v>0.60713100884460147</c:v>
                </c:pt>
                <c:pt idx="836">
                  <c:v>5.6618580406435663</c:v>
                </c:pt>
                <c:pt idx="837">
                  <c:v>5.3916394138843833</c:v>
                </c:pt>
                <c:pt idx="838">
                  <c:v>14.295612222742937</c:v>
                </c:pt>
                <c:pt idx="839">
                  <c:v>17.722688459446768</c:v>
                </c:pt>
                <c:pt idx="840">
                  <c:v>1.4877199890538224</c:v>
                </c:pt>
                <c:pt idx="841">
                  <c:v>9.6453963473430111</c:v>
                </c:pt>
                <c:pt idx="842">
                  <c:v>10.702603464131984</c:v>
                </c:pt>
                <c:pt idx="843">
                  <c:v>15.020671424884547</c:v>
                </c:pt>
                <c:pt idx="844">
                  <c:v>4.0573618030869589</c:v>
                </c:pt>
                <c:pt idx="845">
                  <c:v>11.892594574192071</c:v>
                </c:pt>
                <c:pt idx="846">
                  <c:v>18.298744451815878</c:v>
                </c:pt>
                <c:pt idx="847">
                  <c:v>2.9743707074161958</c:v>
                </c:pt>
                <c:pt idx="848">
                  <c:v>4.6631611942606117</c:v>
                </c:pt>
                <c:pt idx="849">
                  <c:v>2.2566159707599116</c:v>
                </c:pt>
                <c:pt idx="850">
                  <c:v>7.2122902460007703</c:v>
                </c:pt>
                <c:pt idx="851">
                  <c:v>13.012177436041823</c:v>
                </c:pt>
                <c:pt idx="852">
                  <c:v>11.281920911087807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2-479E-9A9D-40095451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60000000000000009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[3]Sheet1!$E$2:$E$854</c:f>
              <c:numCache>
                <c:formatCode>General</c:formatCode>
                <c:ptCount val="853"/>
                <c:pt idx="0">
                  <c:v>0.42662500000000003</c:v>
                </c:pt>
                <c:pt idx="1">
                  <c:v>0.43364999999999998</c:v>
                </c:pt>
                <c:pt idx="2">
                  <c:v>0.4413333333333333</c:v>
                </c:pt>
                <c:pt idx="3">
                  <c:v>0.41828571428571426</c:v>
                </c:pt>
                <c:pt idx="4">
                  <c:v>0.42743749999999997</c:v>
                </c:pt>
                <c:pt idx="5">
                  <c:v>0.44574074074074077</c:v>
                </c:pt>
                <c:pt idx="6">
                  <c:v>0.45165217391304358</c:v>
                </c:pt>
                <c:pt idx="7">
                  <c:v>0.42476923076923079</c:v>
                </c:pt>
                <c:pt idx="8">
                  <c:v>0.40770000000000001</c:v>
                </c:pt>
                <c:pt idx="9">
                  <c:v>0.40849999999999997</c:v>
                </c:pt>
                <c:pt idx="10">
                  <c:v>0.3775</c:v>
                </c:pt>
                <c:pt idx="11">
                  <c:v>0.37538888888888888</c:v>
                </c:pt>
                <c:pt idx="12">
                  <c:v>0.404076923076923</c:v>
                </c:pt>
                <c:pt idx="13">
                  <c:v>0.41500000000000004</c:v>
                </c:pt>
                <c:pt idx="14">
                  <c:v>0.38100000000000001</c:v>
                </c:pt>
                <c:pt idx="15">
                  <c:v>0.3818333333333333</c:v>
                </c:pt>
                <c:pt idx="16">
                  <c:v>0.40619999999999995</c:v>
                </c:pt>
                <c:pt idx="17">
                  <c:v>0.37640000000000001</c:v>
                </c:pt>
                <c:pt idx="18">
                  <c:v>0.40625</c:v>
                </c:pt>
                <c:pt idx="19">
                  <c:v>0.37773684210526315</c:v>
                </c:pt>
                <c:pt idx="20">
                  <c:v>0.42063157894736836</c:v>
                </c:pt>
                <c:pt idx="21">
                  <c:v>0.39066666666666666</c:v>
                </c:pt>
                <c:pt idx="22">
                  <c:v>0.39563157894736839</c:v>
                </c:pt>
                <c:pt idx="23">
                  <c:v>0.4169166666666666</c:v>
                </c:pt>
                <c:pt idx="24">
                  <c:v>0.40351515151515149</c:v>
                </c:pt>
                <c:pt idx="25">
                  <c:v>0.41725641025641025</c:v>
                </c:pt>
                <c:pt idx="26">
                  <c:v>0.41620634920634919</c:v>
                </c:pt>
                <c:pt idx="27">
                  <c:v>0.41600000000000009</c:v>
                </c:pt>
                <c:pt idx="28">
                  <c:v>0.42631249999999987</c:v>
                </c:pt>
                <c:pt idx="29">
                  <c:v>0.4107857142857142</c:v>
                </c:pt>
                <c:pt idx="30">
                  <c:v>0.40064179104477621</c:v>
                </c:pt>
                <c:pt idx="31">
                  <c:v>0.41552577319587625</c:v>
                </c:pt>
                <c:pt idx="32">
                  <c:v>0.41025423728813554</c:v>
                </c:pt>
                <c:pt idx="33">
                  <c:v>0.40786238532110092</c:v>
                </c:pt>
                <c:pt idx="34">
                  <c:v>0.40815686274509816</c:v>
                </c:pt>
                <c:pt idx="35">
                  <c:v>0.40261363636363634</c:v>
                </c:pt>
                <c:pt idx="36">
                  <c:v>0.41239361702127697</c:v>
                </c:pt>
                <c:pt idx="37">
                  <c:v>0.41618343195266261</c:v>
                </c:pt>
                <c:pt idx="38">
                  <c:v>0.41456249999999972</c:v>
                </c:pt>
                <c:pt idx="39">
                  <c:v>0.41491401273885309</c:v>
                </c:pt>
                <c:pt idx="40">
                  <c:v>0.40482017543859622</c:v>
                </c:pt>
                <c:pt idx="41">
                  <c:v>0.40456674660271802</c:v>
                </c:pt>
                <c:pt idx="42">
                  <c:v>0.40390333333333328</c:v>
                </c:pt>
                <c:pt idx="43">
                  <c:v>0.39991350210970417</c:v>
                </c:pt>
                <c:pt idx="44">
                  <c:v>0.39716741573033704</c:v>
                </c:pt>
                <c:pt idx="45">
                  <c:v>0.39845128939828084</c:v>
                </c:pt>
                <c:pt idx="46">
                  <c:v>0.39367976424361534</c:v>
                </c:pt>
                <c:pt idx="47">
                  <c:v>0.40069553805774261</c:v>
                </c:pt>
                <c:pt idx="48">
                  <c:v>0.39506981981981976</c:v>
                </c:pt>
                <c:pt idx="49">
                  <c:v>0.39505490848585684</c:v>
                </c:pt>
                <c:pt idx="50">
                  <c:v>0.4044448529411761</c:v>
                </c:pt>
                <c:pt idx="51">
                  <c:v>0.38995843230403748</c:v>
                </c:pt>
                <c:pt idx="52">
                  <c:v>0.39767433831990789</c:v>
                </c:pt>
                <c:pt idx="53">
                  <c:v>0.39301984564498366</c:v>
                </c:pt>
                <c:pt idx="54">
                  <c:v>0.38927042577675508</c:v>
                </c:pt>
                <c:pt idx="55">
                  <c:v>0.39686009174311909</c:v>
                </c:pt>
                <c:pt idx="56">
                  <c:v>0.40448780487804847</c:v>
                </c:pt>
                <c:pt idx="57">
                  <c:v>0.40333128834355814</c:v>
                </c:pt>
                <c:pt idx="58">
                  <c:v>0.40066580310880834</c:v>
                </c:pt>
                <c:pt idx="59">
                  <c:v>0.39706905370843987</c:v>
                </c:pt>
                <c:pt idx="60">
                  <c:v>0.39708124999999994</c:v>
                </c:pt>
                <c:pt idx="61">
                  <c:v>0.39740517241379264</c:v>
                </c:pt>
                <c:pt idx="62">
                  <c:v>0.39716819221967964</c:v>
                </c:pt>
                <c:pt idx="63">
                  <c:v>0.39701327433628308</c:v>
                </c:pt>
                <c:pt idx="64">
                  <c:v>0.39957317073170728</c:v>
                </c:pt>
                <c:pt idx="65">
                  <c:v>0.39477580071174329</c:v>
                </c:pt>
                <c:pt idx="66">
                  <c:v>0.40043255131964794</c:v>
                </c:pt>
                <c:pt idx="67">
                  <c:v>0.39274844333748471</c:v>
                </c:pt>
                <c:pt idx="68">
                  <c:v>0.38999740259740284</c:v>
                </c:pt>
                <c:pt idx="69">
                  <c:v>0.40670539419087115</c:v>
                </c:pt>
                <c:pt idx="70">
                  <c:v>0.39843661971831007</c:v>
                </c:pt>
                <c:pt idx="71">
                  <c:v>0.41347382920110221</c:v>
                </c:pt>
                <c:pt idx="72">
                  <c:v>0.39543893805309777</c:v>
                </c:pt>
                <c:pt idx="73">
                  <c:v>0.39733333333333304</c:v>
                </c:pt>
                <c:pt idx="74">
                  <c:v>0.40591370558375633</c:v>
                </c:pt>
                <c:pt idx="75">
                  <c:v>0.40123920265780688</c:v>
                </c:pt>
                <c:pt idx="76">
                  <c:v>0.40051877133105773</c:v>
                </c:pt>
                <c:pt idx="77">
                  <c:v>0.40299107142857143</c:v>
                </c:pt>
                <c:pt idx="78">
                  <c:v>0.4063322368421054</c:v>
                </c:pt>
                <c:pt idx="79">
                  <c:v>0.40928099173553717</c:v>
                </c:pt>
                <c:pt idx="80">
                  <c:v>0.39790000000000009</c:v>
                </c:pt>
                <c:pt idx="81">
                  <c:v>0.38913021702838074</c:v>
                </c:pt>
                <c:pt idx="82">
                  <c:v>0.40329065040650369</c:v>
                </c:pt>
                <c:pt idx="83">
                  <c:v>0.38589621087314652</c:v>
                </c:pt>
                <c:pt idx="84">
                  <c:v>0.40312188365650981</c:v>
                </c:pt>
                <c:pt idx="85">
                  <c:v>0.39715181518151815</c:v>
                </c:pt>
                <c:pt idx="86">
                  <c:v>0.39770074812967554</c:v>
                </c:pt>
                <c:pt idx="87">
                  <c:v>0.39408582834331374</c:v>
                </c:pt>
                <c:pt idx="88">
                  <c:v>0.38037956204379586</c:v>
                </c:pt>
                <c:pt idx="89">
                  <c:v>0.39169938650306751</c:v>
                </c:pt>
                <c:pt idx="90">
                  <c:v>0.38569741697416954</c:v>
                </c:pt>
                <c:pt idx="91">
                  <c:v>0.41165972222222252</c:v>
                </c:pt>
                <c:pt idx="92">
                  <c:v>0.40102671755725205</c:v>
                </c:pt>
                <c:pt idx="93">
                  <c:v>0.39135892116182575</c:v>
                </c:pt>
                <c:pt idx="94">
                  <c:v>0.3979343936381714</c:v>
                </c:pt>
                <c:pt idx="95">
                  <c:v>0.39816216216216244</c:v>
                </c:pt>
                <c:pt idx="96">
                  <c:v>0.3964737864077667</c:v>
                </c:pt>
                <c:pt idx="97">
                  <c:v>0.38250569476082036</c:v>
                </c:pt>
                <c:pt idx="98">
                  <c:v>0.40372180451127826</c:v>
                </c:pt>
                <c:pt idx="99">
                  <c:v>0.40830350194552523</c:v>
                </c:pt>
                <c:pt idx="100">
                  <c:v>0.39803500000000019</c:v>
                </c:pt>
                <c:pt idx="101">
                  <c:v>0.38765404040404033</c:v>
                </c:pt>
                <c:pt idx="102">
                  <c:v>0.40219211822660095</c:v>
                </c:pt>
                <c:pt idx="103">
                  <c:v>0.39972083333333314</c:v>
                </c:pt>
                <c:pt idx="104">
                  <c:v>0.40094422310756989</c:v>
                </c:pt>
                <c:pt idx="105">
                  <c:v>0.39889138576779021</c:v>
                </c:pt>
                <c:pt idx="106">
                  <c:v>0.39726521739130438</c:v>
                </c:pt>
                <c:pt idx="107">
                  <c:v>0.39424056603773561</c:v>
                </c:pt>
                <c:pt idx="108">
                  <c:v>0.3899445843828715</c:v>
                </c:pt>
                <c:pt idx="109">
                  <c:v>0.3889774774774778</c:v>
                </c:pt>
                <c:pt idx="110">
                  <c:v>0.38633957845433226</c:v>
                </c:pt>
                <c:pt idx="111">
                  <c:v>0.38857777777777813</c:v>
                </c:pt>
                <c:pt idx="112">
                  <c:v>0.40490740740740755</c:v>
                </c:pt>
                <c:pt idx="113">
                  <c:v>0.41243495934959346</c:v>
                </c:pt>
                <c:pt idx="114">
                  <c:v>0.40567628205128187</c:v>
                </c:pt>
                <c:pt idx="115">
                  <c:v>0.39951682692307727</c:v>
                </c:pt>
                <c:pt idx="116">
                  <c:v>0.39486376021798331</c:v>
                </c:pt>
                <c:pt idx="117">
                  <c:v>0.39029133858267751</c:v>
                </c:pt>
                <c:pt idx="118">
                  <c:v>0.3992448979591835</c:v>
                </c:pt>
                <c:pt idx="119">
                  <c:v>0.41063730569948181</c:v>
                </c:pt>
                <c:pt idx="120">
                  <c:v>0.41779213483146072</c:v>
                </c:pt>
                <c:pt idx="121">
                  <c:v>0.39929568106312302</c:v>
                </c:pt>
                <c:pt idx="122">
                  <c:v>0.40509012875536488</c:v>
                </c:pt>
                <c:pt idx="123">
                  <c:v>0.39494428152492667</c:v>
                </c:pt>
                <c:pt idx="124">
                  <c:v>0.4026752767527676</c:v>
                </c:pt>
                <c:pt idx="125">
                  <c:v>0.39350972762645925</c:v>
                </c:pt>
                <c:pt idx="126">
                  <c:v>0.41544318181818168</c:v>
                </c:pt>
                <c:pt idx="127">
                  <c:v>0.41577500000000034</c:v>
                </c:pt>
                <c:pt idx="128">
                  <c:v>0.39839597315436232</c:v>
                </c:pt>
                <c:pt idx="129">
                  <c:v>0.39878461538461524</c:v>
                </c:pt>
                <c:pt idx="130">
                  <c:v>0.40029389312977109</c:v>
                </c:pt>
                <c:pt idx="131">
                  <c:v>0.39941025641025629</c:v>
                </c:pt>
                <c:pt idx="132">
                  <c:v>0.39036199095022606</c:v>
                </c:pt>
                <c:pt idx="133">
                  <c:v>0.41003846153846119</c:v>
                </c:pt>
                <c:pt idx="134">
                  <c:v>0.40538095238095262</c:v>
                </c:pt>
                <c:pt idx="135">
                  <c:v>0.40202507836990609</c:v>
                </c:pt>
                <c:pt idx="136">
                  <c:v>0.40190459363957587</c:v>
                </c:pt>
                <c:pt idx="137">
                  <c:v>0.38923636363636382</c:v>
                </c:pt>
                <c:pt idx="138">
                  <c:v>0.39658450704225345</c:v>
                </c:pt>
                <c:pt idx="139">
                  <c:v>0.38356610169491528</c:v>
                </c:pt>
                <c:pt idx="140">
                  <c:v>0.40810958904109595</c:v>
                </c:pt>
                <c:pt idx="141">
                  <c:v>0.40335714285714286</c:v>
                </c:pt>
                <c:pt idx="142">
                  <c:v>0.38940614334471013</c:v>
                </c:pt>
                <c:pt idx="143">
                  <c:v>0.40586319218241029</c:v>
                </c:pt>
                <c:pt idx="144">
                  <c:v>0.39669205298013266</c:v>
                </c:pt>
                <c:pt idx="145">
                  <c:v>0.40554723127035852</c:v>
                </c:pt>
                <c:pt idx="146">
                  <c:v>0.40495076923076917</c:v>
                </c:pt>
                <c:pt idx="147">
                  <c:v>0.40441951219512179</c:v>
                </c:pt>
                <c:pt idx="148">
                  <c:v>0.40851552795031076</c:v>
                </c:pt>
                <c:pt idx="149">
                  <c:v>0.38448727272727262</c:v>
                </c:pt>
                <c:pt idx="150">
                  <c:v>0.39595221843003392</c:v>
                </c:pt>
                <c:pt idx="151">
                  <c:v>0.39438431372549015</c:v>
                </c:pt>
                <c:pt idx="152">
                  <c:v>0.40094296577946753</c:v>
                </c:pt>
                <c:pt idx="153">
                  <c:v>0.40868924302788823</c:v>
                </c:pt>
                <c:pt idx="154">
                  <c:v>0.40614070351758774</c:v>
                </c:pt>
                <c:pt idx="155">
                  <c:v>0.40527027027027041</c:v>
                </c:pt>
                <c:pt idx="156">
                  <c:v>0.40896036585365825</c:v>
                </c:pt>
                <c:pt idx="157">
                  <c:v>0.40865357142857156</c:v>
                </c:pt>
                <c:pt idx="158">
                  <c:v>0.4083413793103447</c:v>
                </c:pt>
                <c:pt idx="159">
                  <c:v>0.4117361563517915</c:v>
                </c:pt>
                <c:pt idx="160">
                  <c:v>0.40503501945525294</c:v>
                </c:pt>
                <c:pt idx="161">
                  <c:v>0.42031168831168825</c:v>
                </c:pt>
                <c:pt idx="162">
                  <c:v>0.4142718446601939</c:v>
                </c:pt>
                <c:pt idx="163">
                  <c:v>0.40161864406779652</c:v>
                </c:pt>
                <c:pt idx="164">
                  <c:v>0.40061691542288574</c:v>
                </c:pt>
                <c:pt idx="165">
                  <c:v>0.41389869281045755</c:v>
                </c:pt>
                <c:pt idx="166">
                  <c:v>0.40035761589403984</c:v>
                </c:pt>
                <c:pt idx="167">
                  <c:v>0.4018571428571428</c:v>
                </c:pt>
                <c:pt idx="168">
                  <c:v>0.40431746031746024</c:v>
                </c:pt>
                <c:pt idx="169">
                  <c:v>0.4078842105263159</c:v>
                </c:pt>
                <c:pt idx="170">
                  <c:v>0.40940186915887833</c:v>
                </c:pt>
                <c:pt idx="171">
                  <c:v>0.40215706806282742</c:v>
                </c:pt>
                <c:pt idx="172">
                  <c:v>0.39474873096446672</c:v>
                </c:pt>
                <c:pt idx="173">
                  <c:v>0.3985932203389832</c:v>
                </c:pt>
                <c:pt idx="174">
                  <c:v>0.39950498338870427</c:v>
                </c:pt>
                <c:pt idx="175">
                  <c:v>0.40021022727272726</c:v>
                </c:pt>
                <c:pt idx="176">
                  <c:v>0.41053892215568871</c:v>
                </c:pt>
                <c:pt idx="177">
                  <c:v>0.39559393939393961</c:v>
                </c:pt>
                <c:pt idx="178">
                  <c:v>0.41472191011235976</c:v>
                </c:pt>
                <c:pt idx="179">
                  <c:v>0.40517152103559884</c:v>
                </c:pt>
                <c:pt idx="180">
                  <c:v>0.40951851851851817</c:v>
                </c:pt>
                <c:pt idx="181">
                  <c:v>0.39792509363295908</c:v>
                </c:pt>
                <c:pt idx="182">
                  <c:v>0.39051785714285725</c:v>
                </c:pt>
                <c:pt idx="183">
                  <c:v>0.39247715736040595</c:v>
                </c:pt>
                <c:pt idx="184">
                  <c:v>0.40196568627451013</c:v>
                </c:pt>
                <c:pt idx="185">
                  <c:v>0.39520833333333327</c:v>
                </c:pt>
                <c:pt idx="186">
                  <c:v>0.3965425531914894</c:v>
                </c:pt>
                <c:pt idx="187">
                  <c:v>0.40142372881355937</c:v>
                </c:pt>
                <c:pt idx="188">
                  <c:v>0.39899751861042149</c:v>
                </c:pt>
                <c:pt idx="189">
                  <c:v>0.41066666666666635</c:v>
                </c:pt>
                <c:pt idx="190">
                  <c:v>0.40847031963470326</c:v>
                </c:pt>
                <c:pt idx="191">
                  <c:v>0.39769895287958112</c:v>
                </c:pt>
                <c:pt idx="192">
                  <c:v>0.3945134099616856</c:v>
                </c:pt>
                <c:pt idx="193">
                  <c:v>0.40093898305084746</c:v>
                </c:pt>
                <c:pt idx="194">
                  <c:v>0.40433048433048391</c:v>
                </c:pt>
                <c:pt idx="195">
                  <c:v>0.40293401015228436</c:v>
                </c:pt>
                <c:pt idx="196">
                  <c:v>0.41926778242677842</c:v>
                </c:pt>
                <c:pt idx="197">
                  <c:v>0.41283886255924179</c:v>
                </c:pt>
                <c:pt idx="198">
                  <c:v>0.4123127035830621</c:v>
                </c:pt>
                <c:pt idx="199">
                  <c:v>0.41225913621262461</c:v>
                </c:pt>
                <c:pt idx="200">
                  <c:v>0.40473259052924787</c:v>
                </c:pt>
                <c:pt idx="201">
                  <c:v>0.39167613636363624</c:v>
                </c:pt>
                <c:pt idx="202">
                  <c:v>0.39693577981651385</c:v>
                </c:pt>
                <c:pt idx="203">
                  <c:v>0.4078056872037919</c:v>
                </c:pt>
                <c:pt idx="204">
                  <c:v>0.40734426229508186</c:v>
                </c:pt>
                <c:pt idx="205">
                  <c:v>0.39716320474777439</c:v>
                </c:pt>
                <c:pt idx="206">
                  <c:v>0.41883687943262399</c:v>
                </c:pt>
                <c:pt idx="207">
                  <c:v>0.39237201365187674</c:v>
                </c:pt>
                <c:pt idx="208">
                  <c:v>0.40864569536423839</c:v>
                </c:pt>
                <c:pt idx="209">
                  <c:v>0.40792460317460322</c:v>
                </c:pt>
                <c:pt idx="210">
                  <c:v>0.40080769230769231</c:v>
                </c:pt>
                <c:pt idx="211">
                  <c:v>0.40641444866920162</c:v>
                </c:pt>
                <c:pt idx="212">
                  <c:v>0.39530812324929981</c:v>
                </c:pt>
                <c:pt idx="213">
                  <c:v>0.39421407624633364</c:v>
                </c:pt>
                <c:pt idx="214">
                  <c:v>0.40375494071146251</c:v>
                </c:pt>
                <c:pt idx="215">
                  <c:v>0.40874033149171268</c:v>
                </c:pt>
                <c:pt idx="216">
                  <c:v>0.40572549019607829</c:v>
                </c:pt>
                <c:pt idx="217">
                  <c:v>0.39904242424242442</c:v>
                </c:pt>
                <c:pt idx="218">
                  <c:v>0.39675294117647053</c:v>
                </c:pt>
                <c:pt idx="219">
                  <c:v>0.40396894409937878</c:v>
                </c:pt>
                <c:pt idx="220">
                  <c:v>0.40026086956521723</c:v>
                </c:pt>
                <c:pt idx="221">
                  <c:v>0.39391470588235283</c:v>
                </c:pt>
                <c:pt idx="222">
                  <c:v>0.39849008498583577</c:v>
                </c:pt>
                <c:pt idx="223">
                  <c:v>0.39918604651162798</c:v>
                </c:pt>
                <c:pt idx="224">
                  <c:v>0.39406250000000009</c:v>
                </c:pt>
                <c:pt idx="225">
                  <c:v>0.40088888888888896</c:v>
                </c:pt>
                <c:pt idx="226">
                  <c:v>0.40164062499999992</c:v>
                </c:pt>
                <c:pt idx="227">
                  <c:v>0.4070379746835443</c:v>
                </c:pt>
                <c:pt idx="228">
                  <c:v>0.39391977077363893</c:v>
                </c:pt>
                <c:pt idx="229">
                  <c:v>0.40030409356725111</c:v>
                </c:pt>
                <c:pt idx="230">
                  <c:v>0.41270105820105824</c:v>
                </c:pt>
                <c:pt idx="231">
                  <c:v>0.4152523961661338</c:v>
                </c:pt>
                <c:pt idx="232">
                  <c:v>0.40639062500000006</c:v>
                </c:pt>
                <c:pt idx="233">
                  <c:v>0.4188064516129032</c:v>
                </c:pt>
                <c:pt idx="234">
                  <c:v>0.40539344262295063</c:v>
                </c:pt>
                <c:pt idx="235">
                  <c:v>0.40298901098901063</c:v>
                </c:pt>
                <c:pt idx="236">
                  <c:v>0.41036097560975598</c:v>
                </c:pt>
                <c:pt idx="237">
                  <c:v>0.40468318965517291</c:v>
                </c:pt>
                <c:pt idx="238">
                  <c:v>0.40788923076923073</c:v>
                </c:pt>
                <c:pt idx="239">
                  <c:v>0.40020600858369082</c:v>
                </c:pt>
                <c:pt idx="240">
                  <c:v>0.39449734042553164</c:v>
                </c:pt>
                <c:pt idx="241">
                  <c:v>0.39952718676122945</c:v>
                </c:pt>
                <c:pt idx="242">
                  <c:v>0.39801095890410976</c:v>
                </c:pt>
                <c:pt idx="243">
                  <c:v>0.38134643734643719</c:v>
                </c:pt>
                <c:pt idx="244">
                  <c:v>0.39964924114671135</c:v>
                </c:pt>
                <c:pt idx="245">
                  <c:v>0.4112880258899676</c:v>
                </c:pt>
                <c:pt idx="246">
                  <c:v>0.41038461538461535</c:v>
                </c:pt>
                <c:pt idx="247">
                  <c:v>0.40205200000000002</c:v>
                </c:pt>
                <c:pt idx="248">
                  <c:v>0.40681722689075678</c:v>
                </c:pt>
                <c:pt idx="249">
                  <c:v>0.40558392434988216</c:v>
                </c:pt>
                <c:pt idx="250">
                  <c:v>0.39205185185185187</c:v>
                </c:pt>
                <c:pt idx="251">
                  <c:v>0.40264588528678275</c:v>
                </c:pt>
                <c:pt idx="252">
                  <c:v>0.40762007168458797</c:v>
                </c:pt>
                <c:pt idx="253">
                  <c:v>0.39587307692307672</c:v>
                </c:pt>
                <c:pt idx="254">
                  <c:v>0.40975378787878797</c:v>
                </c:pt>
                <c:pt idx="255">
                  <c:v>0.40548717948717938</c:v>
                </c:pt>
                <c:pt idx="256">
                  <c:v>0.40797629310344802</c:v>
                </c:pt>
                <c:pt idx="257">
                  <c:v>0.41056375838926196</c:v>
                </c:pt>
                <c:pt idx="258">
                  <c:v>0.39844680851063813</c:v>
                </c:pt>
                <c:pt idx="259">
                  <c:v>0.41247305389221556</c:v>
                </c:pt>
                <c:pt idx="260">
                  <c:v>0.40114229249011851</c:v>
                </c:pt>
                <c:pt idx="261">
                  <c:v>0.40046253229974194</c:v>
                </c:pt>
                <c:pt idx="262">
                  <c:v>0.39669589041095887</c:v>
                </c:pt>
                <c:pt idx="263">
                  <c:v>0.41358033573141467</c:v>
                </c:pt>
                <c:pt idx="264">
                  <c:v>0.4076841004184103</c:v>
                </c:pt>
                <c:pt idx="265">
                  <c:v>0.40992731829573981</c:v>
                </c:pt>
                <c:pt idx="266">
                  <c:v>0.42319496855345912</c:v>
                </c:pt>
                <c:pt idx="267">
                  <c:v>0.43484326018808761</c:v>
                </c:pt>
                <c:pt idx="268">
                  <c:v>0.40757028112449817</c:v>
                </c:pt>
                <c:pt idx="269">
                  <c:v>0.42086486486486469</c:v>
                </c:pt>
                <c:pt idx="270">
                  <c:v>0.42467986230636823</c:v>
                </c:pt>
                <c:pt idx="271">
                  <c:v>0.40192585895117589</c:v>
                </c:pt>
                <c:pt idx="272">
                  <c:v>0.4141476426799009</c:v>
                </c:pt>
                <c:pt idx="273">
                  <c:v>0.42540314136125651</c:v>
                </c:pt>
                <c:pt idx="274">
                  <c:v>0.42577234042553247</c:v>
                </c:pt>
                <c:pt idx="275">
                  <c:v>0.41532374100719438</c:v>
                </c:pt>
                <c:pt idx="276">
                  <c:v>0.41214897260273942</c:v>
                </c:pt>
                <c:pt idx="277">
                  <c:v>0.42001397205588775</c:v>
                </c:pt>
                <c:pt idx="278">
                  <c:v>0.41375090909090895</c:v>
                </c:pt>
                <c:pt idx="279">
                  <c:v>0.41059454545454516</c:v>
                </c:pt>
                <c:pt idx="280">
                  <c:v>0.42065238095238061</c:v>
                </c:pt>
                <c:pt idx="281">
                  <c:v>0.42714835164835163</c:v>
                </c:pt>
                <c:pt idx="282">
                  <c:v>0.41283514492753604</c:v>
                </c:pt>
                <c:pt idx="283">
                  <c:v>0.41721625766871134</c:v>
                </c:pt>
                <c:pt idx="284">
                  <c:v>0.42200379506641283</c:v>
                </c:pt>
                <c:pt idx="285">
                  <c:v>0.4187538940809965</c:v>
                </c:pt>
                <c:pt idx="286">
                  <c:v>0.415439324116743</c:v>
                </c:pt>
                <c:pt idx="287">
                  <c:v>0.4270436187399031</c:v>
                </c:pt>
                <c:pt idx="288">
                  <c:v>0.42850976562500004</c:v>
                </c:pt>
                <c:pt idx="289">
                  <c:v>0.41263554757630178</c:v>
                </c:pt>
                <c:pt idx="290">
                  <c:v>0.41234756995581745</c:v>
                </c:pt>
                <c:pt idx="291">
                  <c:v>0.41396248196248187</c:v>
                </c:pt>
                <c:pt idx="292">
                  <c:v>0.40950977443609077</c:v>
                </c:pt>
                <c:pt idx="293">
                  <c:v>0.4182145985401457</c:v>
                </c:pt>
                <c:pt idx="294">
                  <c:v>0.41190079365079346</c:v>
                </c:pt>
                <c:pt idx="295">
                  <c:v>0.42173856209150301</c:v>
                </c:pt>
                <c:pt idx="296">
                  <c:v>0.41067758620689665</c:v>
                </c:pt>
                <c:pt idx="297">
                  <c:v>0.40363875205254557</c:v>
                </c:pt>
                <c:pt idx="298">
                  <c:v>0.4113629489603024</c:v>
                </c:pt>
                <c:pt idx="299">
                  <c:v>0.41097712418300641</c:v>
                </c:pt>
                <c:pt idx="300">
                  <c:v>0.40767228464419453</c:v>
                </c:pt>
                <c:pt idx="301">
                  <c:v>0.43249543378995436</c:v>
                </c:pt>
                <c:pt idx="302">
                  <c:v>0.42642957746478877</c:v>
                </c:pt>
                <c:pt idx="303">
                  <c:v>0.41565013054830291</c:v>
                </c:pt>
                <c:pt idx="304">
                  <c:v>0.41401930501930512</c:v>
                </c:pt>
                <c:pt idx="305">
                  <c:v>0.39764122137404551</c:v>
                </c:pt>
                <c:pt idx="306">
                  <c:v>0.4052399299474605</c:v>
                </c:pt>
                <c:pt idx="307">
                  <c:v>0.4102355848434921</c:v>
                </c:pt>
                <c:pt idx="308">
                  <c:v>0.41395739910313889</c:v>
                </c:pt>
                <c:pt idx="309">
                  <c:v>0.41454207920792091</c:v>
                </c:pt>
                <c:pt idx="310">
                  <c:v>0.40143220338983032</c:v>
                </c:pt>
                <c:pt idx="311">
                  <c:v>0.4094662921348316</c:v>
                </c:pt>
                <c:pt idx="312">
                  <c:v>0.40343269230769213</c:v>
                </c:pt>
                <c:pt idx="313">
                  <c:v>0.40493709327548771</c:v>
                </c:pt>
                <c:pt idx="314">
                  <c:v>0.40294666666666729</c:v>
                </c:pt>
                <c:pt idx="315">
                  <c:v>0.40642175066312974</c:v>
                </c:pt>
                <c:pt idx="316">
                  <c:v>0.40403114186851213</c:v>
                </c:pt>
                <c:pt idx="317">
                  <c:v>0.41479207920792016</c:v>
                </c:pt>
                <c:pt idx="318">
                  <c:v>0.39699264705882359</c:v>
                </c:pt>
                <c:pt idx="319">
                  <c:v>0.39863894967177249</c:v>
                </c:pt>
                <c:pt idx="320">
                  <c:v>0.40398004434589824</c:v>
                </c:pt>
                <c:pt idx="321">
                  <c:v>0.3964244604316548</c:v>
                </c:pt>
                <c:pt idx="322">
                  <c:v>0.41654006968641133</c:v>
                </c:pt>
                <c:pt idx="323">
                  <c:v>0.41136594202898547</c:v>
                </c:pt>
                <c:pt idx="324">
                  <c:v>0.40475197889182069</c:v>
                </c:pt>
                <c:pt idx="325">
                  <c:v>0.40856675062972297</c:v>
                </c:pt>
                <c:pt idx="326">
                  <c:v>0.39825136612021877</c:v>
                </c:pt>
                <c:pt idx="327">
                  <c:v>0.39907446808510605</c:v>
                </c:pt>
                <c:pt idx="328">
                  <c:v>0.39558208955223872</c:v>
                </c:pt>
                <c:pt idx="329">
                  <c:v>0.40750931677018615</c:v>
                </c:pt>
                <c:pt idx="330">
                  <c:v>0.40776381909547738</c:v>
                </c:pt>
                <c:pt idx="331">
                  <c:v>0.41976277372262782</c:v>
                </c:pt>
                <c:pt idx="332">
                  <c:v>0.40319076923076935</c:v>
                </c:pt>
                <c:pt idx="333">
                  <c:v>0.41400561797752816</c:v>
                </c:pt>
                <c:pt idx="334">
                  <c:v>0.40293002915451914</c:v>
                </c:pt>
                <c:pt idx="335">
                  <c:v>0.41975523730258785</c:v>
                </c:pt>
                <c:pt idx="336">
                  <c:v>0.40515813953488372</c:v>
                </c:pt>
                <c:pt idx="337">
                  <c:v>0.41036585365853651</c:v>
                </c:pt>
                <c:pt idx="338">
                  <c:v>0.4243677130044845</c:v>
                </c:pt>
                <c:pt idx="339">
                  <c:v>0.40103278688524585</c:v>
                </c:pt>
                <c:pt idx="340">
                  <c:v>0.41243850267379706</c:v>
                </c:pt>
                <c:pt idx="341">
                  <c:v>0.4058871681415932</c:v>
                </c:pt>
                <c:pt idx="342">
                  <c:v>0.40695774647887306</c:v>
                </c:pt>
                <c:pt idx="343">
                  <c:v>0.40852494061757755</c:v>
                </c:pt>
                <c:pt idx="344">
                  <c:v>0.41057794676806081</c:v>
                </c:pt>
                <c:pt idx="345">
                  <c:v>0.41319339622641521</c:v>
                </c:pt>
                <c:pt idx="346">
                  <c:v>0.41046525679758294</c:v>
                </c:pt>
                <c:pt idx="347">
                  <c:v>0.40679320113314443</c:v>
                </c:pt>
                <c:pt idx="348">
                  <c:v>0.40118834080717497</c:v>
                </c:pt>
                <c:pt idx="349">
                  <c:v>0.40402356902356923</c:v>
                </c:pt>
                <c:pt idx="350">
                  <c:v>0.40435820895522356</c:v>
                </c:pt>
                <c:pt idx="351">
                  <c:v>0.42424803149606261</c:v>
                </c:pt>
                <c:pt idx="352">
                  <c:v>0.40952558139534889</c:v>
                </c:pt>
                <c:pt idx="353">
                  <c:v>0.39168060836501895</c:v>
                </c:pt>
                <c:pt idx="354">
                  <c:v>0.4021137566137567</c:v>
                </c:pt>
                <c:pt idx="355">
                  <c:v>0.40496638655462169</c:v>
                </c:pt>
                <c:pt idx="356">
                  <c:v>0.4071599999999998</c:v>
                </c:pt>
                <c:pt idx="357">
                  <c:v>0.40046470588235283</c:v>
                </c:pt>
                <c:pt idx="358">
                  <c:v>0.4050044843049328</c:v>
                </c:pt>
                <c:pt idx="359">
                  <c:v>0.40741089108910877</c:v>
                </c:pt>
                <c:pt idx="360">
                  <c:v>0.40993577981651363</c:v>
                </c:pt>
                <c:pt idx="361">
                  <c:v>0.39968767908309433</c:v>
                </c:pt>
                <c:pt idx="362">
                  <c:v>0.40199999999999997</c:v>
                </c:pt>
                <c:pt idx="363">
                  <c:v>0.41414610389610396</c:v>
                </c:pt>
                <c:pt idx="364">
                  <c:v>0.40945214521452128</c:v>
                </c:pt>
                <c:pt idx="365">
                  <c:v>0.41006280193236749</c:v>
                </c:pt>
                <c:pt idx="366">
                  <c:v>0.41013953488372101</c:v>
                </c:pt>
                <c:pt idx="367">
                  <c:v>0.40815357142857112</c:v>
                </c:pt>
                <c:pt idx="368">
                  <c:v>0.39469565217391295</c:v>
                </c:pt>
                <c:pt idx="369">
                  <c:v>0.40910064935064933</c:v>
                </c:pt>
                <c:pt idx="370">
                  <c:v>0.40392200557103092</c:v>
                </c:pt>
                <c:pt idx="371">
                  <c:v>0.39567781155015186</c:v>
                </c:pt>
                <c:pt idx="372">
                  <c:v>0.41590909090909101</c:v>
                </c:pt>
                <c:pt idx="373">
                  <c:v>0.40519500000000003</c:v>
                </c:pt>
                <c:pt idx="374">
                  <c:v>0.40139999999999987</c:v>
                </c:pt>
                <c:pt idx="375">
                  <c:v>0.39411044776119392</c:v>
                </c:pt>
                <c:pt idx="376">
                  <c:v>0.40146372239747585</c:v>
                </c:pt>
                <c:pt idx="377">
                  <c:v>0.39493548387096766</c:v>
                </c:pt>
                <c:pt idx="378">
                  <c:v>0.3952852664576802</c:v>
                </c:pt>
                <c:pt idx="379">
                  <c:v>0.40631603773584929</c:v>
                </c:pt>
                <c:pt idx="380">
                  <c:v>0.40232512315270957</c:v>
                </c:pt>
                <c:pt idx="381">
                  <c:v>0.39399512195121938</c:v>
                </c:pt>
                <c:pt idx="382">
                  <c:v>0.38965822784810128</c:v>
                </c:pt>
                <c:pt idx="383">
                  <c:v>0.39719927536231858</c:v>
                </c:pt>
                <c:pt idx="384">
                  <c:v>0.3926183206106868</c:v>
                </c:pt>
                <c:pt idx="385">
                  <c:v>0.39603676470588267</c:v>
                </c:pt>
                <c:pt idx="386">
                  <c:v>0.41423857868020314</c:v>
                </c:pt>
                <c:pt idx="387">
                  <c:v>0.41932335329341319</c:v>
                </c:pt>
                <c:pt idx="388">
                  <c:v>0.40969581749049433</c:v>
                </c:pt>
                <c:pt idx="389">
                  <c:v>0.40938938053097329</c:v>
                </c:pt>
                <c:pt idx="390">
                  <c:v>0.40249836065573796</c:v>
                </c:pt>
                <c:pt idx="391">
                  <c:v>0.39861742424242447</c:v>
                </c:pt>
                <c:pt idx="392">
                  <c:v>0.40417829457364329</c:v>
                </c:pt>
                <c:pt idx="393">
                  <c:v>0.40473170731707314</c:v>
                </c:pt>
                <c:pt idx="394">
                  <c:v>0.40840340909090889</c:v>
                </c:pt>
                <c:pt idx="395">
                  <c:v>0.40529104477611932</c:v>
                </c:pt>
                <c:pt idx="396">
                  <c:v>0.40389999999999993</c:v>
                </c:pt>
                <c:pt idx="397">
                  <c:v>0.39870802919708015</c:v>
                </c:pt>
                <c:pt idx="398">
                  <c:v>0.40656666666666652</c:v>
                </c:pt>
                <c:pt idx="399">
                  <c:v>0.39112037037037012</c:v>
                </c:pt>
                <c:pt idx="400">
                  <c:v>0.41299999999999998</c:v>
                </c:pt>
                <c:pt idx="401">
                  <c:v>0.4105240963855421</c:v>
                </c:pt>
                <c:pt idx="402">
                  <c:v>0.41115447154471535</c:v>
                </c:pt>
                <c:pt idx="403">
                  <c:v>0.4097269230769231</c:v>
                </c:pt>
                <c:pt idx="404">
                  <c:v>0.40472575250836074</c:v>
                </c:pt>
                <c:pt idx="405">
                  <c:v>0.40884023668639041</c:v>
                </c:pt>
                <c:pt idx="406">
                  <c:v>0.4037934782608697</c:v>
                </c:pt>
                <c:pt idx="407">
                  <c:v>0.40630894308943083</c:v>
                </c:pt>
                <c:pt idx="408">
                  <c:v>0.41705780346820798</c:v>
                </c:pt>
                <c:pt idx="409">
                  <c:v>0.40319502074688823</c:v>
                </c:pt>
                <c:pt idx="410">
                  <c:v>0.40101773049645395</c:v>
                </c:pt>
                <c:pt idx="411">
                  <c:v>0.39846179401993354</c:v>
                </c:pt>
                <c:pt idx="412">
                  <c:v>0.40032038834951461</c:v>
                </c:pt>
                <c:pt idx="413">
                  <c:v>0.40212363636363613</c:v>
                </c:pt>
                <c:pt idx="414">
                  <c:v>0.41159595959595952</c:v>
                </c:pt>
                <c:pt idx="415">
                  <c:v>0.42809937888198729</c:v>
                </c:pt>
                <c:pt idx="416">
                  <c:v>0.39347037037037053</c:v>
                </c:pt>
                <c:pt idx="417">
                  <c:v>0.41245907473309595</c:v>
                </c:pt>
                <c:pt idx="418">
                  <c:v>0.41498432601880869</c:v>
                </c:pt>
                <c:pt idx="419">
                  <c:v>0.40505976095617524</c:v>
                </c:pt>
                <c:pt idx="420">
                  <c:v>0.41732677165354359</c:v>
                </c:pt>
                <c:pt idx="421">
                  <c:v>0.43260810810810801</c:v>
                </c:pt>
                <c:pt idx="422">
                  <c:v>0.42583098591549312</c:v>
                </c:pt>
                <c:pt idx="423">
                  <c:v>0.42245454545454564</c:v>
                </c:pt>
                <c:pt idx="424">
                  <c:v>0.41944230769230784</c:v>
                </c:pt>
                <c:pt idx="425">
                  <c:v>0.41907744107744105</c:v>
                </c:pt>
                <c:pt idx="426">
                  <c:v>0.41769565217391286</c:v>
                </c:pt>
                <c:pt idx="427">
                  <c:v>0.42862189054726363</c:v>
                </c:pt>
                <c:pt idx="428">
                  <c:v>0.44880120481927716</c:v>
                </c:pt>
                <c:pt idx="429">
                  <c:v>0.42823589743589757</c:v>
                </c:pt>
                <c:pt idx="430">
                  <c:v>0.41707203389830533</c:v>
                </c:pt>
                <c:pt idx="431">
                  <c:v>0.41985443037974679</c:v>
                </c:pt>
                <c:pt idx="432">
                  <c:v>0.42164802631578963</c:v>
                </c:pt>
                <c:pt idx="433">
                  <c:v>0.42172861356932129</c:v>
                </c:pt>
                <c:pt idx="434">
                  <c:v>0.4199022082018925</c:v>
                </c:pt>
                <c:pt idx="435">
                  <c:v>0.41794067796610146</c:v>
                </c:pt>
                <c:pt idx="436">
                  <c:v>0.42582142857142852</c:v>
                </c:pt>
                <c:pt idx="437">
                  <c:v>0.40965286624203778</c:v>
                </c:pt>
                <c:pt idx="438">
                  <c:v>0.41522580645161283</c:v>
                </c:pt>
                <c:pt idx="439">
                  <c:v>0.41146446700507605</c:v>
                </c:pt>
                <c:pt idx="440">
                  <c:v>0.4251671159029648</c:v>
                </c:pt>
                <c:pt idx="441">
                  <c:v>0.41235365853658529</c:v>
                </c:pt>
                <c:pt idx="442">
                  <c:v>0.42909810126582304</c:v>
                </c:pt>
                <c:pt idx="443">
                  <c:v>0.43501423487544455</c:v>
                </c:pt>
                <c:pt idx="444">
                  <c:v>0.40214829659318607</c:v>
                </c:pt>
                <c:pt idx="445">
                  <c:v>0.41244917257683195</c:v>
                </c:pt>
                <c:pt idx="446">
                  <c:v>0.41348267326732707</c:v>
                </c:pt>
                <c:pt idx="447">
                  <c:v>0.41874009900990078</c:v>
                </c:pt>
                <c:pt idx="448">
                  <c:v>0.42282716049382724</c:v>
                </c:pt>
                <c:pt idx="449">
                  <c:v>0.42608092485549126</c:v>
                </c:pt>
                <c:pt idx="450">
                  <c:v>0.43977300613496928</c:v>
                </c:pt>
                <c:pt idx="451">
                  <c:v>0.43030313014827049</c:v>
                </c:pt>
                <c:pt idx="452">
                  <c:v>0.42158366533864594</c:v>
                </c:pt>
                <c:pt idx="453">
                  <c:v>0.41464908722109473</c:v>
                </c:pt>
                <c:pt idx="454">
                  <c:v>0.42185897435897474</c:v>
                </c:pt>
                <c:pt idx="455">
                  <c:v>0.41752890792291247</c:v>
                </c:pt>
                <c:pt idx="456">
                  <c:v>0.42567084639498437</c:v>
                </c:pt>
                <c:pt idx="457">
                  <c:v>0.43031914893617018</c:v>
                </c:pt>
                <c:pt idx="458">
                  <c:v>0.42275955056179804</c:v>
                </c:pt>
                <c:pt idx="459">
                  <c:v>0.42282464454976298</c:v>
                </c:pt>
                <c:pt idx="460">
                  <c:v>0.41230322580645173</c:v>
                </c:pt>
                <c:pt idx="461">
                  <c:v>0.41940601503759412</c:v>
                </c:pt>
                <c:pt idx="462">
                  <c:v>0.42354294478527588</c:v>
                </c:pt>
                <c:pt idx="463">
                  <c:v>0.42438613861386132</c:v>
                </c:pt>
                <c:pt idx="464">
                  <c:v>0.41473623188405823</c:v>
                </c:pt>
                <c:pt idx="465">
                  <c:v>0.40773891625615771</c:v>
                </c:pt>
                <c:pt idx="466">
                  <c:v>0.41165720524017457</c:v>
                </c:pt>
                <c:pt idx="467">
                  <c:v>0.41384772727272678</c:v>
                </c:pt>
                <c:pt idx="468">
                  <c:v>0.4201652892561985</c:v>
                </c:pt>
                <c:pt idx="469">
                  <c:v>0.40818859649122802</c:v>
                </c:pt>
                <c:pt idx="470">
                  <c:v>0.4235886524822694</c:v>
                </c:pt>
                <c:pt idx="471">
                  <c:v>0.4422818181818185</c:v>
                </c:pt>
                <c:pt idx="472">
                  <c:v>0.42509498680738789</c:v>
                </c:pt>
                <c:pt idx="473">
                  <c:v>0.42245152354570659</c:v>
                </c:pt>
                <c:pt idx="474">
                  <c:v>0.41746973365617418</c:v>
                </c:pt>
                <c:pt idx="475">
                  <c:v>0.42994974874371877</c:v>
                </c:pt>
                <c:pt idx="476">
                  <c:v>0.42956226415094345</c:v>
                </c:pt>
                <c:pt idx="477">
                  <c:v>0.43951200000000024</c:v>
                </c:pt>
                <c:pt idx="478">
                  <c:v>0.43677288135593195</c:v>
                </c:pt>
                <c:pt idx="479">
                  <c:v>0.43233333333333324</c:v>
                </c:pt>
                <c:pt idx="480">
                  <c:v>0.4450366598778</c:v>
                </c:pt>
                <c:pt idx="481">
                  <c:v>0.43343093922651948</c:v>
                </c:pt>
                <c:pt idx="482">
                  <c:v>0.43702564102564079</c:v>
                </c:pt>
                <c:pt idx="483">
                  <c:v>0.43054681647940107</c:v>
                </c:pt>
                <c:pt idx="484">
                  <c:v>0.43485636856368559</c:v>
                </c:pt>
                <c:pt idx="485">
                  <c:v>0.43305555555555553</c:v>
                </c:pt>
                <c:pt idx="486">
                  <c:v>0.42273369565217395</c:v>
                </c:pt>
                <c:pt idx="487">
                  <c:v>0.42468857142857142</c:v>
                </c:pt>
                <c:pt idx="488">
                  <c:v>0.41562371134020609</c:v>
                </c:pt>
                <c:pt idx="489">
                  <c:v>0.41868944099378852</c:v>
                </c:pt>
                <c:pt idx="490">
                  <c:v>0.41182746478873256</c:v>
                </c:pt>
                <c:pt idx="491">
                  <c:v>0.42649450549450563</c:v>
                </c:pt>
                <c:pt idx="492">
                  <c:v>0.42885204081632644</c:v>
                </c:pt>
                <c:pt idx="493">
                  <c:v>0.4146401673640166</c:v>
                </c:pt>
                <c:pt idx="494">
                  <c:v>0.42251612903225821</c:v>
                </c:pt>
                <c:pt idx="495">
                  <c:v>0.40220716112531951</c:v>
                </c:pt>
                <c:pt idx="496">
                  <c:v>0.40819154929577411</c:v>
                </c:pt>
                <c:pt idx="497">
                  <c:v>0.42300604229607186</c:v>
                </c:pt>
                <c:pt idx="498">
                  <c:v>0.41968636363636347</c:v>
                </c:pt>
                <c:pt idx="499">
                  <c:v>0.43051333333333353</c:v>
                </c:pt>
                <c:pt idx="500">
                  <c:v>0.41982307692307702</c:v>
                </c:pt>
                <c:pt idx="501">
                  <c:v>0.42360905349794248</c:v>
                </c:pt>
                <c:pt idx="502">
                  <c:v>0.40488530465949818</c:v>
                </c:pt>
                <c:pt idx="503">
                  <c:v>0.40715384615384631</c:v>
                </c:pt>
                <c:pt idx="504">
                  <c:v>0.41367434210526349</c:v>
                </c:pt>
                <c:pt idx="505">
                  <c:v>0.4122727272727274</c:v>
                </c:pt>
                <c:pt idx="506">
                  <c:v>0.42261931818181808</c:v>
                </c:pt>
                <c:pt idx="507">
                  <c:v>0.41228270042194093</c:v>
                </c:pt>
                <c:pt idx="508">
                  <c:v>0.40537755102040834</c:v>
                </c:pt>
                <c:pt idx="509">
                  <c:v>0.41250980392156827</c:v>
                </c:pt>
                <c:pt idx="510">
                  <c:v>0.39701544401544397</c:v>
                </c:pt>
                <c:pt idx="511">
                  <c:v>0.40731153846153817</c:v>
                </c:pt>
                <c:pt idx="512">
                  <c:v>0.41256329113924062</c:v>
                </c:pt>
                <c:pt idx="513">
                  <c:v>0.44029921259842514</c:v>
                </c:pt>
                <c:pt idx="514">
                  <c:v>0.4057615062761506</c:v>
                </c:pt>
                <c:pt idx="515">
                  <c:v>0.41897309417040324</c:v>
                </c:pt>
                <c:pt idx="516">
                  <c:v>0.4081975308641973</c:v>
                </c:pt>
                <c:pt idx="517">
                  <c:v>0.40666165413533817</c:v>
                </c:pt>
                <c:pt idx="518">
                  <c:v>0.41185798816568037</c:v>
                </c:pt>
                <c:pt idx="519">
                  <c:v>0.41915463917525791</c:v>
                </c:pt>
                <c:pt idx="520">
                  <c:v>0.434245283018868</c:v>
                </c:pt>
                <c:pt idx="521">
                  <c:v>0.41547663551401881</c:v>
                </c:pt>
                <c:pt idx="522">
                  <c:v>0.41867469879518077</c:v>
                </c:pt>
                <c:pt idx="523">
                  <c:v>0.4102384937238493</c:v>
                </c:pt>
                <c:pt idx="524">
                  <c:v>0.41817256637168132</c:v>
                </c:pt>
                <c:pt idx="525">
                  <c:v>0.41821465968586369</c:v>
                </c:pt>
                <c:pt idx="526">
                  <c:v>0.42688721804511259</c:v>
                </c:pt>
                <c:pt idx="527">
                  <c:v>0.42983809523809541</c:v>
                </c:pt>
                <c:pt idx="528">
                  <c:v>0.41854687499999993</c:v>
                </c:pt>
                <c:pt idx="529">
                  <c:v>0.41671861471861421</c:v>
                </c:pt>
                <c:pt idx="530">
                  <c:v>0.4070919999999999</c:v>
                </c:pt>
                <c:pt idx="531">
                  <c:v>0.41450273224043738</c:v>
                </c:pt>
                <c:pt idx="532">
                  <c:v>0.40397524752475245</c:v>
                </c:pt>
                <c:pt idx="533">
                  <c:v>0.43613291139240501</c:v>
                </c:pt>
                <c:pt idx="534">
                  <c:v>0.43587356321839082</c:v>
                </c:pt>
                <c:pt idx="535">
                  <c:v>0.41728500000000013</c:v>
                </c:pt>
                <c:pt idx="536">
                  <c:v>0.41705882352941198</c:v>
                </c:pt>
                <c:pt idx="537">
                  <c:v>0.43422790697674424</c:v>
                </c:pt>
                <c:pt idx="538">
                  <c:v>0.43249377593360971</c:v>
                </c:pt>
                <c:pt idx="539">
                  <c:v>0.42426694915254232</c:v>
                </c:pt>
                <c:pt idx="540">
                  <c:v>0.43352046783625736</c:v>
                </c:pt>
                <c:pt idx="541">
                  <c:v>0.44239007092198612</c:v>
                </c:pt>
                <c:pt idx="542">
                  <c:v>0.42945098039215679</c:v>
                </c:pt>
                <c:pt idx="543">
                  <c:v>0.43280392156862746</c:v>
                </c:pt>
                <c:pt idx="544">
                  <c:v>0.40685020242914982</c:v>
                </c:pt>
                <c:pt idx="545">
                  <c:v>0.4363839662447257</c:v>
                </c:pt>
                <c:pt idx="546">
                  <c:v>0.43432258064516122</c:v>
                </c:pt>
                <c:pt idx="547">
                  <c:v>0.4353496932515335</c:v>
                </c:pt>
                <c:pt idx="548">
                  <c:v>0.4133162393162394</c:v>
                </c:pt>
                <c:pt idx="549">
                  <c:v>0.45311194029850738</c:v>
                </c:pt>
                <c:pt idx="550">
                  <c:v>0.43505645161290296</c:v>
                </c:pt>
                <c:pt idx="551">
                  <c:v>0.42721798365122576</c:v>
                </c:pt>
                <c:pt idx="552">
                  <c:v>0.43135074626865649</c:v>
                </c:pt>
                <c:pt idx="553">
                  <c:v>0.42624596774193574</c:v>
                </c:pt>
                <c:pt idx="554">
                  <c:v>0.43003804347826086</c:v>
                </c:pt>
                <c:pt idx="555">
                  <c:v>0.43994267515923585</c:v>
                </c:pt>
                <c:pt idx="556">
                  <c:v>0.43425233644859829</c:v>
                </c:pt>
                <c:pt idx="557">
                  <c:v>0.42484942084942073</c:v>
                </c:pt>
                <c:pt idx="558">
                  <c:v>0.43298557692307676</c:v>
                </c:pt>
                <c:pt idx="559">
                  <c:v>0.42455133079847901</c:v>
                </c:pt>
                <c:pt idx="560">
                  <c:v>0.42480241935483887</c:v>
                </c:pt>
                <c:pt idx="561">
                  <c:v>0.43198657718120786</c:v>
                </c:pt>
                <c:pt idx="562">
                  <c:v>0.44312820512820522</c:v>
                </c:pt>
                <c:pt idx="563">
                  <c:v>0.41319892473118275</c:v>
                </c:pt>
                <c:pt idx="564">
                  <c:v>0.41871232876712311</c:v>
                </c:pt>
                <c:pt idx="565">
                  <c:v>0.41685915492957737</c:v>
                </c:pt>
                <c:pt idx="566">
                  <c:v>0.41757480314960627</c:v>
                </c:pt>
                <c:pt idx="567">
                  <c:v>0.42691358024691345</c:v>
                </c:pt>
                <c:pt idx="568">
                  <c:v>0.41769047619047617</c:v>
                </c:pt>
                <c:pt idx="569">
                  <c:v>0.4245403726708073</c:v>
                </c:pt>
                <c:pt idx="570">
                  <c:v>0.41589811320754755</c:v>
                </c:pt>
                <c:pt idx="571">
                  <c:v>0.4257302052785924</c:v>
                </c:pt>
                <c:pt idx="572">
                  <c:v>0.42777672955974855</c:v>
                </c:pt>
                <c:pt idx="573">
                  <c:v>0.42670689655172428</c:v>
                </c:pt>
                <c:pt idx="574">
                  <c:v>0.41890201729106591</c:v>
                </c:pt>
                <c:pt idx="575">
                  <c:v>0.42795169082125578</c:v>
                </c:pt>
                <c:pt idx="576">
                  <c:v>0.4348457711442788</c:v>
                </c:pt>
                <c:pt idx="577">
                  <c:v>0.41695634920634927</c:v>
                </c:pt>
                <c:pt idx="578">
                  <c:v>0.437053380782918</c:v>
                </c:pt>
                <c:pt idx="579">
                  <c:v>0.4307968749999998</c:v>
                </c:pt>
                <c:pt idx="580">
                  <c:v>0.44743125</c:v>
                </c:pt>
                <c:pt idx="581">
                  <c:v>0.41603928571428572</c:v>
                </c:pt>
                <c:pt idx="582">
                  <c:v>0.4341421800947865</c:v>
                </c:pt>
                <c:pt idx="583">
                  <c:v>0.42848924731182786</c:v>
                </c:pt>
                <c:pt idx="584">
                  <c:v>0.44467073170731725</c:v>
                </c:pt>
                <c:pt idx="585">
                  <c:v>0.4281146788990825</c:v>
                </c:pt>
                <c:pt idx="586">
                  <c:v>0.42032489451476779</c:v>
                </c:pt>
                <c:pt idx="587">
                  <c:v>0.42805243445692909</c:v>
                </c:pt>
                <c:pt idx="588">
                  <c:v>0.42522310756972076</c:v>
                </c:pt>
                <c:pt idx="589">
                  <c:v>0.43893382352941168</c:v>
                </c:pt>
                <c:pt idx="590">
                  <c:v>0.4400151515151513</c:v>
                </c:pt>
                <c:pt idx="591">
                  <c:v>0.43515178571428564</c:v>
                </c:pt>
                <c:pt idx="592">
                  <c:v>0.43342471042471026</c:v>
                </c:pt>
                <c:pt idx="593">
                  <c:v>0.43041194968553437</c:v>
                </c:pt>
                <c:pt idx="594">
                  <c:v>0.43070224719101097</c:v>
                </c:pt>
                <c:pt idx="595">
                  <c:v>0.42766898954703825</c:v>
                </c:pt>
                <c:pt idx="596">
                  <c:v>0.42854205607476614</c:v>
                </c:pt>
                <c:pt idx="597">
                  <c:v>0.43421276595744651</c:v>
                </c:pt>
                <c:pt idx="598">
                  <c:v>0.42207377049180306</c:v>
                </c:pt>
                <c:pt idx="599">
                  <c:v>0.41802118644067787</c:v>
                </c:pt>
                <c:pt idx="600">
                  <c:v>0.42897407407407417</c:v>
                </c:pt>
                <c:pt idx="601">
                  <c:v>0.43348943661971839</c:v>
                </c:pt>
                <c:pt idx="602">
                  <c:v>0.42944573643410872</c:v>
                </c:pt>
                <c:pt idx="603">
                  <c:v>0.42999999999999983</c:v>
                </c:pt>
                <c:pt idx="604">
                  <c:v>0.42510869565217407</c:v>
                </c:pt>
                <c:pt idx="605">
                  <c:v>0.42502000000000001</c:v>
                </c:pt>
                <c:pt idx="606">
                  <c:v>0.4345131086142317</c:v>
                </c:pt>
                <c:pt idx="607">
                  <c:v>0.44505490196078429</c:v>
                </c:pt>
                <c:pt idx="608">
                  <c:v>0.45034838709677427</c:v>
                </c:pt>
                <c:pt idx="609">
                  <c:v>0.42748148148148146</c:v>
                </c:pt>
                <c:pt idx="610">
                  <c:v>0.43475163398692818</c:v>
                </c:pt>
                <c:pt idx="611">
                  <c:v>0.44564705882352951</c:v>
                </c:pt>
                <c:pt idx="612">
                  <c:v>0.43195020746887963</c:v>
                </c:pt>
                <c:pt idx="613">
                  <c:v>0.41303571428571439</c:v>
                </c:pt>
                <c:pt idx="614">
                  <c:v>0.42196774193548375</c:v>
                </c:pt>
                <c:pt idx="615">
                  <c:v>0.42355217391304373</c:v>
                </c:pt>
                <c:pt idx="616">
                  <c:v>0.43866161616161597</c:v>
                </c:pt>
                <c:pt idx="617">
                  <c:v>0.43015950920245416</c:v>
                </c:pt>
                <c:pt idx="618">
                  <c:v>0.43915151515151513</c:v>
                </c:pt>
                <c:pt idx="619">
                  <c:v>0.44408333333333333</c:v>
                </c:pt>
                <c:pt idx="620">
                  <c:v>0.42786473429951699</c:v>
                </c:pt>
                <c:pt idx="621">
                  <c:v>0.43061463414634144</c:v>
                </c:pt>
                <c:pt idx="622">
                  <c:v>0.43109251101321577</c:v>
                </c:pt>
                <c:pt idx="623">
                  <c:v>0.4297777777777777</c:v>
                </c:pt>
                <c:pt idx="624">
                  <c:v>0.43890000000000001</c:v>
                </c:pt>
                <c:pt idx="625">
                  <c:v>0.43891935483870947</c:v>
                </c:pt>
                <c:pt idx="626">
                  <c:v>0.42369333333333309</c:v>
                </c:pt>
                <c:pt idx="627">
                  <c:v>0.41462541806020065</c:v>
                </c:pt>
                <c:pt idx="628">
                  <c:v>0.42324390243902416</c:v>
                </c:pt>
                <c:pt idx="629">
                  <c:v>0.4160784313725488</c:v>
                </c:pt>
                <c:pt idx="630">
                  <c:v>0.4147149122807019</c:v>
                </c:pt>
                <c:pt idx="631">
                  <c:v>0.42972258064516144</c:v>
                </c:pt>
                <c:pt idx="632">
                  <c:v>0.44207777777777768</c:v>
                </c:pt>
                <c:pt idx="633">
                  <c:v>0.42003141361256557</c:v>
                </c:pt>
                <c:pt idx="634">
                  <c:v>0.41453005464480869</c:v>
                </c:pt>
                <c:pt idx="635">
                  <c:v>0.41661538461538483</c:v>
                </c:pt>
                <c:pt idx="636">
                  <c:v>0.43547928994082841</c:v>
                </c:pt>
                <c:pt idx="637">
                  <c:v>0.43220496894409943</c:v>
                </c:pt>
                <c:pt idx="638">
                  <c:v>0.41563043478260897</c:v>
                </c:pt>
                <c:pt idx="639">
                  <c:v>0.42231521739130429</c:v>
                </c:pt>
                <c:pt idx="640">
                  <c:v>0.41745112781954885</c:v>
                </c:pt>
                <c:pt idx="641">
                  <c:v>0.42852046783625714</c:v>
                </c:pt>
                <c:pt idx="642">
                  <c:v>0.40538578680203063</c:v>
                </c:pt>
                <c:pt idx="643">
                  <c:v>0.42266315789473691</c:v>
                </c:pt>
                <c:pt idx="644">
                  <c:v>0.41801834862385329</c:v>
                </c:pt>
                <c:pt idx="645">
                  <c:v>0.41820967741935472</c:v>
                </c:pt>
                <c:pt idx="646">
                  <c:v>0.4416078431372546</c:v>
                </c:pt>
                <c:pt idx="647">
                  <c:v>0.43213559322033868</c:v>
                </c:pt>
                <c:pt idx="648">
                  <c:v>0.41745108695652183</c:v>
                </c:pt>
                <c:pt idx="649">
                  <c:v>0.41833962264150926</c:v>
                </c:pt>
                <c:pt idx="650">
                  <c:v>0.42969090909090918</c:v>
                </c:pt>
                <c:pt idx="651">
                  <c:v>0.4222608695652173</c:v>
                </c:pt>
                <c:pt idx="652">
                  <c:v>0.43755102040816363</c:v>
                </c:pt>
                <c:pt idx="653">
                  <c:v>0.42861666666666681</c:v>
                </c:pt>
                <c:pt idx="654">
                  <c:v>0.43831034482758646</c:v>
                </c:pt>
                <c:pt idx="655">
                  <c:v>0.43931775700934605</c:v>
                </c:pt>
                <c:pt idx="656">
                  <c:v>0.4186231343283584</c:v>
                </c:pt>
                <c:pt idx="657">
                  <c:v>0.42555913978494636</c:v>
                </c:pt>
                <c:pt idx="658">
                  <c:v>0.40641632653061238</c:v>
                </c:pt>
                <c:pt idx="659">
                  <c:v>0.42290683229813658</c:v>
                </c:pt>
                <c:pt idx="660">
                  <c:v>0.42748648648648663</c:v>
                </c:pt>
                <c:pt idx="661">
                  <c:v>0.41586864406779683</c:v>
                </c:pt>
                <c:pt idx="662">
                  <c:v>0.41390804597701114</c:v>
                </c:pt>
                <c:pt idx="663">
                  <c:v>0.43284745762711824</c:v>
                </c:pt>
                <c:pt idx="664">
                  <c:v>0.41940758293838837</c:v>
                </c:pt>
                <c:pt idx="665">
                  <c:v>0.41699233716475087</c:v>
                </c:pt>
                <c:pt idx="666">
                  <c:v>0.43301886792452809</c:v>
                </c:pt>
                <c:pt idx="667">
                  <c:v>0.42038805970149257</c:v>
                </c:pt>
                <c:pt idx="668">
                  <c:v>0.42204402515723283</c:v>
                </c:pt>
                <c:pt idx="669">
                  <c:v>0.42252892561983457</c:v>
                </c:pt>
                <c:pt idx="670">
                  <c:v>0.41224583333333331</c:v>
                </c:pt>
                <c:pt idx="671">
                  <c:v>0.43221428571428544</c:v>
                </c:pt>
                <c:pt idx="672">
                  <c:v>0.41767005076142127</c:v>
                </c:pt>
                <c:pt idx="673">
                  <c:v>0.43156488549618305</c:v>
                </c:pt>
                <c:pt idx="674">
                  <c:v>0.4327642276422764</c:v>
                </c:pt>
                <c:pt idx="675">
                  <c:v>0.42673885350318475</c:v>
                </c:pt>
                <c:pt idx="676">
                  <c:v>0.42823553719008284</c:v>
                </c:pt>
                <c:pt idx="677">
                  <c:v>0.42723507462686522</c:v>
                </c:pt>
                <c:pt idx="678">
                  <c:v>0.43087931034482746</c:v>
                </c:pt>
                <c:pt idx="679">
                  <c:v>0.4270652173913046</c:v>
                </c:pt>
                <c:pt idx="680">
                  <c:v>0.43398089171974524</c:v>
                </c:pt>
                <c:pt idx="681">
                  <c:v>0.43216883116883109</c:v>
                </c:pt>
                <c:pt idx="682">
                  <c:v>0.42862916666666689</c:v>
                </c:pt>
                <c:pt idx="683">
                  <c:v>0.43908943089430919</c:v>
                </c:pt>
                <c:pt idx="684">
                  <c:v>0.42206830601092904</c:v>
                </c:pt>
                <c:pt idx="685">
                  <c:v>0.42618584070796467</c:v>
                </c:pt>
                <c:pt idx="686">
                  <c:v>0.41886058981233226</c:v>
                </c:pt>
                <c:pt idx="687">
                  <c:v>0.43179447852760738</c:v>
                </c:pt>
                <c:pt idx="688">
                  <c:v>0.43546846846846837</c:v>
                </c:pt>
                <c:pt idx="689">
                  <c:v>0.43762347188264028</c:v>
                </c:pt>
                <c:pt idx="690">
                  <c:v>0.42509164969450103</c:v>
                </c:pt>
                <c:pt idx="691">
                  <c:v>0.4216132812500003</c:v>
                </c:pt>
                <c:pt idx="692">
                  <c:v>0.42041071428571436</c:v>
                </c:pt>
                <c:pt idx="693">
                  <c:v>0.42738658777120297</c:v>
                </c:pt>
                <c:pt idx="694">
                  <c:v>0.42410714285714335</c:v>
                </c:pt>
                <c:pt idx="695">
                  <c:v>0.43256790123456818</c:v>
                </c:pt>
                <c:pt idx="696">
                  <c:v>0.43609484536082477</c:v>
                </c:pt>
                <c:pt idx="697">
                  <c:v>0.43956385542168652</c:v>
                </c:pt>
                <c:pt idx="698">
                  <c:v>0.4360363321799306</c:v>
                </c:pt>
                <c:pt idx="699">
                  <c:v>0.44325619834710805</c:v>
                </c:pt>
                <c:pt idx="700">
                  <c:v>0.43542602495543686</c:v>
                </c:pt>
                <c:pt idx="701">
                  <c:v>0.44228334818547438</c:v>
                </c:pt>
                <c:pt idx="702">
                  <c:v>0.42812643678160928</c:v>
                </c:pt>
                <c:pt idx="703">
                  <c:v>0.44502517985611501</c:v>
                </c:pt>
                <c:pt idx="704">
                  <c:v>0.44432267441860451</c:v>
                </c:pt>
                <c:pt idx="705">
                  <c:v>0.44503290676416773</c:v>
                </c:pt>
                <c:pt idx="706">
                  <c:v>0.44084142394822046</c:v>
                </c:pt>
                <c:pt idx="707">
                  <c:v>0.44543833017077827</c:v>
                </c:pt>
                <c:pt idx="708">
                  <c:v>0.44613232514177725</c:v>
                </c:pt>
                <c:pt idx="709">
                  <c:v>0.43752839506172864</c:v>
                </c:pt>
                <c:pt idx="710">
                  <c:v>0.44601351351351354</c:v>
                </c:pt>
                <c:pt idx="711">
                  <c:v>0.440779702970297</c:v>
                </c:pt>
                <c:pt idx="712">
                  <c:v>0.44867434210526275</c:v>
                </c:pt>
                <c:pt idx="713">
                  <c:v>0.43998466257668695</c:v>
                </c:pt>
                <c:pt idx="714">
                  <c:v>0.44404588394062072</c:v>
                </c:pt>
                <c:pt idx="715">
                  <c:v>0.44122653061224498</c:v>
                </c:pt>
                <c:pt idx="716">
                  <c:v>0.44834883720930213</c:v>
                </c:pt>
                <c:pt idx="717">
                  <c:v>0.44466030534351147</c:v>
                </c:pt>
                <c:pt idx="718">
                  <c:v>0.45124603174603234</c:v>
                </c:pt>
                <c:pt idx="719">
                  <c:v>0.44285833333333324</c:v>
                </c:pt>
                <c:pt idx="720">
                  <c:v>0.43438873239436604</c:v>
                </c:pt>
                <c:pt idx="721">
                  <c:v>0.44235922330097094</c:v>
                </c:pt>
                <c:pt idx="722">
                  <c:v>0.43298787878787853</c:v>
                </c:pt>
                <c:pt idx="723">
                  <c:v>0.43414583333333329</c:v>
                </c:pt>
                <c:pt idx="724">
                  <c:v>0.4356695278969957</c:v>
                </c:pt>
                <c:pt idx="725">
                  <c:v>0.44884745762711864</c:v>
                </c:pt>
                <c:pt idx="726">
                  <c:v>0.449547540983607</c:v>
                </c:pt>
                <c:pt idx="727">
                  <c:v>0.43856543209876553</c:v>
                </c:pt>
                <c:pt idx="728">
                  <c:v>0.44392705167173285</c:v>
                </c:pt>
                <c:pt idx="729">
                  <c:v>0.44333604336043347</c:v>
                </c:pt>
                <c:pt idx="730">
                  <c:v>0.44321305841924408</c:v>
                </c:pt>
                <c:pt idx="731">
                  <c:v>0.44370642201834881</c:v>
                </c:pt>
                <c:pt idx="732">
                  <c:v>0.43603663003663007</c:v>
                </c:pt>
                <c:pt idx="733">
                  <c:v>0.44609502262443412</c:v>
                </c:pt>
                <c:pt idx="734">
                  <c:v>0.44364594594594609</c:v>
                </c:pt>
                <c:pt idx="735">
                  <c:v>0.44577816901408451</c:v>
                </c:pt>
                <c:pt idx="736">
                  <c:v>0.44008490566037672</c:v>
                </c:pt>
                <c:pt idx="737">
                  <c:v>0.44807272727272723</c:v>
                </c:pt>
                <c:pt idx="738">
                  <c:v>0.43854883720930238</c:v>
                </c:pt>
                <c:pt idx="739">
                  <c:v>0.44506849315068503</c:v>
                </c:pt>
                <c:pt idx="740">
                  <c:v>0.43170481927710869</c:v>
                </c:pt>
                <c:pt idx="741">
                  <c:v>0.44504289544235986</c:v>
                </c:pt>
                <c:pt idx="742">
                  <c:v>0.43704088050314444</c:v>
                </c:pt>
                <c:pt idx="743">
                  <c:v>0.44746761133603252</c:v>
                </c:pt>
                <c:pt idx="744">
                  <c:v>0.45238263665594886</c:v>
                </c:pt>
                <c:pt idx="745">
                  <c:v>0.43436407766990309</c:v>
                </c:pt>
                <c:pt idx="746">
                  <c:v>0.44142253521126745</c:v>
                </c:pt>
                <c:pt idx="747">
                  <c:v>0.44350000000000023</c:v>
                </c:pt>
                <c:pt idx="748">
                  <c:v>0.44093666666666648</c:v>
                </c:pt>
                <c:pt idx="749">
                  <c:v>0.43553623188405799</c:v>
                </c:pt>
                <c:pt idx="750">
                  <c:v>0.43644808743169394</c:v>
                </c:pt>
                <c:pt idx="751">
                  <c:v>0.45141216216216212</c:v>
                </c:pt>
                <c:pt idx="752">
                  <c:v>0.43604065040650392</c:v>
                </c:pt>
                <c:pt idx="753">
                  <c:v>0.45806493506493529</c:v>
                </c:pt>
                <c:pt idx="754">
                  <c:v>0.41843827160493813</c:v>
                </c:pt>
                <c:pt idx="755">
                  <c:v>0.4453712871287131</c:v>
                </c:pt>
                <c:pt idx="756">
                  <c:v>0.43838990825688101</c:v>
                </c:pt>
                <c:pt idx="757">
                  <c:v>0.43368452380952394</c:v>
                </c:pt>
                <c:pt idx="758">
                  <c:v>0.46408943089430893</c:v>
                </c:pt>
                <c:pt idx="759">
                  <c:v>0.43609859154929576</c:v>
                </c:pt>
                <c:pt idx="760">
                  <c:v>0.43579279279279259</c:v>
                </c:pt>
                <c:pt idx="761">
                  <c:v>0.44648780487804857</c:v>
                </c:pt>
                <c:pt idx="762">
                  <c:v>0.44177483443708648</c:v>
                </c:pt>
                <c:pt idx="763">
                  <c:v>0.44875982532751085</c:v>
                </c:pt>
                <c:pt idx="764">
                  <c:v>0.4532696629213484</c:v>
                </c:pt>
                <c:pt idx="765">
                  <c:v>0.46220805369127504</c:v>
                </c:pt>
                <c:pt idx="766">
                  <c:v>0.44610679611650489</c:v>
                </c:pt>
                <c:pt idx="767">
                  <c:v>0.43605185185185191</c:v>
                </c:pt>
                <c:pt idx="768">
                  <c:v>0.44593877551020411</c:v>
                </c:pt>
                <c:pt idx="769">
                  <c:v>0.43531555555555546</c:v>
                </c:pt>
                <c:pt idx="770">
                  <c:v>0.43237634408602155</c:v>
                </c:pt>
                <c:pt idx="771">
                  <c:v>0.44351041666666657</c:v>
                </c:pt>
                <c:pt idx="772">
                  <c:v>0.44985714285714268</c:v>
                </c:pt>
                <c:pt idx="773">
                  <c:v>0.42849650349650342</c:v>
                </c:pt>
                <c:pt idx="774">
                  <c:v>0.44048249027237379</c:v>
                </c:pt>
                <c:pt idx="775">
                  <c:v>0.43197925311203333</c:v>
                </c:pt>
                <c:pt idx="776">
                  <c:v>0.45437499999999981</c:v>
                </c:pt>
                <c:pt idx="777">
                  <c:v>0.44310454545454558</c:v>
                </c:pt>
                <c:pt idx="778">
                  <c:v>0.44004938271604943</c:v>
                </c:pt>
                <c:pt idx="779">
                  <c:v>0.44564347826086959</c:v>
                </c:pt>
                <c:pt idx="780">
                  <c:v>0.43193798449612403</c:v>
                </c:pt>
                <c:pt idx="781">
                  <c:v>0.43350955414012726</c:v>
                </c:pt>
                <c:pt idx="782">
                  <c:v>0.44301754385964903</c:v>
                </c:pt>
                <c:pt idx="783">
                  <c:v>0.42794339622641486</c:v>
                </c:pt>
                <c:pt idx="784">
                  <c:v>0.43624878048780474</c:v>
                </c:pt>
                <c:pt idx="785">
                  <c:v>0.44824766355140172</c:v>
                </c:pt>
                <c:pt idx="786">
                  <c:v>0.45425730994152053</c:v>
                </c:pt>
                <c:pt idx="787">
                  <c:v>0.43570270270270267</c:v>
                </c:pt>
                <c:pt idx="788">
                  <c:v>0.43625000000000042</c:v>
                </c:pt>
                <c:pt idx="789">
                  <c:v>0.44792436974789901</c:v>
                </c:pt>
                <c:pt idx="790">
                  <c:v>0.44141155234657065</c:v>
                </c:pt>
                <c:pt idx="791">
                  <c:v>0.43783214285714289</c:v>
                </c:pt>
                <c:pt idx="792">
                  <c:v>0.44536947791164627</c:v>
                </c:pt>
                <c:pt idx="793">
                  <c:v>0.4464999999999999</c:v>
                </c:pt>
                <c:pt idx="794">
                  <c:v>0.45687417218543053</c:v>
                </c:pt>
                <c:pt idx="795">
                  <c:v>0.43967955801104969</c:v>
                </c:pt>
                <c:pt idx="796">
                  <c:v>0.44411312217194554</c:v>
                </c:pt>
                <c:pt idx="797">
                  <c:v>0.4548605442176869</c:v>
                </c:pt>
                <c:pt idx="798">
                  <c:v>0.44287390029325524</c:v>
                </c:pt>
                <c:pt idx="799">
                  <c:v>0.44109999999999971</c:v>
                </c:pt>
                <c:pt idx="800">
                  <c:v>0.45368275862068969</c:v>
                </c:pt>
                <c:pt idx="801">
                  <c:v>0.45653488372093032</c:v>
                </c:pt>
                <c:pt idx="802">
                  <c:v>0.4440173913043477</c:v>
                </c:pt>
                <c:pt idx="803">
                  <c:v>0.43584331797235015</c:v>
                </c:pt>
                <c:pt idx="804">
                  <c:v>0.43914975845410592</c:v>
                </c:pt>
                <c:pt idx="805">
                  <c:v>0.42118749999999999</c:v>
                </c:pt>
                <c:pt idx="806">
                  <c:v>0.43998734177215193</c:v>
                </c:pt>
                <c:pt idx="807">
                  <c:v>0.44265656565656558</c:v>
                </c:pt>
                <c:pt idx="808">
                  <c:v>0.43005468749999998</c:v>
                </c:pt>
                <c:pt idx="809">
                  <c:v>0.44579870129870164</c:v>
                </c:pt>
                <c:pt idx="810">
                  <c:v>0.44062882096069877</c:v>
                </c:pt>
                <c:pt idx="811">
                  <c:v>0.44734000000000007</c:v>
                </c:pt>
                <c:pt idx="812">
                  <c:v>0.4459433962264151</c:v>
                </c:pt>
                <c:pt idx="813">
                  <c:v>0.45973437500000025</c:v>
                </c:pt>
                <c:pt idx="814">
                  <c:v>0.45721951219512202</c:v>
                </c:pt>
                <c:pt idx="815">
                  <c:v>0.43804761904761919</c:v>
                </c:pt>
                <c:pt idx="816">
                  <c:v>0.44247651006711408</c:v>
                </c:pt>
                <c:pt idx="817">
                  <c:v>0.43622941176470592</c:v>
                </c:pt>
                <c:pt idx="818">
                  <c:v>0.42870491803278699</c:v>
                </c:pt>
                <c:pt idx="819">
                  <c:v>0.4469615384615388</c:v>
                </c:pt>
                <c:pt idx="820">
                  <c:v>0.42721052631578943</c:v>
                </c:pt>
                <c:pt idx="821">
                  <c:v>0.27933333333333338</c:v>
                </c:pt>
                <c:pt idx="822">
                  <c:v>0.45675757575757581</c:v>
                </c:pt>
                <c:pt idx="823">
                  <c:v>0.44217777777777773</c:v>
                </c:pt>
                <c:pt idx="824">
                  <c:v>0.44837267080745363</c:v>
                </c:pt>
                <c:pt idx="825">
                  <c:v>0.4424477611940299</c:v>
                </c:pt>
                <c:pt idx="826">
                  <c:v>0.45276760563380264</c:v>
                </c:pt>
                <c:pt idx="827">
                  <c:v>0.4586629213483146</c:v>
                </c:pt>
                <c:pt idx="828">
                  <c:v>0.44486666666666669</c:v>
                </c:pt>
                <c:pt idx="829">
                  <c:v>0.43795762711864417</c:v>
                </c:pt>
                <c:pt idx="830">
                  <c:v>0.44212380952380953</c:v>
                </c:pt>
                <c:pt idx="831">
                  <c:v>0.46279999999999988</c:v>
                </c:pt>
                <c:pt idx="832">
                  <c:v>0.43268999999999991</c:v>
                </c:pt>
                <c:pt idx="833">
                  <c:v>0.42426966292134816</c:v>
                </c:pt>
                <c:pt idx="834">
                  <c:v>0.45419117647058804</c:v>
                </c:pt>
                <c:pt idx="835">
                  <c:v>0.44906493506493511</c:v>
                </c:pt>
                <c:pt idx="836">
                  <c:v>0.44868686868686891</c:v>
                </c:pt>
                <c:pt idx="837">
                  <c:v>0.44279569892473125</c:v>
                </c:pt>
                <c:pt idx="838">
                  <c:v>0.4371810344827588</c:v>
                </c:pt>
                <c:pt idx="839">
                  <c:v>0.4224935064935067</c:v>
                </c:pt>
                <c:pt idx="840">
                  <c:v>0.45023333333333315</c:v>
                </c:pt>
                <c:pt idx="841">
                  <c:v>0.42184210526315791</c:v>
                </c:pt>
                <c:pt idx="842">
                  <c:v>0.42752380952380953</c:v>
                </c:pt>
                <c:pt idx="843">
                  <c:v>0.42651648351648352</c:v>
                </c:pt>
                <c:pt idx="844">
                  <c:v>0.45479487179487177</c:v>
                </c:pt>
                <c:pt idx="845">
                  <c:v>0.44046728971962618</c:v>
                </c:pt>
                <c:pt idx="846">
                  <c:v>0.41113513513513505</c:v>
                </c:pt>
                <c:pt idx="847">
                  <c:v>0.4309824561403508</c:v>
                </c:pt>
                <c:pt idx="848">
                  <c:v>0.4487457627118645</c:v>
                </c:pt>
                <c:pt idx="849">
                  <c:v>0.44200000000000012</c:v>
                </c:pt>
                <c:pt idx="850">
                  <c:v>0.43538532110091732</c:v>
                </c:pt>
                <c:pt idx="851">
                  <c:v>0.42061538461538461</c:v>
                </c:pt>
                <c:pt idx="852">
                  <c:v>0.45118181818181818</c:v>
                </c:pt>
              </c:numCache>
            </c:numRef>
          </c:xVal>
          <c:yVal>
            <c:numRef>
              <c:f>[3]Sheet1!$E$860:$E$1712</c:f>
              <c:numCache>
                <c:formatCode>General</c:formatCode>
                <c:ptCount val="853"/>
                <c:pt idx="0">
                  <c:v>19.658949309588174</c:v>
                </c:pt>
                <c:pt idx="1">
                  <c:v>15.112519411870601</c:v>
                </c:pt>
                <c:pt idx="2">
                  <c:v>9.5331046365799406</c:v>
                </c:pt>
                <c:pt idx="3">
                  <c:v>22.076072986477282</c:v>
                </c:pt>
                <c:pt idx="4">
                  <c:v>19.21795469113566</c:v>
                </c:pt>
                <c:pt idx="5">
                  <c:v>6.7452926546430794</c:v>
                </c:pt>
                <c:pt idx="6">
                  <c:v>3.8629829550170509</c:v>
                </c:pt>
                <c:pt idx="7">
                  <c:v>20.548076871674411</c:v>
                </c:pt>
                <c:pt idx="8">
                  <c:v>18.8184925949144</c:v>
                </c:pt>
                <c:pt idx="9">
                  <c:v>19.276692874085732</c:v>
                </c:pt>
                <c:pt idx="10">
                  <c:v>1.8088961025193648</c:v>
                </c:pt>
                <c:pt idx="11">
                  <c:v>1.3833539829015904</c:v>
                </c:pt>
                <c:pt idx="12">
                  <c:v>16.466781363512457</c:v>
                </c:pt>
                <c:pt idx="13">
                  <c:v>21.794945330548344</c:v>
                </c:pt>
                <c:pt idx="14">
                  <c:v>2.7381780705809065</c:v>
                </c:pt>
                <c:pt idx="15">
                  <c:v>3.005578832187513</c:v>
                </c:pt>
                <c:pt idx="16">
                  <c:v>17.893711246608099</c:v>
                </c:pt>
                <c:pt idx="17">
                  <c:v>1.575654955880881</c:v>
                </c:pt>
                <c:pt idx="18">
                  <c:v>17.925782920640074</c:v>
                </c:pt>
                <c:pt idx="19">
                  <c:v>1.8625649978649348</c:v>
                </c:pt>
                <c:pt idx="20">
                  <c:v>21.832712182709109</c:v>
                </c:pt>
                <c:pt idx="21">
                  <c:v>7.0806103523506678</c:v>
                </c:pt>
                <c:pt idx="22">
                  <c:v>10.319711052255069</c:v>
                </c:pt>
                <c:pt idx="23">
                  <c:v>22.046931789765498</c:v>
                </c:pt>
                <c:pt idx="24">
                  <c:v>16.071464115266814</c:v>
                </c:pt>
                <c:pt idx="25">
                  <c:v>22.065976071688489</c:v>
                </c:pt>
                <c:pt idx="26">
                  <c:v>21.98204010187926</c:v>
                </c:pt>
                <c:pt idx="27">
                  <c:v>21.956862287625405</c:v>
                </c:pt>
                <c:pt idx="28">
                  <c:v>19.820568545447383</c:v>
                </c:pt>
                <c:pt idx="29">
                  <c:v>20.426375511161016</c:v>
                </c:pt>
                <c:pt idx="30">
                  <c:v>13.98013776519427</c:v>
                </c:pt>
                <c:pt idx="31">
                  <c:v>21.888285243362429</c:v>
                </c:pt>
                <c:pt idx="32">
                  <c:v>20.181877334337017</c:v>
                </c:pt>
                <c:pt idx="33">
                  <c:v>18.913608643210985</c:v>
                </c:pt>
                <c:pt idx="34">
                  <c:v>19.083391892981119</c:v>
                </c:pt>
                <c:pt idx="35">
                  <c:v>15.425608784511054</c:v>
                </c:pt>
                <c:pt idx="36">
                  <c:v>21.072926500583112</c:v>
                </c:pt>
                <c:pt idx="37">
                  <c:v>21.979383938697012</c:v>
                </c:pt>
                <c:pt idx="38">
                  <c:v>21.703565550828802</c:v>
                </c:pt>
                <c:pt idx="39">
                  <c:v>21.777963235770798</c:v>
                </c:pt>
                <c:pt idx="40">
                  <c:v>16.979543547012597</c:v>
                </c:pt>
                <c:pt idx="41">
                  <c:v>16.806131336208708</c:v>
                </c:pt>
                <c:pt idx="42">
                  <c:v>16.345286523028207</c:v>
                </c:pt>
                <c:pt idx="43">
                  <c:v>13.440670895421611</c:v>
                </c:pt>
                <c:pt idx="44">
                  <c:v>11.419123077992593</c:v>
                </c:pt>
                <c:pt idx="45">
                  <c:v>12.358821247885521</c:v>
                </c:pt>
                <c:pt idx="46">
                  <c:v>8.9797900519396077</c:v>
                </c:pt>
                <c:pt idx="47">
                  <c:v>14.019894753426799</c:v>
                </c:pt>
                <c:pt idx="48">
                  <c:v>9.9266485071263233</c:v>
                </c:pt>
                <c:pt idx="49">
                  <c:v>9.9162909876179413</c:v>
                </c:pt>
                <c:pt idx="50">
                  <c:v>16.72218395581211</c:v>
                </c:pt>
                <c:pt idx="51">
                  <c:v>6.6690071729769578</c:v>
                </c:pt>
                <c:pt idx="52">
                  <c:v>11.788409027378702</c:v>
                </c:pt>
                <c:pt idx="53">
                  <c:v>8.544716571904992</c:v>
                </c:pt>
                <c:pt idx="54">
                  <c:v>6.282832943308736</c:v>
                </c:pt>
                <c:pt idx="55">
                  <c:v>11.19660554415595</c:v>
                </c:pt>
                <c:pt idx="56">
                  <c:v>16.751803725691023</c:v>
                </c:pt>
                <c:pt idx="57">
                  <c:v>15.940804889062901</c:v>
                </c:pt>
                <c:pt idx="58">
                  <c:v>13.99790098977037</c:v>
                </c:pt>
                <c:pt idx="59">
                  <c:v>11.347784408380466</c:v>
                </c:pt>
                <c:pt idx="60">
                  <c:v>11.356623988033087</c:v>
                </c:pt>
                <c:pt idx="61">
                  <c:v>11.59199866987281</c:v>
                </c:pt>
                <c:pt idx="62">
                  <c:v>11.419686673575168</c:v>
                </c:pt>
                <c:pt idx="63">
                  <c:v>11.307378797100272</c:v>
                </c:pt>
                <c:pt idx="64">
                  <c:v>13.188414295139255</c:v>
                </c:pt>
                <c:pt idx="65">
                  <c:v>9.7231805579480959</c:v>
                </c:pt>
                <c:pt idx="66">
                  <c:v>13.825267427299202</c:v>
                </c:pt>
                <c:pt idx="67">
                  <c:v>8.3687214821146725</c:v>
                </c:pt>
                <c:pt idx="68">
                  <c:v>6.6912875941806851</c:v>
                </c:pt>
                <c:pt idx="69">
                  <c:v>18.214124753064048</c:v>
                </c:pt>
                <c:pt idx="70">
                  <c:v>12.348011197263368</c:v>
                </c:pt>
                <c:pt idx="71">
                  <c:v>21.423246412710334</c:v>
                </c:pt>
                <c:pt idx="72">
                  <c:v>10.184306378396133</c:v>
                </c:pt>
                <c:pt idx="73">
                  <c:v>11.539700206026609</c:v>
                </c:pt>
                <c:pt idx="74">
                  <c:v>17.708562526881533</c:v>
                </c:pt>
                <c:pt idx="75">
                  <c:v>14.421281771386003</c:v>
                </c:pt>
                <c:pt idx="76">
                  <c:v>13.88910054416891</c:v>
                </c:pt>
                <c:pt idx="77">
                  <c:v>15.697542725260529</c:v>
                </c:pt>
                <c:pt idx="78">
                  <c:v>17.978357990014825</c:v>
                </c:pt>
                <c:pt idx="79">
                  <c:v>19.697477770622463</c:v>
                </c:pt>
                <c:pt idx="80">
                  <c:v>11.953591910934769</c:v>
                </c:pt>
                <c:pt idx="81">
                  <c:v>6.2058168289077118</c:v>
                </c:pt>
                <c:pt idx="82">
                  <c:v>15.911847516005409</c:v>
                </c:pt>
                <c:pt idx="83">
                  <c:v>4.5918477458625686</c:v>
                </c:pt>
                <c:pt idx="84">
                  <c:v>15.791296344098932</c:v>
                </c:pt>
                <c:pt idx="85">
                  <c:v>11.40780123263111</c:v>
                </c:pt>
                <c:pt idx="86">
                  <c:v>11.807717458778361</c:v>
                </c:pt>
                <c:pt idx="87">
                  <c:v>9.2523037387541169</c:v>
                </c:pt>
                <c:pt idx="88">
                  <c:v>2.5511346954927419</c:v>
                </c:pt>
                <c:pt idx="89">
                  <c:v>7.7054988415741175</c:v>
                </c:pt>
                <c:pt idx="90">
                  <c:v>4.5029027094587644</c:v>
                </c:pt>
                <c:pt idx="91">
                  <c:v>20.79574228648168</c:v>
                </c:pt>
                <c:pt idx="92">
                  <c:v>14.264591562944322</c:v>
                </c:pt>
                <c:pt idx="93">
                  <c:v>7.4963255099397532</c:v>
                </c:pt>
                <c:pt idx="94">
                  <c:v>11.978806190755012</c:v>
                </c:pt>
                <c:pt idx="95">
                  <c:v>12.146022050455127</c:v>
                </c:pt>
                <c:pt idx="96">
                  <c:v>10.918559988311653</c:v>
                </c:pt>
                <c:pt idx="97">
                  <c:v>3.2352240858195409</c:v>
                </c:pt>
                <c:pt idx="98">
                  <c:v>16.217592477458282</c:v>
                </c:pt>
                <c:pt idx="99">
                  <c:v>19.166606364276472</c:v>
                </c:pt>
                <c:pt idx="100">
                  <c:v>12.052616607068508</c:v>
                </c:pt>
                <c:pt idx="101">
                  <c:v>5.4301972209303626</c:v>
                </c:pt>
                <c:pt idx="102">
                  <c:v>15.119677094881897</c:v>
                </c:pt>
                <c:pt idx="103">
                  <c:v>13.297855851700884</c:v>
                </c:pt>
                <c:pt idx="104">
                  <c:v>14.203689106481592</c:v>
                </c:pt>
                <c:pt idx="105">
                  <c:v>12.683676485976136</c:v>
                </c:pt>
                <c:pt idx="106">
                  <c:v>11.490162327398357</c:v>
                </c:pt>
                <c:pt idx="107">
                  <c:v>9.3570686889444143</c:v>
                </c:pt>
                <c:pt idx="108">
                  <c:v>6.6611003393863708</c:v>
                </c:pt>
                <c:pt idx="109">
                  <c:v>6.1225719803154517</c:v>
                </c:pt>
                <c:pt idx="110">
                  <c:v>4.7945095830678959</c:v>
                </c:pt>
                <c:pt idx="111">
                  <c:v>5.907978783567061</c:v>
                </c:pt>
                <c:pt idx="112">
                  <c:v>17.03887068154296</c:v>
                </c:pt>
                <c:pt idx="113">
                  <c:v>21.087615277953535</c:v>
                </c:pt>
                <c:pt idx="114">
                  <c:v>17.553129533573458</c:v>
                </c:pt>
                <c:pt idx="115">
                  <c:v>13.146660890917925</c:v>
                </c:pt>
                <c:pt idx="116">
                  <c:v>9.7838810340482638</c:v>
                </c:pt>
                <c:pt idx="117">
                  <c:v>6.8607263798734976</c:v>
                </c:pt>
                <c:pt idx="118">
                  <c:v>12.945229646028613</c:v>
                </c:pt>
                <c:pt idx="119">
                  <c:v>20.35957858042093</c:v>
                </c:pt>
                <c:pt idx="120">
                  <c:v>22.080171709884027</c:v>
                </c:pt>
                <c:pt idx="121">
                  <c:v>12.98283473200711</c:v>
                </c:pt>
                <c:pt idx="122">
                  <c:v>17.162516860439936</c:v>
                </c:pt>
                <c:pt idx="123">
                  <c:v>9.83957615032352</c:v>
                </c:pt>
                <c:pt idx="124">
                  <c:v>15.470156591093879</c:v>
                </c:pt>
                <c:pt idx="125">
                  <c:v>8.8667442788551245</c:v>
                </c:pt>
                <c:pt idx="126">
                  <c:v>21.874822847242797</c:v>
                </c:pt>
                <c:pt idx="127">
                  <c:v>21.926181917871887</c:v>
                </c:pt>
                <c:pt idx="128">
                  <c:v>12.318065792756613</c:v>
                </c:pt>
                <c:pt idx="129">
                  <c:v>12.60477539554039</c:v>
                </c:pt>
                <c:pt idx="130">
                  <c:v>13.722570908738994</c:v>
                </c:pt>
                <c:pt idx="131">
                  <c:v>13.067700750334854</c:v>
                </c:pt>
                <c:pt idx="132">
                  <c:v>6.9018170177666143</c:v>
                </c:pt>
                <c:pt idx="133">
                  <c:v>20.078490730551305</c:v>
                </c:pt>
                <c:pt idx="134">
                  <c:v>17.357506413634994</c:v>
                </c:pt>
                <c:pt idx="135">
                  <c:v>14.997868752064406</c:v>
                </c:pt>
                <c:pt idx="136">
                  <c:v>14.909827687054047</c:v>
                </c:pt>
                <c:pt idx="137">
                  <c:v>6.2640699880540236</c:v>
                </c:pt>
                <c:pt idx="138">
                  <c:v>10.998052305593335</c:v>
                </c:pt>
                <c:pt idx="139">
                  <c:v>3.6233729635649925</c:v>
                </c:pt>
                <c:pt idx="140">
                  <c:v>19.056374633065023</c:v>
                </c:pt>
                <c:pt idx="141">
                  <c:v>15.959213437979637</c:v>
                </c:pt>
                <c:pt idx="142">
                  <c:v>6.3579276126152227</c:v>
                </c:pt>
                <c:pt idx="143">
                  <c:v>17.675633907905503</c:v>
                </c:pt>
                <c:pt idx="144">
                  <c:v>11.075421165481238</c:v>
                </c:pt>
                <c:pt idx="145">
                  <c:v>17.467952088409618</c:v>
                </c:pt>
                <c:pt idx="146">
                  <c:v>17.068290431712938</c:v>
                </c:pt>
                <c:pt idx="147">
                  <c:v>16.704689199917357</c:v>
                </c:pt>
                <c:pt idx="148">
                  <c:v>19.285321944048476</c:v>
                </c:pt>
                <c:pt idx="149">
                  <c:v>3.9869991909072362</c:v>
                </c:pt>
                <c:pt idx="150">
                  <c:v>10.546428918332111</c:v>
                </c:pt>
                <c:pt idx="151">
                  <c:v>9.4548340702852869</c:v>
                </c:pt>
                <c:pt idx="152">
                  <c:v>14.202760593605458</c:v>
                </c:pt>
                <c:pt idx="153">
                  <c:v>19.381145303054385</c:v>
                </c:pt>
                <c:pt idx="154">
                  <c:v>17.855573614788309</c:v>
                </c:pt>
                <c:pt idx="155">
                  <c:v>17.283565047164132</c:v>
                </c:pt>
                <c:pt idx="156">
                  <c:v>19.528044487296281</c:v>
                </c:pt>
                <c:pt idx="157">
                  <c:v>19.361575677741357</c:v>
                </c:pt>
                <c:pt idx="158">
                  <c:v>19.187954418994345</c:v>
                </c:pt>
                <c:pt idx="159">
                  <c:v>20.826042681964157</c:v>
                </c:pt>
                <c:pt idx="160">
                  <c:v>17.125315074369798</c:v>
                </c:pt>
                <c:pt idx="161">
                  <c:v>21.88745563833395</c:v>
                </c:pt>
                <c:pt idx="162">
                  <c:v>21.636053874737772</c:v>
                </c:pt>
                <c:pt idx="163">
                  <c:v>14.70032369896248</c:v>
                </c:pt>
                <c:pt idx="164">
                  <c:v>13.961733477613642</c:v>
                </c:pt>
                <c:pt idx="165">
                  <c:v>21.541513681013178</c:v>
                </c:pt>
                <c:pt idx="166">
                  <c:v>13.769772502159851</c:v>
                </c:pt>
                <c:pt idx="167">
                  <c:v>14.875114727196582</c:v>
                </c:pt>
                <c:pt idx="168">
                  <c:v>16.634088417512359</c:v>
                </c:pt>
                <c:pt idx="169">
                  <c:v>18.926312647811852</c:v>
                </c:pt>
                <c:pt idx="170">
                  <c:v>19.760120460720326</c:v>
                </c:pt>
                <c:pt idx="171">
                  <c:v>15.094143123130916</c:v>
                </c:pt>
                <c:pt idx="172">
                  <c:v>9.7045294481797093</c:v>
                </c:pt>
                <c:pt idx="173">
                  <c:v>12.463475442218638</c:v>
                </c:pt>
                <c:pt idx="174">
                  <c:v>13.137884852737471</c:v>
                </c:pt>
                <c:pt idx="175">
                  <c:v>13.660584369330628</c:v>
                </c:pt>
                <c:pt idx="176">
                  <c:v>20.314662246644843</c:v>
                </c:pt>
                <c:pt idx="177">
                  <c:v>10.29320593618109</c:v>
                </c:pt>
                <c:pt idx="178">
                  <c:v>21.738292783380597</c:v>
                </c:pt>
                <c:pt idx="179">
                  <c:v>17.217315964492627</c:v>
                </c:pt>
                <c:pt idx="180">
                  <c:v>19.819919743969972</c:v>
                </c:pt>
                <c:pt idx="181">
                  <c:v>11.971987312626993</c:v>
                </c:pt>
                <c:pt idx="182">
                  <c:v>6.9929613264382882</c:v>
                </c:pt>
                <c:pt idx="183">
                  <c:v>8.1945763580074473</c:v>
                </c:pt>
                <c:pt idx="184">
                  <c:v>14.954487862763887</c:v>
                </c:pt>
                <c:pt idx="185">
                  <c:v>10.023053213013178</c:v>
                </c:pt>
                <c:pt idx="186">
                  <c:v>10.967911966570361</c:v>
                </c:pt>
                <c:pt idx="187">
                  <c:v>14.557116697177634</c:v>
                </c:pt>
                <c:pt idx="188">
                  <c:v>12.762154205500234</c:v>
                </c:pt>
                <c:pt idx="189">
                  <c:v>20.372885318592477</c:v>
                </c:pt>
                <c:pt idx="190">
                  <c:v>19.260170293114911</c:v>
                </c:pt>
                <c:pt idx="191">
                  <c:v>11.806404734381857</c:v>
                </c:pt>
                <c:pt idx="192">
                  <c:v>9.5429901721322352</c:v>
                </c:pt>
                <c:pt idx="193">
                  <c:v>14.199819371027395</c:v>
                </c:pt>
                <c:pt idx="194">
                  <c:v>16.643111516318964</c:v>
                </c:pt>
                <c:pt idx="195">
                  <c:v>15.656564156004194</c:v>
                </c:pt>
                <c:pt idx="196">
                  <c:v>22.018989651768845</c:v>
                </c:pt>
                <c:pt idx="197">
                  <c:v>21.225812768534496</c:v>
                </c:pt>
                <c:pt idx="198">
                  <c:v>21.043888999042419</c:v>
                </c:pt>
                <c:pt idx="199">
                  <c:v>21.02445524322691</c:v>
                </c:pt>
                <c:pt idx="200">
                  <c:v>16.91978738385891</c:v>
                </c:pt>
                <c:pt idx="201">
                  <c:v>7.6911175634314848</c:v>
                </c:pt>
                <c:pt idx="202">
                  <c:v>11.251303794958696</c:v>
                </c:pt>
                <c:pt idx="203">
                  <c:v>18.880516914567973</c:v>
                </c:pt>
                <c:pt idx="204">
                  <c:v>18.606536484555761</c:v>
                </c:pt>
                <c:pt idx="205">
                  <c:v>11.416066757624023</c:v>
                </c:pt>
                <c:pt idx="206">
                  <c:v>22.052038554290089</c:v>
                </c:pt>
                <c:pt idx="207">
                  <c:v>8.1275678879100663</c:v>
                </c:pt>
                <c:pt idx="208">
                  <c:v>19.357247322230524</c:v>
                </c:pt>
                <c:pt idx="209">
                  <c:v>18.949773949518075</c:v>
                </c:pt>
                <c:pt idx="210">
                  <c:v>14.102818486634138</c:v>
                </c:pt>
                <c:pt idx="211">
                  <c:v>18.030697810537863</c:v>
                </c:pt>
                <c:pt idx="212">
                  <c:v>10.092718564425954</c:v>
                </c:pt>
                <c:pt idx="213">
                  <c:v>9.3390986207747559</c:v>
                </c:pt>
                <c:pt idx="214">
                  <c:v>16.240949360061055</c:v>
                </c:pt>
                <c:pt idx="215">
                  <c:v>19.409075383479976</c:v>
                </c:pt>
                <c:pt idx="216">
                  <c:v>17.585481402814658</c:v>
                </c:pt>
                <c:pt idx="217">
                  <c:v>12.795371823599478</c:v>
                </c:pt>
                <c:pt idx="218">
                  <c:v>11.119290698049983</c:v>
                </c:pt>
                <c:pt idx="219">
                  <c:v>16.391279397316158</c:v>
                </c:pt>
                <c:pt idx="220">
                  <c:v>13.698105899525556</c:v>
                </c:pt>
                <c:pt idx="221">
                  <c:v>9.1370303938276738</c:v>
                </c:pt>
                <c:pt idx="222">
                  <c:v>12.387415893634584</c:v>
                </c:pt>
                <c:pt idx="223">
                  <c:v>12.901658651513713</c:v>
                </c:pt>
                <c:pt idx="224">
                  <c:v>9.2365526198081547</c:v>
                </c:pt>
                <c:pt idx="225">
                  <c:v>14.162818318605686</c:v>
                </c:pt>
                <c:pt idx="226">
                  <c:v>14.716454073273004</c:v>
                </c:pt>
                <c:pt idx="227">
                  <c:v>18.420235461813757</c:v>
                </c:pt>
                <c:pt idx="228">
                  <c:v>9.1404333217121323</c:v>
                </c:pt>
                <c:pt idx="229">
                  <c:v>13.73012730553018</c:v>
                </c:pt>
                <c:pt idx="230">
                  <c:v>21.179750401630226</c:v>
                </c:pt>
                <c:pt idx="231">
                  <c:v>21.842011438822173</c:v>
                </c:pt>
                <c:pt idx="232">
                  <c:v>18.015553293803737</c:v>
                </c:pt>
                <c:pt idx="233">
                  <c:v>22.053899960547948</c:v>
                </c:pt>
                <c:pt idx="234">
                  <c:v>17.365829456268145</c:v>
                </c:pt>
                <c:pt idx="235">
                  <c:v>15.696063879809737</c:v>
                </c:pt>
                <c:pt idx="236">
                  <c:v>20.232149636539557</c:v>
                </c:pt>
                <c:pt idx="237">
                  <c:v>16.886000647915427</c:v>
                </c:pt>
                <c:pt idx="238">
                  <c:v>18.929232127696121</c:v>
                </c:pt>
                <c:pt idx="239">
                  <c:v>13.657458487829064</c:v>
                </c:pt>
                <c:pt idx="240">
                  <c:v>9.5319986328858644</c:v>
                </c:pt>
                <c:pt idx="241">
                  <c:v>13.154337684769194</c:v>
                </c:pt>
                <c:pt idx="242">
                  <c:v>12.034971405186015</c:v>
                </c:pt>
                <c:pt idx="243">
                  <c:v>2.8470611589194523</c:v>
                </c:pt>
                <c:pt idx="244">
                  <c:v>13.244792143929713</c:v>
                </c:pt>
                <c:pt idx="245">
                  <c:v>20.643752282758044</c:v>
                </c:pt>
                <c:pt idx="246">
                  <c:v>20.24320501143918</c:v>
                </c:pt>
                <c:pt idx="247">
                  <c:v>15.017520696580513</c:v>
                </c:pt>
                <c:pt idx="248">
                  <c:v>18.283863732429808</c:v>
                </c:pt>
                <c:pt idx="249">
                  <c:v>17.492219295283363</c:v>
                </c:pt>
                <c:pt idx="250">
                  <c:v>7.9252301974489301</c:v>
                </c:pt>
                <c:pt idx="251">
                  <c:v>15.448921641881023</c:v>
                </c:pt>
                <c:pt idx="252">
                  <c:v>18.771294097216181</c:v>
                </c:pt>
                <c:pt idx="253">
                  <c:v>10.490317814159397</c:v>
                </c:pt>
                <c:pt idx="254">
                  <c:v>19.938550941365609</c:v>
                </c:pt>
                <c:pt idx="255">
                  <c:v>17.4281539757304</c:v>
                </c:pt>
                <c:pt idx="256">
                  <c:v>18.979701115881248</c:v>
                </c:pt>
                <c:pt idx="257">
                  <c:v>20.326048569996207</c:v>
                </c:pt>
                <c:pt idx="258">
                  <c:v>12.355519153484163</c:v>
                </c:pt>
                <c:pt idx="259">
                  <c:v>21.101061386673408</c:v>
                </c:pt>
                <c:pt idx="260">
                  <c:v>14.349852351988714</c:v>
                </c:pt>
                <c:pt idx="261">
                  <c:v>13.847466315090042</c:v>
                </c:pt>
                <c:pt idx="262">
                  <c:v>11.078184605700583</c:v>
                </c:pt>
                <c:pt idx="263">
                  <c:v>21.453947203477952</c:v>
                </c:pt>
                <c:pt idx="264">
                  <c:v>18.809123610684193</c:v>
                </c:pt>
                <c:pt idx="265">
                  <c:v>20.024330014919848</c:v>
                </c:pt>
                <c:pt idx="266">
                  <c:v>21.158063692413791</c:v>
                </c:pt>
                <c:pt idx="267">
                  <c:v>14.236773439482715</c:v>
                </c:pt>
                <c:pt idx="268">
                  <c:v>18.741766702641531</c:v>
                </c:pt>
                <c:pt idx="269">
                  <c:v>21.788568661280408</c:v>
                </c:pt>
                <c:pt idx="270">
                  <c:v>20.586413210359702</c:v>
                </c:pt>
                <c:pt idx="271">
                  <c:v>14.925377347041081</c:v>
                </c:pt>
                <c:pt idx="272">
                  <c:v>21.605563826435933</c:v>
                </c:pt>
                <c:pt idx="273">
                  <c:v>20.263954104230955</c:v>
                </c:pt>
                <c:pt idx="274">
                  <c:v>20.08889167598247</c:v>
                </c:pt>
                <c:pt idx="275">
                  <c:v>21.854560846726738</c:v>
                </c:pt>
                <c:pt idx="276">
                  <c:v>20.983965527069863</c:v>
                </c:pt>
                <c:pt idx="277">
                  <c:v>21.932349833036227</c:v>
                </c:pt>
                <c:pt idx="278">
                  <c:v>21.501650500847852</c:v>
                </c:pt>
                <c:pt idx="279">
                  <c:v>20.340118595459082</c:v>
                </c:pt>
                <c:pt idx="280">
                  <c:v>21.828920082027427</c:v>
                </c:pt>
                <c:pt idx="281">
                  <c:v>19.378239243955711</c:v>
                </c:pt>
                <c:pt idx="282">
                  <c:v>21.224585007941755</c:v>
                </c:pt>
                <c:pt idx="283">
                  <c:v>22.064131004023277</c:v>
                </c:pt>
                <c:pt idx="284">
                  <c:v>21.522749133286315</c:v>
                </c:pt>
                <c:pt idx="285">
                  <c:v>22.056968157713179</c:v>
                </c:pt>
                <c:pt idx="286">
                  <c:v>21.874183070602527</c:v>
                </c:pt>
                <c:pt idx="287">
                  <c:v>19.435397307428332</c:v>
                </c:pt>
                <c:pt idx="288">
                  <c:v>18.593429190416433</c:v>
                </c:pt>
                <c:pt idx="289">
                  <c:v>21.157456302285528</c:v>
                </c:pt>
                <c:pt idx="290">
                  <c:v>21.056448407094191</c:v>
                </c:pt>
                <c:pt idx="291">
                  <c:v>21.558297336182008</c:v>
                </c:pt>
                <c:pt idx="292">
                  <c:v>19.815459535957721</c:v>
                </c:pt>
                <c:pt idx="293">
                  <c:v>22.077679443919596</c:v>
                </c:pt>
                <c:pt idx="294">
                  <c:v>20.890189060421996</c:v>
                </c:pt>
                <c:pt idx="295">
                  <c:v>21.592024461938628</c:v>
                </c:pt>
                <c:pt idx="296">
                  <c:v>20.377822673213789</c:v>
                </c:pt>
                <c:pt idx="297">
                  <c:v>16.158959524075691</c:v>
                </c:pt>
                <c:pt idx="298">
                  <c:v>20.675003484856532</c:v>
                </c:pt>
                <c:pt idx="299">
                  <c:v>20.510806942846333</c:v>
                </c:pt>
                <c:pt idx="300">
                  <c:v>18.802154640132713</c:v>
                </c:pt>
                <c:pt idx="301">
                  <c:v>15.944770961910296</c:v>
                </c:pt>
                <c:pt idx="302">
                  <c:v>19.760555667550442</c:v>
                </c:pt>
                <c:pt idx="303">
                  <c:v>21.907707520296555</c:v>
                </c:pt>
                <c:pt idx="304">
                  <c:v>21.573032677517286</c:v>
                </c:pt>
                <c:pt idx="305">
                  <c:v>11.76420604461164</c:v>
                </c:pt>
                <c:pt idx="306">
                  <c:v>17.263238069750663</c:v>
                </c:pt>
                <c:pt idx="307">
                  <c:v>20.173032847896934</c:v>
                </c:pt>
                <c:pt idx="308">
                  <c:v>21.556969351145558</c:v>
                </c:pt>
                <c:pt idx="309">
                  <c:v>21.698998870781757</c:v>
                </c:pt>
                <c:pt idx="310">
                  <c:v>14.563349225145132</c:v>
                </c:pt>
                <c:pt idx="311">
                  <c:v>19.793226004882033</c:v>
                </c:pt>
                <c:pt idx="312">
                  <c:v>16.01293904679196</c:v>
                </c:pt>
                <c:pt idx="313">
                  <c:v>17.059016817536637</c:v>
                </c:pt>
                <c:pt idx="314">
                  <c:v>15.665657678166291</c:v>
                </c:pt>
                <c:pt idx="315">
                  <c:v>18.035335899898275</c:v>
                </c:pt>
                <c:pt idx="316">
                  <c:v>16.43479914852848</c:v>
                </c:pt>
                <c:pt idx="317">
                  <c:v>21.753059854615994</c:v>
                </c:pt>
                <c:pt idx="318">
                  <c:v>11.292445960248587</c:v>
                </c:pt>
                <c:pt idx="319">
                  <c:v>12.497218555748967</c:v>
                </c:pt>
                <c:pt idx="320">
                  <c:v>16.399052024984513</c:v>
                </c:pt>
                <c:pt idx="321">
                  <c:v>10.883199855450217</c:v>
                </c:pt>
                <c:pt idx="322">
                  <c:v>22.016741468752389</c:v>
                </c:pt>
                <c:pt idx="323">
                  <c:v>20.676245521891584</c:v>
                </c:pt>
                <c:pt idx="324">
                  <c:v>16.933031538570461</c:v>
                </c:pt>
                <c:pt idx="325">
                  <c:v>19.313713255546666</c:v>
                </c:pt>
                <c:pt idx="326">
                  <c:v>12.21161640668142</c:v>
                </c:pt>
                <c:pt idx="327">
                  <c:v>12.819079744089629</c:v>
                </c:pt>
                <c:pt idx="328">
                  <c:v>10.284866344035297</c:v>
                </c:pt>
                <c:pt idx="329">
                  <c:v>18.705482677392119</c:v>
                </c:pt>
                <c:pt idx="330">
                  <c:v>18.855998666423417</c:v>
                </c:pt>
                <c:pt idx="331">
                  <c:v>21.965661296936812</c:v>
                </c:pt>
                <c:pt idx="332">
                  <c:v>15.840557981599522</c:v>
                </c:pt>
                <c:pt idx="333">
                  <c:v>21.56950194243953</c:v>
                </c:pt>
                <c:pt idx="334">
                  <c:v>15.653703370151238</c:v>
                </c:pt>
                <c:pt idx="335">
                  <c:v>21.966595876279357</c:v>
                </c:pt>
                <c:pt idx="336">
                  <c:v>17.20831856561853</c:v>
                </c:pt>
                <c:pt idx="337">
                  <c:v>20.234433246392651</c:v>
                </c:pt>
                <c:pt idx="338">
                  <c:v>20.71690030326457</c:v>
                </c:pt>
                <c:pt idx="339">
                  <c:v>14.269070863967885</c:v>
                </c:pt>
                <c:pt idx="340">
                  <c:v>21.088869546852425</c:v>
                </c:pt>
                <c:pt idx="341">
                  <c:v>17.691272929298872</c:v>
                </c:pt>
                <c:pt idx="342">
                  <c:v>18.370872713353922</c:v>
                </c:pt>
                <c:pt idx="343">
                  <c:v>19.290547621023659</c:v>
                </c:pt>
                <c:pt idx="344">
                  <c:v>20.332538939244202</c:v>
                </c:pt>
                <c:pt idx="345">
                  <c:v>21.339073842373931</c:v>
                </c:pt>
                <c:pt idx="346">
                  <c:v>20.280702007747589</c:v>
                </c:pt>
                <c:pt idx="347">
                  <c:v>18.268917793808143</c:v>
                </c:pt>
                <c:pt idx="348">
                  <c:v>14.383800487616467</c:v>
                </c:pt>
                <c:pt idx="349">
                  <c:v>16.429504670658169</c:v>
                </c:pt>
                <c:pt idx="350">
                  <c:v>16.662306739309074</c:v>
                </c:pt>
                <c:pt idx="351">
                  <c:v>20.765505669154919</c:v>
                </c:pt>
                <c:pt idx="352">
                  <c:v>19.823519740598229</c:v>
                </c:pt>
                <c:pt idx="353">
                  <c:v>7.6938826047704518</c:v>
                </c:pt>
                <c:pt idx="354">
                  <c:v>15.062572075537171</c:v>
                </c:pt>
                <c:pt idx="355">
                  <c:v>17.078874678733325</c:v>
                </c:pt>
                <c:pt idx="356">
                  <c:v>18.494870348022772</c:v>
                </c:pt>
                <c:pt idx="357">
                  <c:v>13.849075608485862</c:v>
                </c:pt>
                <c:pt idx="358">
                  <c:v>17.104668395362406</c:v>
                </c:pt>
                <c:pt idx="359">
                  <c:v>18.646602995602297</c:v>
                </c:pt>
                <c:pt idx="360">
                  <c:v>20.028474871969301</c:v>
                </c:pt>
                <c:pt idx="361">
                  <c:v>13.273281647537715</c:v>
                </c:pt>
                <c:pt idx="362">
                  <c:v>14.979555544919085</c:v>
                </c:pt>
                <c:pt idx="363">
                  <c:v>21.60517994060876</c:v>
                </c:pt>
                <c:pt idx="364">
                  <c:v>19.785973021147953</c:v>
                </c:pt>
                <c:pt idx="365">
                  <c:v>20.09026999971886</c:v>
                </c:pt>
                <c:pt idx="366">
                  <c:v>20.127210227943781</c:v>
                </c:pt>
                <c:pt idx="367">
                  <c:v>19.081513873039956</c:v>
                </c:pt>
                <c:pt idx="368">
                  <c:v>9.6679988466025719</c:v>
                </c:pt>
                <c:pt idx="369">
                  <c:v>19.602756189010002</c:v>
                </c:pt>
                <c:pt idx="370">
                  <c:v>16.358384491146143</c:v>
                </c:pt>
                <c:pt idx="371">
                  <c:v>10.352299177384831</c:v>
                </c:pt>
                <c:pt idx="372">
                  <c:v>21.944870755798295</c:v>
                </c:pt>
                <c:pt idx="373">
                  <c:v>17.233091180283555</c:v>
                </c:pt>
                <c:pt idx="374">
                  <c:v>14.53966278715135</c:v>
                </c:pt>
                <c:pt idx="375">
                  <c:v>9.2689389545378216</c:v>
                </c:pt>
                <c:pt idx="376">
                  <c:v>14.586524773910309</c:v>
                </c:pt>
                <c:pt idx="377">
                  <c:v>9.8334850826890037</c:v>
                </c:pt>
                <c:pt idx="378">
                  <c:v>10.076746287440647</c:v>
                </c:pt>
                <c:pt idx="379">
                  <c:v>17.968018953402144</c:v>
                </c:pt>
                <c:pt idx="380">
                  <c:v>15.216443505192377</c:v>
                </c:pt>
                <c:pt idx="381">
                  <c:v>9.1911238426561308</c:v>
                </c:pt>
                <c:pt idx="382">
                  <c:v>6.4988267448024883</c:v>
                </c:pt>
                <c:pt idx="383">
                  <c:v>11.44225310609005</c:v>
                </c:pt>
                <c:pt idx="384">
                  <c:v>8.2849685509807021</c:v>
                </c:pt>
                <c:pt idx="385">
                  <c:v>10.606478769237969</c:v>
                </c:pt>
                <c:pt idx="386">
                  <c:v>21.627983485699673</c:v>
                </c:pt>
                <c:pt idx="387">
                  <c:v>22.013819586351257</c:v>
                </c:pt>
                <c:pt idx="388">
                  <c:v>19.90956787803422</c:v>
                </c:pt>
                <c:pt idx="389">
                  <c:v>19.753680178670439</c:v>
                </c:pt>
                <c:pt idx="390">
                  <c:v>15.342163196423275</c:v>
                </c:pt>
                <c:pt idx="391">
                  <c:v>12.481333800798522</c:v>
                </c:pt>
                <c:pt idx="392">
                  <c:v>16.537442093434159</c:v>
                </c:pt>
                <c:pt idx="393">
                  <c:v>16.919183846015819</c:v>
                </c:pt>
                <c:pt idx="394">
                  <c:v>19.222783909512238</c:v>
                </c:pt>
                <c:pt idx="395">
                  <c:v>17.297468923582873</c:v>
                </c:pt>
                <c:pt idx="396">
                  <c:v>16.342947565247954</c:v>
                </c:pt>
                <c:pt idx="397">
                  <c:v>12.548212369903153</c:v>
                </c:pt>
                <c:pt idx="398">
                  <c:v>18.127018537231471</c:v>
                </c:pt>
                <c:pt idx="399">
                  <c:v>7.3516026829955701</c:v>
                </c:pt>
                <c:pt idx="400">
                  <c:v>21.27823146735113</c:v>
                </c:pt>
                <c:pt idx="401">
                  <c:v>20.307850031249576</c:v>
                </c:pt>
                <c:pt idx="402">
                  <c:v>20.587284450022597</c:v>
                </c:pt>
                <c:pt idx="403">
                  <c:v>19.92513978930463</c:v>
                </c:pt>
                <c:pt idx="404">
                  <c:v>16.9151141693809</c:v>
                </c:pt>
                <c:pt idx="405">
                  <c:v>19.463360232884536</c:v>
                </c:pt>
                <c:pt idx="406">
                  <c:v>16.268087006785326</c:v>
                </c:pt>
                <c:pt idx="407">
                  <c:v>17.963488139491783</c:v>
                </c:pt>
                <c:pt idx="408">
                  <c:v>22.055788138741967</c:v>
                </c:pt>
                <c:pt idx="409">
                  <c:v>15.843595821412874</c:v>
                </c:pt>
                <c:pt idx="410">
                  <c:v>14.257958536615114</c:v>
                </c:pt>
                <c:pt idx="411">
                  <c:v>12.366562882469086</c:v>
                </c:pt>
                <c:pt idx="412">
                  <c:v>13.742197886779358</c:v>
                </c:pt>
                <c:pt idx="413">
                  <c:v>15.069775534714873</c:v>
                </c:pt>
                <c:pt idx="414">
                  <c:v>20.770214525689287</c:v>
                </c:pt>
                <c:pt idx="415">
                  <c:v>18.837854898673861</c:v>
                </c:pt>
                <c:pt idx="416">
                  <c:v>8.8406702016834355</c:v>
                </c:pt>
                <c:pt idx="417">
                  <c:v>21.096137105247518</c:v>
                </c:pt>
                <c:pt idx="418">
                  <c:v>21.791885589924924</c:v>
                </c:pt>
                <c:pt idx="419">
                  <c:v>17.142026680565714</c:v>
                </c:pt>
                <c:pt idx="420">
                  <c:v>22.068946796663955</c:v>
                </c:pt>
                <c:pt idx="421">
                  <c:v>15.864425154383765</c:v>
                </c:pt>
                <c:pt idx="422">
                  <c:v>20.060452406656548</c:v>
                </c:pt>
                <c:pt idx="423">
                  <c:v>21.394949846905646</c:v>
                </c:pt>
                <c:pt idx="424">
                  <c:v>22.002057024605403</c:v>
                </c:pt>
                <c:pt idx="425">
                  <c:v>22.035127501573683</c:v>
                </c:pt>
                <c:pt idx="426">
                  <c:v>22.079047596240112</c:v>
                </c:pt>
                <c:pt idx="427">
                  <c:v>18.525538621215851</c:v>
                </c:pt>
                <c:pt idx="428">
                  <c:v>5.122435028780199</c:v>
                </c:pt>
                <c:pt idx="429">
                  <c:v>18.757264220832589</c:v>
                </c:pt>
                <c:pt idx="430">
                  <c:v>22.056606602023937</c:v>
                </c:pt>
                <c:pt idx="431">
                  <c:v>21.953992554668226</c:v>
                </c:pt>
                <c:pt idx="432">
                  <c:v>21.614655808298654</c:v>
                </c:pt>
                <c:pt idx="433">
                  <c:v>21.59453666593576</c:v>
                </c:pt>
                <c:pt idx="434">
                  <c:v>21.947688496881071</c:v>
                </c:pt>
                <c:pt idx="435">
                  <c:v>22.080671472064424</c:v>
                </c:pt>
                <c:pt idx="436">
                  <c:v>20.065098771700455</c:v>
                </c:pt>
                <c:pt idx="437">
                  <c:v>19.887988960696084</c:v>
                </c:pt>
                <c:pt idx="438">
                  <c:v>21.837249106238062</c:v>
                </c:pt>
                <c:pt idx="439">
                  <c:v>20.716854831527293</c:v>
                </c:pt>
                <c:pt idx="440">
                  <c:v>20.372210438842444</c:v>
                </c:pt>
                <c:pt idx="441">
                  <c:v>21.058634333737537</c:v>
                </c:pt>
                <c:pt idx="442">
                  <c:v>18.232123028216844</c:v>
                </c:pt>
                <c:pt idx="443">
                  <c:v>14.110478521182499</c:v>
                </c:pt>
                <c:pt idx="444">
                  <c:v>15.087750991461585</c:v>
                </c:pt>
                <c:pt idx="445">
                  <c:v>21.092642039148537</c:v>
                </c:pt>
                <c:pt idx="446">
                  <c:v>21.425822410900629</c:v>
                </c:pt>
                <c:pt idx="447">
                  <c:v>22.057742629779973</c:v>
                </c:pt>
                <c:pt idx="448">
                  <c:v>21.279874784393694</c:v>
                </c:pt>
                <c:pt idx="449">
                  <c:v>19.937343460135192</c:v>
                </c:pt>
                <c:pt idx="450">
                  <c:v>10.622492343442714</c:v>
                </c:pt>
                <c:pt idx="451">
                  <c:v>17.455987059074506</c:v>
                </c:pt>
                <c:pt idx="452">
                  <c:v>21.63042832972215</c:v>
                </c:pt>
                <c:pt idx="453">
                  <c:v>21.722631347739267</c:v>
                </c:pt>
                <c:pt idx="454">
                  <c:v>21.561122678214861</c:v>
                </c:pt>
                <c:pt idx="455">
                  <c:v>22.07562083304212</c:v>
                </c:pt>
                <c:pt idx="456">
                  <c:v>20.137703677598338</c:v>
                </c:pt>
                <c:pt idx="457">
                  <c:v>17.445372705946944</c:v>
                </c:pt>
                <c:pt idx="458">
                  <c:v>21.301381575374823</c:v>
                </c:pt>
                <c:pt idx="459">
                  <c:v>21.280680058037454</c:v>
                </c:pt>
                <c:pt idx="460">
                  <c:v>21.040462707268709</c:v>
                </c:pt>
                <c:pt idx="461">
                  <c:v>22.005746202117155</c:v>
                </c:pt>
                <c:pt idx="462">
                  <c:v>21.03543570928975</c:v>
                </c:pt>
                <c:pt idx="463">
                  <c:v>20.70934663962834</c:v>
                </c:pt>
                <c:pt idx="464">
                  <c:v>21.741332618200794</c:v>
                </c:pt>
                <c:pt idx="465">
                  <c:v>18.841382511313363</c:v>
                </c:pt>
                <c:pt idx="466">
                  <c:v>20.794738912663234</c:v>
                </c:pt>
                <c:pt idx="467">
                  <c:v>21.527920603257417</c:v>
                </c:pt>
                <c:pt idx="468">
                  <c:v>21.910263857081755</c:v>
                </c:pt>
                <c:pt idx="469">
                  <c:v>19.101476083394214</c:v>
                </c:pt>
                <c:pt idx="470">
                  <c:v>21.018801732648168</c:v>
                </c:pt>
                <c:pt idx="471">
                  <c:v>8.893774461464151</c:v>
                </c:pt>
                <c:pt idx="472">
                  <c:v>20.404713985578777</c:v>
                </c:pt>
                <c:pt idx="473">
                  <c:v>21.395848444235874</c:v>
                </c:pt>
                <c:pt idx="474">
                  <c:v>22.073952863498363</c:v>
                </c:pt>
                <c:pt idx="475">
                  <c:v>17.688256951293582</c:v>
                </c:pt>
                <c:pt idx="476">
                  <c:v>17.938606437867485</c:v>
                </c:pt>
                <c:pt idx="477">
                  <c:v>10.808635454440392</c:v>
                </c:pt>
                <c:pt idx="478">
                  <c:v>12.807938223643566</c:v>
                </c:pt>
                <c:pt idx="479">
                  <c:v>16.059980190402516</c:v>
                </c:pt>
                <c:pt idx="480">
                  <c:v>7.157066022961394</c:v>
                </c:pt>
                <c:pt idx="481">
                  <c:v>15.2718087619836</c:v>
                </c:pt>
                <c:pt idx="482">
                  <c:v>12.621054346987272</c:v>
                </c:pt>
                <c:pt idx="483">
                  <c:v>17.293742076068572</c:v>
                </c:pt>
                <c:pt idx="484">
                  <c:v>14.227095807922835</c:v>
                </c:pt>
                <c:pt idx="485">
                  <c:v>15.543367675314759</c:v>
                </c:pt>
                <c:pt idx="486">
                  <c:v>21.309532918399579</c:v>
                </c:pt>
                <c:pt idx="487">
                  <c:v>20.582696266433956</c:v>
                </c:pt>
                <c:pt idx="488">
                  <c:v>21.903666704833107</c:v>
                </c:pt>
                <c:pt idx="489">
                  <c:v>22.060476538366839</c:v>
                </c:pt>
                <c:pt idx="490">
                  <c:v>20.861808076454192</c:v>
                </c:pt>
                <c:pt idx="491">
                  <c:v>19.726995420697058</c:v>
                </c:pt>
                <c:pt idx="492">
                  <c:v>18.384742032599554</c:v>
                </c:pt>
                <c:pt idx="493">
                  <c:v>21.720689543328007</c:v>
                </c:pt>
                <c:pt idx="494">
                  <c:v>21.376515251022116</c:v>
                </c:pt>
                <c:pt idx="495">
                  <c:v>15.130631594577858</c:v>
                </c:pt>
                <c:pt idx="496">
                  <c:v>19.103156679931665</c:v>
                </c:pt>
                <c:pt idx="497">
                  <c:v>21.221643662125128</c:v>
                </c:pt>
                <c:pt idx="498">
                  <c:v>21.974961494499883</c:v>
                </c:pt>
                <c:pt idx="499">
                  <c:v>17.316131959688747</c:v>
                </c:pt>
                <c:pt idx="500">
                  <c:v>21.958047033465888</c:v>
                </c:pt>
                <c:pt idx="501">
                  <c:v>21.011338222183092</c:v>
                </c:pt>
                <c:pt idx="502">
                  <c:v>17.02385638997168</c:v>
                </c:pt>
                <c:pt idx="503">
                  <c:v>18.491119409113967</c:v>
                </c:pt>
                <c:pt idx="504">
                  <c:v>21.480461152556273</c:v>
                </c:pt>
                <c:pt idx="505">
                  <c:v>21.029401757551092</c:v>
                </c:pt>
                <c:pt idx="506">
                  <c:v>21.345106025989754</c:v>
                </c:pt>
                <c:pt idx="507">
                  <c:v>21.033024689582561</c:v>
                </c:pt>
                <c:pt idx="508">
                  <c:v>17.355239125018993</c:v>
                </c:pt>
                <c:pt idx="509">
                  <c:v>21.113952098251072</c:v>
                </c:pt>
                <c:pt idx="510">
                  <c:v>11.308949797344324</c:v>
                </c:pt>
                <c:pt idx="511">
                  <c:v>18.586797334163254</c:v>
                </c:pt>
                <c:pt idx="512">
                  <c:v>21.132571512132824</c:v>
                </c:pt>
                <c:pt idx="513">
                  <c:v>10.250398564841404</c:v>
                </c:pt>
                <c:pt idx="514">
                  <c:v>17.609115152596711</c:v>
                </c:pt>
                <c:pt idx="515">
                  <c:v>22.042941201246283</c:v>
                </c:pt>
                <c:pt idx="516">
                  <c:v>19.106559994621978</c:v>
                </c:pt>
                <c:pt idx="517">
                  <c:v>18.186731274128142</c:v>
                </c:pt>
                <c:pt idx="518">
                  <c:v>20.873658839601966</c:v>
                </c:pt>
                <c:pt idx="519">
                  <c:v>22.028875646986496</c:v>
                </c:pt>
                <c:pt idx="520">
                  <c:v>14.677100980823955</c:v>
                </c:pt>
                <c:pt idx="521">
                  <c:v>21.88032989416876</c:v>
                </c:pt>
                <c:pt idx="522">
                  <c:v>22.061239628368192</c:v>
                </c:pt>
                <c:pt idx="523">
                  <c:v>20.17441332056319</c:v>
                </c:pt>
                <c:pt idx="524">
                  <c:v>22.07846814503883</c:v>
                </c:pt>
                <c:pt idx="525">
                  <c:v>22.077678209550257</c:v>
                </c:pt>
                <c:pt idx="526">
                  <c:v>19.519845980098196</c:v>
                </c:pt>
                <c:pt idx="527">
                  <c:v>17.760872355253742</c:v>
                </c:pt>
                <c:pt idx="528">
                  <c:v>22.067241221488523</c:v>
                </c:pt>
                <c:pt idx="529">
                  <c:v>22.032242873431304</c:v>
                </c:pt>
                <c:pt idx="530">
                  <c:v>18.453345817250916</c:v>
                </c:pt>
                <c:pt idx="531">
                  <c:v>21.690124329727084</c:v>
                </c:pt>
                <c:pt idx="532">
                  <c:v>16.395693496454236</c:v>
                </c:pt>
                <c:pt idx="533">
                  <c:v>13.281954138836191</c:v>
                </c:pt>
                <c:pt idx="534">
                  <c:v>13.47419392724137</c:v>
                </c:pt>
                <c:pt idx="535">
                  <c:v>22.067223475447943</c:v>
                </c:pt>
                <c:pt idx="536">
                  <c:v>22.055847261798124</c:v>
                </c:pt>
                <c:pt idx="537">
                  <c:v>14.689857057961678</c:v>
                </c:pt>
                <c:pt idx="538">
                  <c:v>15.945951549216636</c:v>
                </c:pt>
                <c:pt idx="539">
                  <c:v>20.757875807975925</c:v>
                </c:pt>
                <c:pt idx="540">
                  <c:v>15.206776558710668</c:v>
                </c:pt>
                <c:pt idx="541">
                  <c:v>8.8220421193599883</c:v>
                </c:pt>
                <c:pt idx="542">
                  <c:v>18.009627195692559</c:v>
                </c:pt>
                <c:pt idx="543">
                  <c:v>15.724301525489999</c:v>
                </c:pt>
                <c:pt idx="544">
                  <c:v>18.304344359367114</c:v>
                </c:pt>
                <c:pt idx="545">
                  <c:v>13.095904082286605</c:v>
                </c:pt>
                <c:pt idx="546">
                  <c:v>14.620325573339482</c:v>
                </c:pt>
                <c:pt idx="547">
                  <c:v>13.862322056362776</c:v>
                </c:pt>
                <c:pt idx="548">
                  <c:v>21.376538530709745</c:v>
                </c:pt>
                <c:pt idx="549">
                  <c:v>3.3112070964536682</c:v>
                </c:pt>
                <c:pt idx="550">
                  <c:v>14.079272789630719</c:v>
                </c:pt>
                <c:pt idx="551">
                  <c:v>19.339970919813339</c:v>
                </c:pt>
                <c:pt idx="552">
                  <c:v>16.747489385571615</c:v>
                </c:pt>
                <c:pt idx="553">
                  <c:v>19.854382071646384</c:v>
                </c:pt>
                <c:pt idx="554">
                  <c:v>17.63056676620603</c:v>
                </c:pt>
                <c:pt idx="555">
                  <c:v>10.502035833875308</c:v>
                </c:pt>
                <c:pt idx="556">
                  <c:v>14.67192221528086</c:v>
                </c:pt>
                <c:pt idx="557">
                  <c:v>20.513311327295884</c:v>
                </c:pt>
                <c:pt idx="558">
                  <c:v>15.593778427257426</c:v>
                </c:pt>
                <c:pt idx="559">
                  <c:v>20.64078926068186</c:v>
                </c:pt>
                <c:pt idx="560">
                  <c:v>20.533730239316281</c:v>
                </c:pt>
                <c:pt idx="561">
                  <c:v>16.304824644517083</c:v>
                </c:pt>
                <c:pt idx="562">
                  <c:v>8.3401249437967717</c:v>
                </c:pt>
                <c:pt idx="563">
                  <c:v>21.340779714441165</c:v>
                </c:pt>
                <c:pt idx="564">
                  <c:v>22.0592627663071</c:v>
                </c:pt>
                <c:pt idx="565">
                  <c:v>22.0429382059957</c:v>
                </c:pt>
                <c:pt idx="566">
                  <c:v>22.076751524299898</c:v>
                </c:pt>
                <c:pt idx="567">
                  <c:v>19.505688441679041</c:v>
                </c:pt>
                <c:pt idx="568">
                  <c:v>22.07896949805669</c:v>
                </c:pt>
                <c:pt idx="569">
                  <c:v>20.645383466928344</c:v>
                </c:pt>
                <c:pt idx="570">
                  <c:v>21.943385571865832</c:v>
                </c:pt>
                <c:pt idx="571">
                  <c:v>20.109218587496279</c:v>
                </c:pt>
                <c:pt idx="572">
                  <c:v>19.025384851559743</c:v>
                </c:pt>
                <c:pt idx="573">
                  <c:v>19.615841811896377</c:v>
                </c:pt>
                <c:pt idx="574">
                  <c:v>22.047844085030636</c:v>
                </c:pt>
                <c:pt idx="575">
                  <c:v>18.92421249410998</c:v>
                </c:pt>
                <c:pt idx="576">
                  <c:v>14.234919725177091</c:v>
                </c:pt>
                <c:pt idx="577">
                  <c:v>22.049557483954864</c:v>
                </c:pt>
                <c:pt idx="578">
                  <c:v>12.600560900323151</c:v>
                </c:pt>
                <c:pt idx="579">
                  <c:v>17.125583089071405</c:v>
                </c:pt>
                <c:pt idx="580">
                  <c:v>5.8145978981980875</c:v>
                </c:pt>
                <c:pt idx="581">
                  <c:v>21.961874312015489</c:v>
                </c:pt>
                <c:pt idx="582">
                  <c:v>14.752753494938316</c:v>
                </c:pt>
                <c:pt idx="583">
                  <c:v>18.605802174028437</c:v>
                </c:pt>
                <c:pt idx="584">
                  <c:v>7.3764817798982811</c:v>
                </c:pt>
                <c:pt idx="585">
                  <c:v>18.828859162717926</c:v>
                </c:pt>
                <c:pt idx="586">
                  <c:v>21.885328690946217</c:v>
                </c:pt>
                <c:pt idx="587">
                  <c:v>18.865398549102693</c:v>
                </c:pt>
                <c:pt idx="588">
                  <c:v>20.346791033446912</c:v>
                </c:pt>
                <c:pt idx="589">
                  <c:v>11.224330262580663</c:v>
                </c:pt>
                <c:pt idx="590">
                  <c:v>10.450717588051289</c:v>
                </c:pt>
                <c:pt idx="591">
                  <c:v>14.00877608291321</c:v>
                </c:pt>
                <c:pt idx="592">
                  <c:v>15.276329645337427</c:v>
                </c:pt>
                <c:pt idx="593">
                  <c:v>17.383739152358938</c:v>
                </c:pt>
                <c:pt idx="594">
                  <c:v>17.189412334764789</c:v>
                </c:pt>
                <c:pt idx="595">
                  <c:v>19.08706454982666</c:v>
                </c:pt>
                <c:pt idx="596">
                  <c:v>18.573925503810717</c:v>
                </c:pt>
                <c:pt idx="597">
                  <c:v>14.700970315594727</c:v>
                </c:pt>
                <c:pt idx="598">
                  <c:v>21.503736960760087</c:v>
                </c:pt>
                <c:pt idx="599">
                  <c:v>22.080318661738833</c:v>
                </c:pt>
                <c:pt idx="600">
                  <c:v>18.309316338935893</c:v>
                </c:pt>
                <c:pt idx="601">
                  <c:v>15.229328082302056</c:v>
                </c:pt>
                <c:pt idx="602">
                  <c:v>18.012963933117764</c:v>
                </c:pt>
                <c:pt idx="603">
                  <c:v>17.655452280817741</c:v>
                </c:pt>
                <c:pt idx="604">
                  <c:v>20.39855740047642</c:v>
                </c:pt>
                <c:pt idx="605">
                  <c:v>20.438214930701314</c:v>
                </c:pt>
                <c:pt idx="606">
                  <c:v>14.480186288071637</c:v>
                </c:pt>
                <c:pt idx="607">
                  <c:v>7.1462235223131634</c:v>
                </c:pt>
                <c:pt idx="608">
                  <c:v>4.40869552391925</c:v>
                </c:pt>
                <c:pt idx="609">
                  <c:v>19.193259994533644</c:v>
                </c:pt>
                <c:pt idx="610">
                  <c:v>14.304392905780466</c:v>
                </c:pt>
                <c:pt idx="611">
                  <c:v>6.7992798953134397</c:v>
                </c:pt>
                <c:pt idx="612">
                  <c:v>16.33037206205961</c:v>
                </c:pt>
                <c:pt idx="613">
                  <c:v>21.289637732062786</c:v>
                </c:pt>
                <c:pt idx="614">
                  <c:v>21.532425174991623</c:v>
                </c:pt>
                <c:pt idx="615">
                  <c:v>21.032086824081873</c:v>
                </c:pt>
                <c:pt idx="616">
                  <c:v>11.421488713829875</c:v>
                </c:pt>
                <c:pt idx="617">
                  <c:v>17.550825645886519</c:v>
                </c:pt>
                <c:pt idx="618">
                  <c:v>11.067301337436861</c:v>
                </c:pt>
                <c:pt idx="619">
                  <c:v>7.7362079966453523</c:v>
                </c:pt>
                <c:pt idx="620">
                  <c:v>18.974650586101351</c:v>
                </c:pt>
                <c:pt idx="621">
                  <c:v>17.248300162084465</c:v>
                </c:pt>
                <c:pt idx="622">
                  <c:v>16.924699598748546</c:v>
                </c:pt>
                <c:pt idx="623">
                  <c:v>17.799941783911468</c:v>
                </c:pt>
                <c:pt idx="624">
                  <c:v>11.248781020204849</c:v>
                </c:pt>
                <c:pt idx="625">
                  <c:v>11.234787870366828</c:v>
                </c:pt>
                <c:pt idx="626">
                  <c:v>20.980249836399199</c:v>
                </c:pt>
                <c:pt idx="627">
                  <c:v>21.717467467990993</c:v>
                </c:pt>
                <c:pt idx="628">
                  <c:v>21.14124998061785</c:v>
                </c:pt>
                <c:pt idx="629">
                  <c:v>21.966766302514074</c:v>
                </c:pt>
                <c:pt idx="630">
                  <c:v>21.736802662018775</c:v>
                </c:pt>
                <c:pt idx="631">
                  <c:v>17.835595739012764</c:v>
                </c:pt>
                <c:pt idx="632">
                  <c:v>9.0296875092208264</c:v>
                </c:pt>
                <c:pt idx="633">
                  <c:v>21.929881394008991</c:v>
                </c:pt>
                <c:pt idx="634">
                  <c:v>21.696297314694444</c:v>
                </c:pt>
                <c:pt idx="635">
                  <c:v>22.023541302342796</c:v>
                </c:pt>
                <c:pt idx="636">
                  <c:v>13.766354492681186</c:v>
                </c:pt>
                <c:pt idx="637">
                  <c:v>16.150880175317763</c:v>
                </c:pt>
                <c:pt idx="638">
                  <c:v>21.90469942703329</c:v>
                </c:pt>
                <c:pt idx="639">
                  <c:v>21.435796269097061</c:v>
                </c:pt>
                <c:pt idx="640">
                  <c:v>22.073379510585191</c:v>
                </c:pt>
                <c:pt idx="641">
                  <c:v>18.586969280040776</c:v>
                </c:pt>
                <c:pt idx="642">
                  <c:v>17.360728406771166</c:v>
                </c:pt>
                <c:pt idx="643">
                  <c:v>21.331565243386962</c:v>
                </c:pt>
                <c:pt idx="644">
                  <c:v>22.080338552302042</c:v>
                </c:pt>
                <c:pt idx="645">
                  <c:v>22.077777959351923</c:v>
                </c:pt>
                <c:pt idx="646">
                  <c:v>9.3461328112033026</c:v>
                </c:pt>
                <c:pt idx="647">
                  <c:v>16.199881499365361</c:v>
                </c:pt>
                <c:pt idx="648">
                  <c:v>22.073378225614711</c:v>
                </c:pt>
                <c:pt idx="649">
                  <c:v>22.074627422835221</c:v>
                </c:pt>
                <c:pt idx="650">
                  <c:v>17.856010604874115</c:v>
                </c:pt>
                <c:pt idx="651">
                  <c:v>21.451404551005044</c:v>
                </c:pt>
                <c:pt idx="652">
                  <c:v>12.233618558034163</c:v>
                </c:pt>
                <c:pt idx="653">
                  <c:v>18.528711967203964</c:v>
                </c:pt>
                <c:pt idx="654">
                  <c:v>11.677121683385698</c:v>
                </c:pt>
                <c:pt idx="655">
                  <c:v>10.947795698321896</c:v>
                </c:pt>
                <c:pt idx="656">
                  <c:v>22.063793382548326</c:v>
                </c:pt>
                <c:pt idx="657">
                  <c:v>20.190827825295102</c:v>
                </c:pt>
                <c:pt idx="658">
                  <c:v>18.0318907602114</c:v>
                </c:pt>
                <c:pt idx="659">
                  <c:v>21.254176956004851</c:v>
                </c:pt>
                <c:pt idx="660">
                  <c:v>19.190444592221127</c:v>
                </c:pt>
                <c:pt idx="661">
                  <c:v>21.939359105783073</c:v>
                </c:pt>
                <c:pt idx="662">
                  <c:v>21.543990589754582</c:v>
                </c:pt>
                <c:pt idx="663">
                  <c:v>15.693065315310481</c:v>
                </c:pt>
                <c:pt idx="664">
                  <c:v>22.005588646084114</c:v>
                </c:pt>
                <c:pt idx="665">
                  <c:v>22.051847004917299</c:v>
                </c:pt>
                <c:pt idx="666">
                  <c:v>15.569805243719152</c:v>
                </c:pt>
                <c:pt idx="667">
                  <c:v>21.874996738843709</c:v>
                </c:pt>
                <c:pt idx="668">
                  <c:v>21.511856080747588</c:v>
                </c:pt>
                <c:pt idx="669">
                  <c:v>21.372655520150534</c:v>
                </c:pt>
                <c:pt idx="670">
                  <c:v>21.019603221491892</c:v>
                </c:pt>
                <c:pt idx="671">
                  <c:v>16.144292741731181</c:v>
                </c:pt>
                <c:pt idx="672">
                  <c:v>22.078643626158623</c:v>
                </c:pt>
                <c:pt idx="673">
                  <c:v>16.599375475069646</c:v>
                </c:pt>
                <c:pt idx="674">
                  <c:v>15.752755554447162</c:v>
                </c:pt>
                <c:pt idx="675">
                  <c:v>19.598937209100495</c:v>
                </c:pt>
                <c:pt idx="676">
                  <c:v>18.757477838815813</c:v>
                </c:pt>
                <c:pt idx="677">
                  <c:v>19.330545740488922</c:v>
                </c:pt>
                <c:pt idx="678">
                  <c:v>17.069789589784286</c:v>
                </c:pt>
                <c:pt idx="679">
                  <c:v>19.423649465441329</c:v>
                </c:pt>
                <c:pt idx="680">
                  <c:v>14.87091154836129</c:v>
                </c:pt>
                <c:pt idx="681">
                  <c:v>16.176416175241357</c:v>
                </c:pt>
                <c:pt idx="682">
                  <c:v>18.521116929072587</c:v>
                </c:pt>
                <c:pt idx="683">
                  <c:v>11.11202413513473</c:v>
                </c:pt>
                <c:pt idx="684">
                  <c:v>21.505232655575977</c:v>
                </c:pt>
                <c:pt idx="685">
                  <c:v>19.884757950517056</c:v>
                </c:pt>
                <c:pt idx="686">
                  <c:v>22.050544838078018</c:v>
                </c:pt>
                <c:pt idx="687">
                  <c:v>16.439461900592697</c:v>
                </c:pt>
                <c:pt idx="688">
                  <c:v>13.77436952685172</c:v>
                </c:pt>
                <c:pt idx="689">
                  <c:v>12.180323329321459</c:v>
                </c:pt>
                <c:pt idx="690">
                  <c:v>20.406211172281374</c:v>
                </c:pt>
                <c:pt idx="691">
                  <c:v>21.623203205114283</c:v>
                </c:pt>
                <c:pt idx="692">
                  <c:v>21.871227177259581</c:v>
                </c:pt>
                <c:pt idx="693">
                  <c:v>19.246438115098464</c:v>
                </c:pt>
                <c:pt idx="694">
                  <c:v>20.821699029340007</c:v>
                </c:pt>
                <c:pt idx="695">
                  <c:v>15.893120237544689</c:v>
                </c:pt>
                <c:pt idx="696">
                  <c:v>13.310169328226552</c:v>
                </c:pt>
                <c:pt idx="697">
                  <c:v>10.771574540648361</c:v>
                </c:pt>
                <c:pt idx="698">
                  <c:v>13.353541627938284</c:v>
                </c:pt>
                <c:pt idx="699">
                  <c:v>8.2578772437814916</c:v>
                </c:pt>
                <c:pt idx="700">
                  <c:v>13.805803012010841</c:v>
                </c:pt>
                <c:pt idx="701">
                  <c:v>8.8927587951638323</c:v>
                </c:pt>
                <c:pt idx="702">
                  <c:v>18.821939793074421</c:v>
                </c:pt>
                <c:pt idx="703">
                  <c:v>7.1638940625393026</c:v>
                </c:pt>
                <c:pt idx="704">
                  <c:v>7.5885316877386293</c:v>
                </c:pt>
                <c:pt idx="705">
                  <c:v>7.1592978859767546</c:v>
                </c:pt>
                <c:pt idx="706">
                  <c:v>9.8718536765108151</c:v>
                </c:pt>
                <c:pt idx="707">
                  <c:v>6.9204563950400031</c:v>
                </c:pt>
                <c:pt idx="708">
                  <c:v>6.5223326042271932</c:v>
                </c:pt>
                <c:pt idx="709">
                  <c:v>12.25026910946645</c:v>
                </c:pt>
                <c:pt idx="710">
                  <c:v>6.5895183695686477</c:v>
                </c:pt>
                <c:pt idx="711">
                  <c:v>9.9146795926283229</c:v>
                </c:pt>
                <c:pt idx="712">
                  <c:v>5.184161990417687</c:v>
                </c:pt>
                <c:pt idx="713">
                  <c:v>10.472295760323943</c:v>
                </c:pt>
                <c:pt idx="714">
                  <c:v>7.7594501238322113</c:v>
                </c:pt>
                <c:pt idx="715">
                  <c:v>9.6062566183602893</c:v>
                </c:pt>
                <c:pt idx="716">
                  <c:v>5.3447598417768791</c:v>
                </c:pt>
                <c:pt idx="717">
                  <c:v>7.3827868005919406</c:v>
                </c:pt>
                <c:pt idx="718">
                  <c:v>4.0275599232847306</c:v>
                </c:pt>
                <c:pt idx="719">
                  <c:v>8.5148369152480274</c:v>
                </c:pt>
                <c:pt idx="720">
                  <c:v>14.571699491750891</c:v>
                </c:pt>
                <c:pt idx="721">
                  <c:v>8.8424561076553747</c:v>
                </c:pt>
                <c:pt idx="722">
                  <c:v>15.592121347737626</c:v>
                </c:pt>
                <c:pt idx="723">
                  <c:v>14.750074461177649</c:v>
                </c:pt>
                <c:pt idx="724">
                  <c:v>13.625413728165165</c:v>
                </c:pt>
                <c:pt idx="725">
                  <c:v>5.1000507728529696</c:v>
                </c:pt>
                <c:pt idx="726">
                  <c:v>4.7691264985959316</c:v>
                </c:pt>
                <c:pt idx="727">
                  <c:v>11.491355593154138</c:v>
                </c:pt>
                <c:pt idx="728">
                  <c:v>7.8334412108075364</c:v>
                </c:pt>
                <c:pt idx="729">
                  <c:v>8.2067720184282571</c:v>
                </c:pt>
                <c:pt idx="730">
                  <c:v>8.2855541478095152</c:v>
                </c:pt>
                <c:pt idx="731">
                  <c:v>7.9717781700551917</c:v>
                </c:pt>
                <c:pt idx="732">
                  <c:v>13.3533208418502</c:v>
                </c:pt>
                <c:pt idx="733">
                  <c:v>6.5433828528100344</c:v>
                </c:pt>
                <c:pt idx="734">
                  <c:v>8.0099134758883004</c:v>
                </c:pt>
                <c:pt idx="735">
                  <c:v>6.7237928945811616</c:v>
                </c:pt>
                <c:pt idx="736">
                  <c:v>10.40140562057123</c:v>
                </c:pt>
                <c:pt idx="737">
                  <c:v>5.4834856751535632</c:v>
                </c:pt>
                <c:pt idx="738">
                  <c:v>11.503420090495798</c:v>
                </c:pt>
                <c:pt idx="739">
                  <c:v>7.1381513100075216</c:v>
                </c:pt>
                <c:pt idx="740">
                  <c:v>16.502043322621152</c:v>
                </c:pt>
                <c:pt idx="741">
                  <c:v>7.1533587772852902</c:v>
                </c:pt>
                <c:pt idx="742">
                  <c:v>12.609795355040884</c:v>
                </c:pt>
                <c:pt idx="743">
                  <c:v>5.7955010214736902</c:v>
                </c:pt>
                <c:pt idx="744">
                  <c:v>3.5791703625107787</c:v>
                </c:pt>
                <c:pt idx="745">
                  <c:v>14.589826337731715</c:v>
                </c:pt>
                <c:pt idx="746">
                  <c:v>9.4721813582818619</c:v>
                </c:pt>
                <c:pt idx="747">
                  <c:v>8.1023239729156487</c:v>
                </c:pt>
                <c:pt idx="748">
                  <c:v>9.8059064005227103</c:v>
                </c:pt>
                <c:pt idx="749">
                  <c:v>13.724175519489979</c:v>
                </c:pt>
                <c:pt idx="750">
                  <c:v>13.04840093936008</c:v>
                </c:pt>
                <c:pt idx="751">
                  <c:v>3.9596514555939875</c:v>
                </c:pt>
                <c:pt idx="752">
                  <c:v>13.350340747386735</c:v>
                </c:pt>
                <c:pt idx="753">
                  <c:v>1.869570951972837</c:v>
                </c:pt>
                <c:pt idx="754">
                  <c:v>22.071473587370892</c:v>
                </c:pt>
                <c:pt idx="755">
                  <c:v>6.959637240126181</c:v>
                </c:pt>
                <c:pt idx="756">
                  <c:v>11.619108532202887</c:v>
                </c:pt>
                <c:pt idx="757">
                  <c:v>15.087365214686701</c:v>
                </c:pt>
                <c:pt idx="758">
                  <c:v>0.84294820171184337</c:v>
                </c:pt>
                <c:pt idx="759">
                  <c:v>13.307392553266133</c:v>
                </c:pt>
                <c:pt idx="760">
                  <c:v>13.534061202690992</c:v>
                </c:pt>
                <c:pt idx="761">
                  <c:v>6.323745348243933</c:v>
                </c:pt>
                <c:pt idx="762">
                  <c:v>9.2331488772305015</c:v>
                </c:pt>
                <c:pt idx="763">
                  <c:v>5.1425155090217922</c:v>
                </c:pt>
                <c:pt idx="764">
                  <c:v>3.2552503281875738</c:v>
                </c:pt>
                <c:pt idx="765">
                  <c:v>1.0940048996181422</c:v>
                </c:pt>
                <c:pt idx="766">
                  <c:v>6.5367346152692427</c:v>
                </c:pt>
                <c:pt idx="767">
                  <c:v>13.342037712103703</c:v>
                </c:pt>
                <c:pt idx="768">
                  <c:v>6.6319885229719642</c:v>
                </c:pt>
                <c:pt idx="769">
                  <c:v>13.887593574741718</c:v>
                </c:pt>
                <c:pt idx="770">
                  <c:v>16.029456143393308</c:v>
                </c:pt>
                <c:pt idx="771">
                  <c:v>8.0957106356527131</c:v>
                </c:pt>
                <c:pt idx="772">
                  <c:v>4.627496169309282</c:v>
                </c:pt>
                <c:pt idx="773">
                  <c:v>18.601428339904562</c:v>
                </c:pt>
                <c:pt idx="774">
                  <c:v>10.121866241601678</c:v>
                </c:pt>
                <c:pt idx="775">
                  <c:v>16.309971437517785</c:v>
                </c:pt>
                <c:pt idx="776">
                  <c:v>2.8825842239719566</c:v>
                </c:pt>
                <c:pt idx="777">
                  <c:v>8.3553720598999472</c:v>
                </c:pt>
                <c:pt idx="778">
                  <c:v>10.426508472189262</c:v>
                </c:pt>
                <c:pt idx="779">
                  <c:v>6.8013482337428401</c:v>
                </c:pt>
                <c:pt idx="780">
                  <c:v>16.338952045152723</c:v>
                </c:pt>
                <c:pt idx="781">
                  <c:v>15.214709249151493</c:v>
                </c:pt>
                <c:pt idx="782">
                  <c:v>8.411554964252554</c:v>
                </c:pt>
                <c:pt idx="783">
                  <c:v>18.929036802108666</c:v>
                </c:pt>
                <c:pt idx="784">
                  <c:v>13.196077057730649</c:v>
                </c:pt>
                <c:pt idx="785">
                  <c:v>5.3953265989654371</c:v>
                </c:pt>
                <c:pt idx="786">
                  <c:v>2.9206628552222589</c:v>
                </c:pt>
                <c:pt idx="787">
                  <c:v>13.60082942496963</c:v>
                </c:pt>
                <c:pt idx="788">
                  <c:v>13.195173281999795</c:v>
                </c:pt>
                <c:pt idx="789">
                  <c:v>5.5589699044992722</c:v>
                </c:pt>
                <c:pt idx="790">
                  <c:v>9.4796738630587321</c:v>
                </c:pt>
                <c:pt idx="791">
                  <c:v>12.027038268963922</c:v>
                </c:pt>
                <c:pt idx="792">
                  <c:v>6.9606963107470481</c:v>
                </c:pt>
                <c:pt idx="793">
                  <c:v>6.3169975503262439</c:v>
                </c:pt>
                <c:pt idx="794">
                  <c:v>2.1597483702995497</c:v>
                </c:pt>
                <c:pt idx="795">
                  <c:v>10.689022278957891</c:v>
                </c:pt>
                <c:pt idx="796">
                  <c:v>7.7177462666298178</c:v>
                </c:pt>
                <c:pt idx="797">
                  <c:v>2.7294398616072213</c:v>
                </c:pt>
                <c:pt idx="798">
                  <c:v>8.5047118676436586</c:v>
                </c:pt>
                <c:pt idx="799">
                  <c:v>9.6932091713212341</c:v>
                </c:pt>
                <c:pt idx="800">
                  <c:v>3.1120092042342735</c:v>
                </c:pt>
                <c:pt idx="801">
                  <c:v>2.2485995155071938</c:v>
                </c:pt>
                <c:pt idx="802">
                  <c:v>7.7771578212384904</c:v>
                </c:pt>
                <c:pt idx="803">
                  <c:v>13.496612304370293</c:v>
                </c:pt>
                <c:pt idx="804">
                  <c:v>11.068566104630758</c:v>
                </c:pt>
                <c:pt idx="805">
                  <c:v>21.721696737318837</c:v>
                </c:pt>
                <c:pt idx="806">
                  <c:v>10.470399003308607</c:v>
                </c:pt>
                <c:pt idx="807">
                  <c:v>8.6465854995095004</c:v>
                </c:pt>
                <c:pt idx="808">
                  <c:v>17.619665821191404</c:v>
                </c:pt>
                <c:pt idx="809">
                  <c:v>6.7120155104963715</c:v>
                </c:pt>
                <c:pt idx="810">
                  <c:v>10.019662599905608</c:v>
                </c:pt>
                <c:pt idx="811">
                  <c:v>5.8626951527349096</c:v>
                </c:pt>
                <c:pt idx="812">
                  <c:v>6.6293581529789565</c:v>
                </c:pt>
                <c:pt idx="813">
                  <c:v>1.5160555327784591</c:v>
                </c:pt>
                <c:pt idx="814">
                  <c:v>2.0721664220383773</c:v>
                </c:pt>
                <c:pt idx="815">
                  <c:v>11.869116748428663</c:v>
                </c:pt>
                <c:pt idx="816">
                  <c:v>8.7649540013517537</c:v>
                </c:pt>
                <c:pt idx="817">
                  <c:v>13.21043137578388</c:v>
                </c:pt>
                <c:pt idx="818">
                  <c:v>18.474967543219819</c:v>
                </c:pt>
                <c:pt idx="819">
                  <c:v>6.0648120381080339</c:v>
                </c:pt>
                <c:pt idx="820">
                  <c:v>19.344079440674971</c:v>
                </c:pt>
                <c:pt idx="821">
                  <c:v>3.7025571534847587E-12</c:v>
                </c:pt>
                <c:pt idx="822">
                  <c:v>2.1899660278986364</c:v>
                </c:pt>
                <c:pt idx="823">
                  <c:v>8.9629619193731394</c:v>
                </c:pt>
                <c:pt idx="824">
                  <c:v>5.3328925715408424</c:v>
                </c:pt>
                <c:pt idx="825">
                  <c:v>8.7839221850400584</c:v>
                </c:pt>
                <c:pt idx="826">
                  <c:v>3.4358250113159805</c:v>
                </c:pt>
                <c:pt idx="827">
                  <c:v>1.7360520204978516</c:v>
                </c:pt>
                <c:pt idx="828">
                  <c:v>7.2585429515831708</c:v>
                </c:pt>
                <c:pt idx="829">
                  <c:v>11.935024116994155</c:v>
                </c:pt>
                <c:pt idx="830">
                  <c:v>8.9989453179739538</c:v>
                </c:pt>
                <c:pt idx="831">
                  <c:v>1.0090311866379162</c:v>
                </c:pt>
                <c:pt idx="832">
                  <c:v>15.805898105765685</c:v>
                </c:pt>
                <c:pt idx="833">
                  <c:v>20.756779655490941</c:v>
                </c:pt>
                <c:pt idx="834">
                  <c:v>2.942225882471091</c:v>
                </c:pt>
                <c:pt idx="835">
                  <c:v>4.9956668592404352</c:v>
                </c:pt>
                <c:pt idx="836">
                  <c:v>5.1780454011008965</c:v>
                </c:pt>
                <c:pt idx="837">
                  <c:v>8.5556333085559189</c:v>
                </c:pt>
                <c:pt idx="838">
                  <c:v>12.506301583460786</c:v>
                </c:pt>
                <c:pt idx="839">
                  <c:v>21.383314165273461</c:v>
                </c:pt>
                <c:pt idx="840">
                  <c:v>4.4592899021346692</c:v>
                </c:pt>
                <c:pt idx="841">
                  <c:v>21.565506878917962</c:v>
                </c:pt>
                <c:pt idx="842">
                  <c:v>19.169416367177114</c:v>
                </c:pt>
                <c:pt idx="843">
                  <c:v>19.715590574159862</c:v>
                </c:pt>
                <c:pt idx="844">
                  <c:v>2.7497839267006121</c:v>
                </c:pt>
                <c:pt idx="845">
                  <c:v>10.132504443912103</c:v>
                </c:pt>
                <c:pt idx="846">
                  <c:v>20.579028486047783</c:v>
                </c:pt>
                <c:pt idx="847">
                  <c:v>16.999736441925482</c:v>
                </c:pt>
                <c:pt idx="848">
                  <c:v>5.149351517699408</c:v>
                </c:pt>
                <c:pt idx="849">
                  <c:v>9.0817360843764057</c:v>
                </c:pt>
                <c:pt idx="850">
                  <c:v>13.835943768736591</c:v>
                </c:pt>
                <c:pt idx="851">
                  <c:v>21.835644745450733</c:v>
                </c:pt>
                <c:pt idx="852">
                  <c:v>4.0540273909328866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1-4B59-9D7C-DC035262B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happiness_intensity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Ontario!$C$855:$C$1222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49-4D24-995F-5E402221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35000000000000003"/>
          <c:min val="0.24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[5]Sheet1!$B$2:$B$854</c:f>
              <c:numCache>
                <c:formatCode>General</c:formatCode>
                <c:ptCount val="853"/>
                <c:pt idx="0">
                  <c:v>0.4762168674698794</c:v>
                </c:pt>
                <c:pt idx="1">
                  <c:v>0.50091093117408902</c:v>
                </c:pt>
                <c:pt idx="2">
                  <c:v>0.48233962264150887</c:v>
                </c:pt>
                <c:pt idx="3">
                  <c:v>0.48428807947019836</c:v>
                </c:pt>
                <c:pt idx="4">
                  <c:v>0.49816371681415927</c:v>
                </c:pt>
                <c:pt idx="5">
                  <c:v>0.49312912912912832</c:v>
                </c:pt>
                <c:pt idx="6">
                  <c:v>0.49340298507462632</c:v>
                </c:pt>
                <c:pt idx="7">
                  <c:v>0.50237628865979389</c:v>
                </c:pt>
                <c:pt idx="8">
                  <c:v>0.46302512562814074</c:v>
                </c:pt>
                <c:pt idx="9">
                  <c:v>0.47458549222797924</c:v>
                </c:pt>
                <c:pt idx="10">
                  <c:v>0.45856680161943308</c:v>
                </c:pt>
                <c:pt idx="11">
                  <c:v>0.44669162995594736</c:v>
                </c:pt>
                <c:pt idx="12">
                  <c:v>0.46433980582524292</c:v>
                </c:pt>
                <c:pt idx="13">
                  <c:v>0.45630039525691712</c:v>
                </c:pt>
                <c:pt idx="14">
                  <c:v>0.46095833333333308</c:v>
                </c:pt>
                <c:pt idx="15">
                  <c:v>0.41786428571428558</c:v>
                </c:pt>
                <c:pt idx="16">
                  <c:v>0.4346787564766838</c:v>
                </c:pt>
                <c:pt idx="17">
                  <c:v>0.45259728506787333</c:v>
                </c:pt>
                <c:pt idx="18">
                  <c:v>0.4509271844660197</c:v>
                </c:pt>
                <c:pt idx="19">
                  <c:v>0.44783152173913005</c:v>
                </c:pt>
                <c:pt idx="20">
                  <c:v>0.47492335766423344</c:v>
                </c:pt>
                <c:pt idx="21">
                  <c:v>0.4724494382022475</c:v>
                </c:pt>
                <c:pt idx="22">
                  <c:v>0.47917408906882591</c:v>
                </c:pt>
                <c:pt idx="23">
                  <c:v>0.4690096385542169</c:v>
                </c:pt>
                <c:pt idx="24">
                  <c:v>0.47249882352941253</c:v>
                </c:pt>
                <c:pt idx="25">
                  <c:v>0.46241075268817161</c:v>
                </c:pt>
                <c:pt idx="26">
                  <c:v>0.46537900355871858</c:v>
                </c:pt>
                <c:pt idx="27">
                  <c:v>0.46650205198358408</c:v>
                </c:pt>
                <c:pt idx="28">
                  <c:v>0.46363328424153222</c:v>
                </c:pt>
                <c:pt idx="29">
                  <c:v>0.46294718309859167</c:v>
                </c:pt>
                <c:pt idx="30">
                  <c:v>0.47531781701444592</c:v>
                </c:pt>
                <c:pt idx="31">
                  <c:v>0.46803248031496086</c:v>
                </c:pt>
                <c:pt idx="32">
                  <c:v>0.46082960077896723</c:v>
                </c:pt>
                <c:pt idx="33">
                  <c:v>0.45165270121278911</c:v>
                </c:pt>
                <c:pt idx="34">
                  <c:v>0.4578036072144282</c:v>
                </c:pt>
                <c:pt idx="35">
                  <c:v>0.45815673981191246</c:v>
                </c:pt>
                <c:pt idx="36">
                  <c:v>0.45766739846322729</c:v>
                </c:pt>
                <c:pt idx="37">
                  <c:v>0.45861037037036972</c:v>
                </c:pt>
                <c:pt idx="38">
                  <c:v>0.46057123745819251</c:v>
                </c:pt>
                <c:pt idx="39">
                  <c:v>0.45158533975388027</c:v>
                </c:pt>
                <c:pt idx="40">
                  <c:v>0.44910868949900939</c:v>
                </c:pt>
                <c:pt idx="41">
                  <c:v>0.44118661347517713</c:v>
                </c:pt>
                <c:pt idx="42">
                  <c:v>0.43580943931866367</c:v>
                </c:pt>
                <c:pt idx="43">
                  <c:v>0.43317901938426384</c:v>
                </c:pt>
                <c:pt idx="44">
                  <c:v>0.43790016879672033</c:v>
                </c:pt>
                <c:pt idx="45">
                  <c:v>0.43401089266737419</c:v>
                </c:pt>
                <c:pt idx="46">
                  <c:v>0.42781203487135827</c:v>
                </c:pt>
                <c:pt idx="47">
                  <c:v>0.4314967426710079</c:v>
                </c:pt>
                <c:pt idx="48">
                  <c:v>0.43742331560283571</c:v>
                </c:pt>
                <c:pt idx="49">
                  <c:v>0.43318213058419147</c:v>
                </c:pt>
                <c:pt idx="50">
                  <c:v>0.43396704043493101</c:v>
                </c:pt>
                <c:pt idx="51">
                  <c:v>0.42752246376811603</c:v>
                </c:pt>
                <c:pt idx="52">
                  <c:v>0.4310210063507583</c:v>
                </c:pt>
                <c:pt idx="53">
                  <c:v>0.43125893474752075</c:v>
                </c:pt>
                <c:pt idx="54">
                  <c:v>0.43207418604650988</c:v>
                </c:pt>
                <c:pt idx="55">
                  <c:v>0.434642670468044</c:v>
                </c:pt>
                <c:pt idx="56">
                  <c:v>0.43536428794016924</c:v>
                </c:pt>
                <c:pt idx="57">
                  <c:v>0.43967653352353764</c:v>
                </c:pt>
                <c:pt idx="58">
                  <c:v>0.42906353443673251</c:v>
                </c:pt>
                <c:pt idx="59">
                  <c:v>0.43414064658745477</c:v>
                </c:pt>
                <c:pt idx="60">
                  <c:v>0.42781149361465909</c:v>
                </c:pt>
                <c:pt idx="61">
                  <c:v>0.43228411764705971</c:v>
                </c:pt>
                <c:pt idx="62">
                  <c:v>0.42948905513992919</c:v>
                </c:pt>
                <c:pt idx="63">
                  <c:v>0.43709090909091053</c:v>
                </c:pt>
                <c:pt idx="64">
                  <c:v>0.43107740686985974</c:v>
                </c:pt>
                <c:pt idx="65">
                  <c:v>0.42854160270187241</c:v>
                </c:pt>
                <c:pt idx="66">
                  <c:v>0.42111005225945364</c:v>
                </c:pt>
                <c:pt idx="67">
                  <c:v>0.43050077954474658</c:v>
                </c:pt>
                <c:pt idx="68">
                  <c:v>0.42935163776493257</c:v>
                </c:pt>
                <c:pt idx="69">
                  <c:v>0.43586194620253271</c:v>
                </c:pt>
                <c:pt idx="70">
                  <c:v>0.43724892498805562</c:v>
                </c:pt>
                <c:pt idx="71">
                  <c:v>0.43904919976289242</c:v>
                </c:pt>
                <c:pt idx="72">
                  <c:v>0.43800116279069712</c:v>
                </c:pt>
                <c:pt idx="73">
                  <c:v>0.43377214728399627</c:v>
                </c:pt>
                <c:pt idx="74">
                  <c:v>0.42995913900036614</c:v>
                </c:pt>
                <c:pt idx="75">
                  <c:v>0.42847341686420604</c:v>
                </c:pt>
                <c:pt idx="76">
                  <c:v>0.43105499999999947</c:v>
                </c:pt>
                <c:pt idx="77">
                  <c:v>0.43403933649289012</c:v>
                </c:pt>
                <c:pt idx="78">
                  <c:v>0.42568950028074115</c:v>
                </c:pt>
                <c:pt idx="79">
                  <c:v>0.42410544815465617</c:v>
                </c:pt>
                <c:pt idx="80">
                  <c:v>0.42926395939086315</c:v>
                </c:pt>
                <c:pt idx="81">
                  <c:v>0.42576051534672305</c:v>
                </c:pt>
                <c:pt idx="82">
                  <c:v>0.42541813312930249</c:v>
                </c:pt>
                <c:pt idx="83">
                  <c:v>0.43133360258481357</c:v>
                </c:pt>
                <c:pt idx="84">
                  <c:v>0.44322710622710682</c:v>
                </c:pt>
                <c:pt idx="85">
                  <c:v>0.42847371675943052</c:v>
                </c:pt>
                <c:pt idx="86">
                  <c:v>0.42334985422740617</c:v>
                </c:pt>
                <c:pt idx="87">
                  <c:v>0.42806164383561596</c:v>
                </c:pt>
                <c:pt idx="88">
                  <c:v>0.42503068951773654</c:v>
                </c:pt>
                <c:pt idx="89">
                  <c:v>0.42643200000000009</c:v>
                </c:pt>
                <c:pt idx="90">
                  <c:v>0.42269588699626032</c:v>
                </c:pt>
                <c:pt idx="91">
                  <c:v>0.43404811594202841</c:v>
                </c:pt>
                <c:pt idx="92">
                  <c:v>0.43071581600504083</c:v>
                </c:pt>
                <c:pt idx="93">
                  <c:v>0.42753945035461061</c:v>
                </c:pt>
                <c:pt idx="94">
                  <c:v>0.42745446428571438</c:v>
                </c:pt>
                <c:pt idx="95">
                  <c:v>0.42432303003918165</c:v>
                </c:pt>
                <c:pt idx="96">
                  <c:v>0.42240195661420615</c:v>
                </c:pt>
                <c:pt idx="97">
                  <c:v>0.42606637384089824</c:v>
                </c:pt>
                <c:pt idx="98">
                  <c:v>0.43373704663212403</c:v>
                </c:pt>
                <c:pt idx="99">
                  <c:v>0.44486724386724413</c:v>
                </c:pt>
                <c:pt idx="100">
                  <c:v>0.43136543090996698</c:v>
                </c:pt>
                <c:pt idx="101">
                  <c:v>0.4274291107382549</c:v>
                </c:pt>
                <c:pt idx="102">
                  <c:v>0.42271931330472062</c:v>
                </c:pt>
                <c:pt idx="103">
                  <c:v>0.42224799999999929</c:v>
                </c:pt>
                <c:pt idx="104">
                  <c:v>0.41830258560447231</c:v>
                </c:pt>
                <c:pt idx="105">
                  <c:v>0.43076918278228321</c:v>
                </c:pt>
                <c:pt idx="106">
                  <c:v>0.42976612903225986</c:v>
                </c:pt>
                <c:pt idx="107">
                  <c:v>0.4307724240177912</c:v>
                </c:pt>
                <c:pt idx="108">
                  <c:v>0.42626404494382059</c:v>
                </c:pt>
                <c:pt idx="109">
                  <c:v>0.42252342256214109</c:v>
                </c:pt>
                <c:pt idx="110">
                  <c:v>0.42246269357109389</c:v>
                </c:pt>
                <c:pt idx="111">
                  <c:v>0.41811645569620265</c:v>
                </c:pt>
                <c:pt idx="112">
                  <c:v>0.4305255813953493</c:v>
                </c:pt>
                <c:pt idx="113">
                  <c:v>0.4326718995290425</c:v>
                </c:pt>
                <c:pt idx="114">
                  <c:v>0.42529037703995537</c:v>
                </c:pt>
                <c:pt idx="115">
                  <c:v>0.42915489989462524</c:v>
                </c:pt>
                <c:pt idx="116">
                  <c:v>0.42184061020515445</c:v>
                </c:pt>
                <c:pt idx="117">
                  <c:v>0.42131397354801603</c:v>
                </c:pt>
                <c:pt idx="118">
                  <c:v>0.42124037854889668</c:v>
                </c:pt>
                <c:pt idx="119">
                  <c:v>0.43793033509700174</c:v>
                </c:pt>
                <c:pt idx="120">
                  <c:v>0.45433128205128204</c:v>
                </c:pt>
                <c:pt idx="121">
                  <c:v>0.42952775825720313</c:v>
                </c:pt>
                <c:pt idx="122">
                  <c:v>0.43573906597479606</c:v>
                </c:pt>
                <c:pt idx="123">
                  <c:v>0.43043774471417418</c:v>
                </c:pt>
                <c:pt idx="124">
                  <c:v>0.43463751584283905</c:v>
                </c:pt>
                <c:pt idx="125">
                  <c:v>0.42312423208191163</c:v>
                </c:pt>
                <c:pt idx="126">
                  <c:v>0.43479681274900367</c:v>
                </c:pt>
                <c:pt idx="127">
                  <c:v>0.43674431818181775</c:v>
                </c:pt>
                <c:pt idx="128">
                  <c:v>0.42594749403341309</c:v>
                </c:pt>
                <c:pt idx="129">
                  <c:v>0.42818677573278746</c:v>
                </c:pt>
                <c:pt idx="130">
                  <c:v>0.42170961538461454</c:v>
                </c:pt>
                <c:pt idx="131">
                  <c:v>0.43404078762306658</c:v>
                </c:pt>
                <c:pt idx="132">
                  <c:v>0.4318428362573104</c:v>
                </c:pt>
                <c:pt idx="133">
                  <c:v>0.43028368017524654</c:v>
                </c:pt>
                <c:pt idx="134">
                  <c:v>0.43151259445843854</c:v>
                </c:pt>
                <c:pt idx="135">
                  <c:v>0.4317975708502016</c:v>
                </c:pt>
                <c:pt idx="136">
                  <c:v>0.43268720054756959</c:v>
                </c:pt>
                <c:pt idx="137">
                  <c:v>0.4311506849315071</c:v>
                </c:pt>
                <c:pt idx="138">
                  <c:v>0.42059129759129771</c:v>
                </c:pt>
                <c:pt idx="139">
                  <c:v>0.42436572700296749</c:v>
                </c:pt>
                <c:pt idx="140">
                  <c:v>0.4299950576606264</c:v>
                </c:pt>
                <c:pt idx="141">
                  <c:v>0.42778446389496699</c:v>
                </c:pt>
                <c:pt idx="142">
                  <c:v>0.4265307635285393</c:v>
                </c:pt>
                <c:pt idx="143">
                  <c:v>0.42375293390982055</c:v>
                </c:pt>
                <c:pt idx="144">
                  <c:v>0.42416964836520682</c:v>
                </c:pt>
                <c:pt idx="145">
                  <c:v>0.42848811013767174</c:v>
                </c:pt>
                <c:pt idx="146">
                  <c:v>0.42664569334147739</c:v>
                </c:pt>
                <c:pt idx="147">
                  <c:v>0.42758489033306291</c:v>
                </c:pt>
                <c:pt idx="148">
                  <c:v>0.44128864970645765</c:v>
                </c:pt>
                <c:pt idx="149">
                  <c:v>0.42015681983953285</c:v>
                </c:pt>
                <c:pt idx="150">
                  <c:v>0.42786644067796692</c:v>
                </c:pt>
                <c:pt idx="151">
                  <c:v>0.42296346644010191</c:v>
                </c:pt>
                <c:pt idx="152">
                  <c:v>0.43340167364016746</c:v>
                </c:pt>
                <c:pt idx="153">
                  <c:v>0.429233663366337</c:v>
                </c:pt>
                <c:pt idx="154">
                  <c:v>0.42713453299057358</c:v>
                </c:pt>
                <c:pt idx="155">
                  <c:v>0.43881658536585411</c:v>
                </c:pt>
                <c:pt idx="156">
                  <c:v>0.43399870550161901</c:v>
                </c:pt>
                <c:pt idx="157">
                  <c:v>0.43276989247311676</c:v>
                </c:pt>
                <c:pt idx="158">
                  <c:v>0.43464026402640094</c:v>
                </c:pt>
                <c:pt idx="159">
                  <c:v>0.44078971654581367</c:v>
                </c:pt>
                <c:pt idx="160">
                  <c:v>0.43932608695652103</c:v>
                </c:pt>
                <c:pt idx="161">
                  <c:v>0.43901238390092956</c:v>
                </c:pt>
                <c:pt idx="162">
                  <c:v>0.44664513556618879</c:v>
                </c:pt>
                <c:pt idx="163">
                  <c:v>0.43443738977072349</c:v>
                </c:pt>
                <c:pt idx="164">
                  <c:v>0.4376304812834218</c:v>
                </c:pt>
                <c:pt idx="165">
                  <c:v>0.43777224824355926</c:v>
                </c:pt>
                <c:pt idx="166">
                  <c:v>0.44513375130616623</c:v>
                </c:pt>
                <c:pt idx="167">
                  <c:v>0.44134891304347745</c:v>
                </c:pt>
                <c:pt idx="168">
                  <c:v>0.43954308943089426</c:v>
                </c:pt>
                <c:pt idx="169">
                  <c:v>0.45807050092764351</c:v>
                </c:pt>
                <c:pt idx="170">
                  <c:v>0.45106391875746771</c:v>
                </c:pt>
                <c:pt idx="171">
                  <c:v>0.44465508684863542</c:v>
                </c:pt>
                <c:pt idx="172">
                  <c:v>0.43507884615384679</c:v>
                </c:pt>
                <c:pt idx="173">
                  <c:v>0.43166187464059869</c:v>
                </c:pt>
                <c:pt idx="174">
                  <c:v>0.43965765765765696</c:v>
                </c:pt>
                <c:pt idx="175">
                  <c:v>0.44170504871567745</c:v>
                </c:pt>
                <c:pt idx="176">
                  <c:v>0.44686133032694531</c:v>
                </c:pt>
                <c:pt idx="177">
                  <c:v>0.4363986577181212</c:v>
                </c:pt>
                <c:pt idx="178">
                  <c:v>0.43739849151477056</c:v>
                </c:pt>
                <c:pt idx="179">
                  <c:v>0.43445775075987764</c:v>
                </c:pt>
                <c:pt idx="180">
                  <c:v>0.43387367802585225</c:v>
                </c:pt>
                <c:pt idx="181">
                  <c:v>0.43552521929824567</c:v>
                </c:pt>
                <c:pt idx="182">
                  <c:v>0.43546398659966534</c:v>
                </c:pt>
                <c:pt idx="183">
                  <c:v>0.4334009433962262</c:v>
                </c:pt>
                <c:pt idx="184">
                  <c:v>0.43936197295147178</c:v>
                </c:pt>
                <c:pt idx="185">
                  <c:v>0.4354255319148928</c:v>
                </c:pt>
                <c:pt idx="186">
                  <c:v>0.44218989653073687</c:v>
                </c:pt>
                <c:pt idx="187">
                  <c:v>0.43770963704630722</c:v>
                </c:pt>
                <c:pt idx="188">
                  <c:v>0.43617726161369297</c:v>
                </c:pt>
                <c:pt idx="189">
                  <c:v>0.43751297257227673</c:v>
                </c:pt>
                <c:pt idx="190">
                  <c:v>0.44093686165273949</c:v>
                </c:pt>
                <c:pt idx="191">
                  <c:v>0.43732264665757187</c:v>
                </c:pt>
                <c:pt idx="192">
                  <c:v>0.43213603662524441</c:v>
                </c:pt>
                <c:pt idx="193">
                  <c:v>0.43516938519447912</c:v>
                </c:pt>
                <c:pt idx="194">
                  <c:v>0.43712883744338393</c:v>
                </c:pt>
                <c:pt idx="195">
                  <c:v>0.43795732410611277</c:v>
                </c:pt>
                <c:pt idx="196">
                  <c:v>0.44088230383973226</c:v>
                </c:pt>
                <c:pt idx="197">
                  <c:v>0.43980943214629481</c:v>
                </c:pt>
                <c:pt idx="198">
                  <c:v>0.43896835057821121</c:v>
                </c:pt>
                <c:pt idx="199">
                  <c:v>0.44161869266055054</c:v>
                </c:pt>
                <c:pt idx="200">
                  <c:v>0.44096259842519753</c:v>
                </c:pt>
                <c:pt idx="201">
                  <c:v>0.43701422155688674</c:v>
                </c:pt>
                <c:pt idx="202">
                  <c:v>0.43401520912547598</c:v>
                </c:pt>
                <c:pt idx="203">
                  <c:v>0.43256581196581173</c:v>
                </c:pt>
                <c:pt idx="204">
                  <c:v>0.44507628676470573</c:v>
                </c:pt>
                <c:pt idx="205">
                  <c:v>0.43552757793764973</c:v>
                </c:pt>
                <c:pt idx="206">
                  <c:v>0.44535243171219269</c:v>
                </c:pt>
                <c:pt idx="207">
                  <c:v>0.44073163841807844</c:v>
                </c:pt>
                <c:pt idx="208">
                  <c:v>0.44275630252100806</c:v>
                </c:pt>
                <c:pt idx="209">
                  <c:v>0.43705765534913593</c:v>
                </c:pt>
                <c:pt idx="210">
                  <c:v>0.44234860557768951</c:v>
                </c:pt>
                <c:pt idx="211">
                  <c:v>0.45159323770491827</c:v>
                </c:pt>
                <c:pt idx="212">
                  <c:v>0.44505648957632915</c:v>
                </c:pt>
                <c:pt idx="213">
                  <c:v>0.43930508474576418</c:v>
                </c:pt>
                <c:pt idx="214">
                  <c:v>0.44570474658085174</c:v>
                </c:pt>
                <c:pt idx="215">
                  <c:v>0.43799470198675405</c:v>
                </c:pt>
                <c:pt idx="216">
                  <c:v>0.43567981438515146</c:v>
                </c:pt>
                <c:pt idx="217">
                  <c:v>0.43149599999999999</c:v>
                </c:pt>
                <c:pt idx="218">
                  <c:v>0.44655773420479283</c:v>
                </c:pt>
                <c:pt idx="219">
                  <c:v>0.43628444444444536</c:v>
                </c:pt>
                <c:pt idx="220">
                  <c:v>0.44742475386779174</c:v>
                </c:pt>
                <c:pt idx="221">
                  <c:v>0.44317767042404799</c:v>
                </c:pt>
                <c:pt idx="222">
                  <c:v>0.43482381530984288</c:v>
                </c:pt>
                <c:pt idx="223">
                  <c:v>0.43906883116883111</c:v>
                </c:pt>
                <c:pt idx="224">
                  <c:v>0.44548223801065767</c:v>
                </c:pt>
                <c:pt idx="225">
                  <c:v>0.44010739436619722</c:v>
                </c:pt>
                <c:pt idx="226">
                  <c:v>0.44810575719649504</c:v>
                </c:pt>
                <c:pt idx="227">
                  <c:v>0.44641647465437773</c:v>
                </c:pt>
                <c:pt idx="228">
                  <c:v>0.44096934644303015</c:v>
                </c:pt>
                <c:pt idx="229">
                  <c:v>0.44454100294985227</c:v>
                </c:pt>
                <c:pt idx="230">
                  <c:v>0.43402786709539032</c:v>
                </c:pt>
                <c:pt idx="231">
                  <c:v>0.42976079447322985</c:v>
                </c:pt>
                <c:pt idx="232">
                  <c:v>0.44077393310265323</c:v>
                </c:pt>
                <c:pt idx="233">
                  <c:v>0.4324329774614471</c:v>
                </c:pt>
                <c:pt idx="234">
                  <c:v>0.44945000000000035</c:v>
                </c:pt>
                <c:pt idx="235">
                  <c:v>0.44279856512141258</c:v>
                </c:pt>
                <c:pt idx="236">
                  <c:v>0.43463001293661035</c:v>
                </c:pt>
                <c:pt idx="237">
                  <c:v>0.43380055210489915</c:v>
                </c:pt>
                <c:pt idx="238">
                  <c:v>0.43674144869215342</c:v>
                </c:pt>
                <c:pt idx="239">
                  <c:v>0.44060710441334788</c:v>
                </c:pt>
                <c:pt idx="240">
                  <c:v>0.4378917050691245</c:v>
                </c:pt>
                <c:pt idx="241">
                  <c:v>0.43688780487804862</c:v>
                </c:pt>
                <c:pt idx="242">
                  <c:v>0.43433383121732483</c:v>
                </c:pt>
                <c:pt idx="243">
                  <c:v>0.43193786549707569</c:v>
                </c:pt>
                <c:pt idx="244">
                  <c:v>0.43540111878907511</c:v>
                </c:pt>
                <c:pt idx="245">
                  <c:v>0.43416302311055505</c:v>
                </c:pt>
                <c:pt idx="246">
                  <c:v>0.43529094412331415</c:v>
                </c:pt>
                <c:pt idx="247">
                  <c:v>0.43760325655281967</c:v>
                </c:pt>
                <c:pt idx="248">
                  <c:v>0.43004995938261542</c:v>
                </c:pt>
                <c:pt idx="249">
                  <c:v>0.43005815160955285</c:v>
                </c:pt>
                <c:pt idx="250">
                  <c:v>0.4237322794492609</c:v>
                </c:pt>
                <c:pt idx="251">
                  <c:v>0.42200399543379008</c:v>
                </c:pt>
                <c:pt idx="252">
                  <c:v>0.42382404458598716</c:v>
                </c:pt>
                <c:pt idx="253">
                  <c:v>0.42651585820895466</c:v>
                </c:pt>
                <c:pt idx="254">
                  <c:v>0.41693128205128205</c:v>
                </c:pt>
                <c:pt idx="255">
                  <c:v>0.43385879797248461</c:v>
                </c:pt>
                <c:pt idx="256">
                  <c:v>0.43087516778523405</c:v>
                </c:pt>
                <c:pt idx="257">
                  <c:v>0.4337338775510215</c:v>
                </c:pt>
                <c:pt idx="258">
                  <c:v>0.42719282511210843</c:v>
                </c:pt>
                <c:pt idx="259">
                  <c:v>0.42779393305439356</c:v>
                </c:pt>
                <c:pt idx="260">
                  <c:v>0.42663157894736919</c:v>
                </c:pt>
                <c:pt idx="261">
                  <c:v>0.42652167414050851</c:v>
                </c:pt>
                <c:pt idx="262">
                  <c:v>0.43195014662756587</c:v>
                </c:pt>
                <c:pt idx="263">
                  <c:v>0.429391237509608</c:v>
                </c:pt>
                <c:pt idx="264">
                  <c:v>0.43204336399474397</c:v>
                </c:pt>
                <c:pt idx="265">
                  <c:v>0.43158272208638976</c:v>
                </c:pt>
                <c:pt idx="266">
                  <c:v>0.44452011225444327</c:v>
                </c:pt>
                <c:pt idx="267">
                  <c:v>0.43650828157349852</c:v>
                </c:pt>
                <c:pt idx="268">
                  <c:v>0.42317842031029579</c:v>
                </c:pt>
                <c:pt idx="269">
                  <c:v>0.43095328208160955</c:v>
                </c:pt>
                <c:pt idx="270">
                  <c:v>0.43644457077885129</c:v>
                </c:pt>
                <c:pt idx="271">
                  <c:v>0.43033248407643326</c:v>
                </c:pt>
                <c:pt idx="272">
                  <c:v>0.42956294964028796</c:v>
                </c:pt>
                <c:pt idx="273">
                  <c:v>0.4273350253807105</c:v>
                </c:pt>
                <c:pt idx="274">
                  <c:v>0.42817060810810842</c:v>
                </c:pt>
                <c:pt idx="275">
                  <c:v>0.43780291970802959</c:v>
                </c:pt>
                <c:pt idx="276">
                  <c:v>0.43464979154258515</c:v>
                </c:pt>
                <c:pt idx="277">
                  <c:v>0.43424638844301766</c:v>
                </c:pt>
                <c:pt idx="278">
                  <c:v>0.43134504391468048</c:v>
                </c:pt>
                <c:pt idx="279">
                  <c:v>0.43302291105121149</c:v>
                </c:pt>
                <c:pt idx="280">
                  <c:v>0.43341620727673652</c:v>
                </c:pt>
                <c:pt idx="281">
                  <c:v>0.4112640569395018</c:v>
                </c:pt>
                <c:pt idx="282">
                  <c:v>0.42119967087218868</c:v>
                </c:pt>
                <c:pt idx="283">
                  <c:v>0.43207812499999959</c:v>
                </c:pt>
                <c:pt idx="284">
                  <c:v>0.43104794996525447</c:v>
                </c:pt>
                <c:pt idx="285">
                  <c:v>0.43722948164146758</c:v>
                </c:pt>
                <c:pt idx="286">
                  <c:v>0.42667227635075233</c:v>
                </c:pt>
                <c:pt idx="287">
                  <c:v>0.43544480171489786</c:v>
                </c:pt>
                <c:pt idx="288">
                  <c:v>0.4389875979112261</c:v>
                </c:pt>
                <c:pt idx="289">
                  <c:v>0.43667972575906061</c:v>
                </c:pt>
                <c:pt idx="290">
                  <c:v>0.43318656056587146</c:v>
                </c:pt>
                <c:pt idx="291">
                  <c:v>0.43539705882352986</c:v>
                </c:pt>
                <c:pt idx="292">
                  <c:v>0.43874389179755724</c:v>
                </c:pt>
                <c:pt idx="293">
                  <c:v>0.42176842105263068</c:v>
                </c:pt>
                <c:pt idx="294">
                  <c:v>0.43143749999999992</c:v>
                </c:pt>
                <c:pt idx="295">
                  <c:v>0.43197028334485199</c:v>
                </c:pt>
                <c:pt idx="296">
                  <c:v>0.42314201474201468</c:v>
                </c:pt>
                <c:pt idx="297">
                  <c:v>0.42111896103896063</c:v>
                </c:pt>
                <c:pt idx="298">
                  <c:v>0.43756421052631556</c:v>
                </c:pt>
                <c:pt idx="299">
                  <c:v>0.42992658907788711</c:v>
                </c:pt>
                <c:pt idx="300">
                  <c:v>0.43143920728441354</c:v>
                </c:pt>
                <c:pt idx="301">
                  <c:v>0.43350435865504383</c:v>
                </c:pt>
                <c:pt idx="302">
                  <c:v>0.42672614712308776</c:v>
                </c:pt>
                <c:pt idx="303">
                  <c:v>0.43270177838577173</c:v>
                </c:pt>
                <c:pt idx="304">
                  <c:v>0.43485829307568391</c:v>
                </c:pt>
                <c:pt idx="305">
                  <c:v>0.43056004366812295</c:v>
                </c:pt>
                <c:pt idx="306">
                  <c:v>0.4316661938534283</c:v>
                </c:pt>
                <c:pt idx="307">
                  <c:v>0.43231945149822221</c:v>
                </c:pt>
                <c:pt idx="308">
                  <c:v>0.43067887667887655</c:v>
                </c:pt>
                <c:pt idx="309">
                  <c:v>0.42395385629531945</c:v>
                </c:pt>
                <c:pt idx="310">
                  <c:v>0.42570687098368748</c:v>
                </c:pt>
                <c:pt idx="311">
                  <c:v>0.42238635429510918</c:v>
                </c:pt>
                <c:pt idx="312">
                  <c:v>0.43092602377807188</c:v>
                </c:pt>
                <c:pt idx="313">
                  <c:v>0.43236510416666629</c:v>
                </c:pt>
                <c:pt idx="314">
                  <c:v>0.43200650054171263</c:v>
                </c:pt>
                <c:pt idx="315">
                  <c:v>0.42571813031161526</c:v>
                </c:pt>
                <c:pt idx="316">
                  <c:v>0.42858955223880552</c:v>
                </c:pt>
                <c:pt idx="317">
                  <c:v>0.42945480225988664</c:v>
                </c:pt>
                <c:pt idx="318">
                  <c:v>0.43056196120689633</c:v>
                </c:pt>
                <c:pt idx="319">
                  <c:v>0.42849252136752153</c:v>
                </c:pt>
                <c:pt idx="320">
                  <c:v>0.44209328968903533</c:v>
                </c:pt>
                <c:pt idx="321">
                  <c:v>0.43002390216787012</c:v>
                </c:pt>
                <c:pt idx="322">
                  <c:v>0.43643331076506431</c:v>
                </c:pt>
                <c:pt idx="323">
                  <c:v>0.43322720994475233</c:v>
                </c:pt>
                <c:pt idx="324">
                  <c:v>0.42894654788418723</c:v>
                </c:pt>
                <c:pt idx="325">
                  <c:v>0.42925062189054658</c:v>
                </c:pt>
                <c:pt idx="326">
                  <c:v>0.42236857307914444</c:v>
                </c:pt>
                <c:pt idx="327">
                  <c:v>0.42852650429799438</c:v>
                </c:pt>
                <c:pt idx="328">
                  <c:v>0.41240051347881834</c:v>
                </c:pt>
                <c:pt idx="329">
                  <c:v>0.43044348894348861</c:v>
                </c:pt>
                <c:pt idx="330">
                  <c:v>0.44024794069192658</c:v>
                </c:pt>
                <c:pt idx="331">
                  <c:v>0.43719156540385945</c:v>
                </c:pt>
                <c:pt idx="332">
                  <c:v>0.43233824471492699</c:v>
                </c:pt>
                <c:pt idx="333">
                  <c:v>0.44056135770235078</c:v>
                </c:pt>
                <c:pt idx="334">
                  <c:v>0.42743645213629022</c:v>
                </c:pt>
                <c:pt idx="335">
                  <c:v>0.42751312649164624</c:v>
                </c:pt>
                <c:pt idx="336">
                  <c:v>0.43555993563958179</c:v>
                </c:pt>
                <c:pt idx="337">
                  <c:v>0.43689565943238728</c:v>
                </c:pt>
                <c:pt idx="338">
                  <c:v>0.43276134244872505</c:v>
                </c:pt>
                <c:pt idx="339">
                  <c:v>0.44086972972973032</c:v>
                </c:pt>
                <c:pt idx="340">
                  <c:v>0.44050700116686009</c:v>
                </c:pt>
                <c:pt idx="341">
                  <c:v>0.43275440976933544</c:v>
                </c:pt>
                <c:pt idx="342">
                  <c:v>0.43928108808290173</c:v>
                </c:pt>
                <c:pt idx="343">
                  <c:v>0.44322845188284443</c:v>
                </c:pt>
                <c:pt idx="344">
                  <c:v>0.43749599198396816</c:v>
                </c:pt>
                <c:pt idx="345">
                  <c:v>0.44513386880856726</c:v>
                </c:pt>
                <c:pt idx="346">
                  <c:v>0.44104204398447605</c:v>
                </c:pt>
                <c:pt idx="347">
                  <c:v>0.43971455696202627</c:v>
                </c:pt>
                <c:pt idx="348">
                  <c:v>0.44635362694300473</c:v>
                </c:pt>
                <c:pt idx="349">
                  <c:v>0.44055358275206052</c:v>
                </c:pt>
                <c:pt idx="350">
                  <c:v>0.44570634920634905</c:v>
                </c:pt>
                <c:pt idx="351">
                  <c:v>0.43884347826086945</c:v>
                </c:pt>
                <c:pt idx="352">
                  <c:v>0.44076344086021513</c:v>
                </c:pt>
                <c:pt idx="353">
                  <c:v>0.43657284113381783</c:v>
                </c:pt>
                <c:pt idx="354">
                  <c:v>0.43614057507987275</c:v>
                </c:pt>
                <c:pt idx="355">
                  <c:v>0.43893898061737152</c:v>
                </c:pt>
                <c:pt idx="356">
                  <c:v>0.4334563416188652</c:v>
                </c:pt>
                <c:pt idx="357">
                  <c:v>0.44020086956521709</c:v>
                </c:pt>
                <c:pt idx="358">
                  <c:v>0.44153497615262349</c:v>
                </c:pt>
                <c:pt idx="359">
                  <c:v>0.43748604060913748</c:v>
                </c:pt>
                <c:pt idx="360">
                  <c:v>0.43708180388043966</c:v>
                </c:pt>
                <c:pt idx="361">
                  <c:v>0.43692159227985616</c:v>
                </c:pt>
                <c:pt idx="362">
                  <c:v>0.43907673267326808</c:v>
                </c:pt>
                <c:pt idx="363">
                  <c:v>0.43583504531722145</c:v>
                </c:pt>
                <c:pt idx="364">
                  <c:v>0.43585167074164627</c:v>
                </c:pt>
                <c:pt idx="365">
                  <c:v>0.4378804428044285</c:v>
                </c:pt>
                <c:pt idx="366">
                  <c:v>0.4334526083761952</c:v>
                </c:pt>
                <c:pt idx="367">
                  <c:v>0.43109633911368073</c:v>
                </c:pt>
                <c:pt idx="368">
                  <c:v>0.43858977998580517</c:v>
                </c:pt>
                <c:pt idx="369">
                  <c:v>0.43541085790884804</c:v>
                </c:pt>
                <c:pt idx="370">
                  <c:v>0.4325219605346915</c:v>
                </c:pt>
                <c:pt idx="371">
                  <c:v>0.42805963699222088</c:v>
                </c:pt>
                <c:pt idx="372">
                  <c:v>0.43569696969696953</c:v>
                </c:pt>
                <c:pt idx="373">
                  <c:v>0.42172244250594715</c:v>
                </c:pt>
                <c:pt idx="374">
                  <c:v>0.43531263232180589</c:v>
                </c:pt>
                <c:pt idx="375">
                  <c:v>0.42365883977900548</c:v>
                </c:pt>
                <c:pt idx="376">
                  <c:v>0.42959486833220861</c:v>
                </c:pt>
                <c:pt idx="377">
                  <c:v>0.42136734693877587</c:v>
                </c:pt>
                <c:pt idx="378">
                  <c:v>0.43902203567680959</c:v>
                </c:pt>
                <c:pt idx="379">
                  <c:v>0.43126425591098783</c:v>
                </c:pt>
                <c:pt idx="380">
                  <c:v>0.42757409224730086</c:v>
                </c:pt>
                <c:pt idx="381">
                  <c:v>0.42855813953488353</c:v>
                </c:pt>
                <c:pt idx="382">
                  <c:v>0.42912903225806459</c:v>
                </c:pt>
                <c:pt idx="383">
                  <c:v>0.42996400625978121</c:v>
                </c:pt>
                <c:pt idx="384">
                  <c:v>0.43515848753016817</c:v>
                </c:pt>
                <c:pt idx="385">
                  <c:v>0.43911466942148769</c:v>
                </c:pt>
                <c:pt idx="386">
                  <c:v>0.44149999999999967</c:v>
                </c:pt>
                <c:pt idx="387">
                  <c:v>0.43787639484978597</c:v>
                </c:pt>
                <c:pt idx="388">
                  <c:v>0.43999922239502265</c:v>
                </c:pt>
                <c:pt idx="389">
                  <c:v>0.43135747303543942</c:v>
                </c:pt>
                <c:pt idx="390">
                  <c:v>0.43877558479532092</c:v>
                </c:pt>
                <c:pt idx="391">
                  <c:v>0.4376334405144694</c:v>
                </c:pt>
                <c:pt idx="392">
                  <c:v>0.43031726133076192</c:v>
                </c:pt>
                <c:pt idx="393">
                  <c:v>0.43459465478841841</c:v>
                </c:pt>
                <c:pt idx="394">
                  <c:v>0.42524943988050767</c:v>
                </c:pt>
                <c:pt idx="395">
                  <c:v>0.43466492488569564</c:v>
                </c:pt>
                <c:pt idx="396">
                  <c:v>0.4365053547523437</c:v>
                </c:pt>
                <c:pt idx="397">
                  <c:v>0.43650177935943058</c:v>
                </c:pt>
                <c:pt idx="398">
                  <c:v>0.42717535903250292</c:v>
                </c:pt>
                <c:pt idx="399">
                  <c:v>0.43638773491592509</c:v>
                </c:pt>
                <c:pt idx="400">
                  <c:v>0.43219076549210239</c:v>
                </c:pt>
                <c:pt idx="401">
                  <c:v>0.42298503937007859</c:v>
                </c:pt>
                <c:pt idx="402">
                  <c:v>0.43621209912536463</c:v>
                </c:pt>
                <c:pt idx="403">
                  <c:v>0.43490502354787924</c:v>
                </c:pt>
                <c:pt idx="404">
                  <c:v>0.4374388954171568</c:v>
                </c:pt>
                <c:pt idx="405">
                  <c:v>0.42387863247863211</c:v>
                </c:pt>
                <c:pt idx="406">
                  <c:v>0.44080058939096256</c:v>
                </c:pt>
                <c:pt idx="407">
                  <c:v>0.42816365688487501</c:v>
                </c:pt>
                <c:pt idx="408">
                  <c:v>0.43126719367588917</c:v>
                </c:pt>
                <c:pt idx="409">
                  <c:v>0.42974137931034512</c:v>
                </c:pt>
                <c:pt idx="410">
                  <c:v>0.4378859111791733</c:v>
                </c:pt>
                <c:pt idx="411">
                  <c:v>0.43471316165951446</c:v>
                </c:pt>
                <c:pt idx="412">
                  <c:v>0.44897795738427648</c:v>
                </c:pt>
                <c:pt idx="413">
                  <c:v>0.45179770992366447</c:v>
                </c:pt>
                <c:pt idx="414">
                  <c:v>0.4639491094147582</c:v>
                </c:pt>
                <c:pt idx="415">
                  <c:v>0.4530750988142298</c:v>
                </c:pt>
                <c:pt idx="416">
                  <c:v>0.4656815068493157</c:v>
                </c:pt>
                <c:pt idx="417">
                  <c:v>0.45075970695970613</c:v>
                </c:pt>
                <c:pt idx="418">
                  <c:v>0.44493564013840825</c:v>
                </c:pt>
                <c:pt idx="419">
                  <c:v>0.46414635958395167</c:v>
                </c:pt>
                <c:pt idx="420">
                  <c:v>0.46186092715231802</c:v>
                </c:pt>
                <c:pt idx="421">
                  <c:v>0.46365158924205352</c:v>
                </c:pt>
                <c:pt idx="422">
                  <c:v>0.46563570229434786</c:v>
                </c:pt>
                <c:pt idx="423">
                  <c:v>0.45968667296786414</c:v>
                </c:pt>
                <c:pt idx="424">
                  <c:v>0.45366106870228995</c:v>
                </c:pt>
                <c:pt idx="425">
                  <c:v>0.45326746876446083</c:v>
                </c:pt>
                <c:pt idx="426">
                  <c:v>0.45555970149253655</c:v>
                </c:pt>
                <c:pt idx="427">
                  <c:v>0.45527141133896271</c:v>
                </c:pt>
                <c:pt idx="428">
                  <c:v>0.45925090470446361</c:v>
                </c:pt>
                <c:pt idx="429">
                  <c:v>0.45825349301397222</c:v>
                </c:pt>
                <c:pt idx="430">
                  <c:v>0.4621495950452591</c:v>
                </c:pt>
                <c:pt idx="431">
                  <c:v>0.46718458610846791</c:v>
                </c:pt>
                <c:pt idx="432">
                  <c:v>0.46249479166666674</c:v>
                </c:pt>
                <c:pt idx="433">
                  <c:v>0.46319017763845416</c:v>
                </c:pt>
                <c:pt idx="434">
                  <c:v>0.4711268191268192</c:v>
                </c:pt>
                <c:pt idx="435">
                  <c:v>0.46199222065063572</c:v>
                </c:pt>
                <c:pt idx="436">
                  <c:v>0.45871654749744795</c:v>
                </c:pt>
                <c:pt idx="437">
                  <c:v>0.46649513568868378</c:v>
                </c:pt>
                <c:pt idx="438">
                  <c:v>0.45675912408759223</c:v>
                </c:pt>
                <c:pt idx="439">
                  <c:v>0.46181401085347773</c:v>
                </c:pt>
                <c:pt idx="440">
                  <c:v>0.46781253236665032</c:v>
                </c:pt>
                <c:pt idx="441">
                  <c:v>0.46594577899794037</c:v>
                </c:pt>
                <c:pt idx="442">
                  <c:v>0.46219273535952493</c:v>
                </c:pt>
                <c:pt idx="443">
                  <c:v>0.44992775665399276</c:v>
                </c:pt>
                <c:pt idx="444">
                  <c:v>0.46699441624365617</c:v>
                </c:pt>
                <c:pt idx="445">
                  <c:v>0.46234371584699502</c:v>
                </c:pt>
                <c:pt idx="446">
                  <c:v>0.46685901309164074</c:v>
                </c:pt>
                <c:pt idx="447">
                  <c:v>0.4543832911392402</c:v>
                </c:pt>
                <c:pt idx="448">
                  <c:v>0.47023631840796043</c:v>
                </c:pt>
                <c:pt idx="449">
                  <c:v>0.46507602339181264</c:v>
                </c:pt>
                <c:pt idx="450">
                  <c:v>0.4654690949227378</c:v>
                </c:pt>
                <c:pt idx="451">
                  <c:v>0.46761463939720205</c:v>
                </c:pt>
                <c:pt idx="452">
                  <c:v>0.46064257425742633</c:v>
                </c:pt>
                <c:pt idx="453">
                  <c:v>0.47454991539763025</c:v>
                </c:pt>
                <c:pt idx="454">
                  <c:v>0.46691500256016555</c:v>
                </c:pt>
                <c:pt idx="455">
                  <c:v>0.47097620935765289</c:v>
                </c:pt>
                <c:pt idx="456">
                  <c:v>0.46899286987522226</c:v>
                </c:pt>
                <c:pt idx="457">
                  <c:v>0.4577999999999996</c:v>
                </c:pt>
                <c:pt idx="458">
                  <c:v>0.46178136419001198</c:v>
                </c:pt>
                <c:pt idx="459">
                  <c:v>0.45658412098298745</c:v>
                </c:pt>
                <c:pt idx="460">
                  <c:v>0.4591190053285969</c:v>
                </c:pt>
                <c:pt idx="461">
                  <c:v>0.45825636672325809</c:v>
                </c:pt>
                <c:pt idx="462">
                  <c:v>0.46367892720306519</c:v>
                </c:pt>
                <c:pt idx="463">
                  <c:v>0.461998771498771</c:v>
                </c:pt>
                <c:pt idx="464">
                  <c:v>0.46461221122112173</c:v>
                </c:pt>
                <c:pt idx="465">
                  <c:v>0.46274490466798185</c:v>
                </c:pt>
                <c:pt idx="466">
                  <c:v>0.4589428182437037</c:v>
                </c:pt>
                <c:pt idx="467">
                  <c:v>0.45973800259403369</c:v>
                </c:pt>
                <c:pt idx="468">
                  <c:v>0.45778184591914678</c:v>
                </c:pt>
                <c:pt idx="469">
                  <c:v>0.46909314227226245</c:v>
                </c:pt>
                <c:pt idx="470">
                  <c:v>0.46832349323493172</c:v>
                </c:pt>
                <c:pt idx="471">
                  <c:v>0.45453791708796765</c:v>
                </c:pt>
                <c:pt idx="472">
                  <c:v>0.45467940074906366</c:v>
                </c:pt>
                <c:pt idx="473">
                  <c:v>0.44930100334448136</c:v>
                </c:pt>
                <c:pt idx="474">
                  <c:v>0.44480202312138623</c:v>
                </c:pt>
                <c:pt idx="475">
                  <c:v>0.45224369085173488</c:v>
                </c:pt>
                <c:pt idx="476">
                  <c:v>0.45911463414634146</c:v>
                </c:pt>
                <c:pt idx="477">
                  <c:v>0.457941791044776</c:v>
                </c:pt>
                <c:pt idx="478">
                  <c:v>0.46891965150048365</c:v>
                </c:pt>
                <c:pt idx="479">
                  <c:v>0.44309556574923564</c:v>
                </c:pt>
                <c:pt idx="480">
                  <c:v>0.45334945848375457</c:v>
                </c:pt>
                <c:pt idx="481">
                  <c:v>0.44591468842729898</c:v>
                </c:pt>
                <c:pt idx="482">
                  <c:v>0.45663526361279139</c:v>
                </c:pt>
                <c:pt idx="483">
                  <c:v>0.45409601181683923</c:v>
                </c:pt>
                <c:pt idx="484">
                  <c:v>0.46453333333333274</c:v>
                </c:pt>
                <c:pt idx="485">
                  <c:v>0.46442908653846182</c:v>
                </c:pt>
                <c:pt idx="486">
                  <c:v>0.44712273212379972</c:v>
                </c:pt>
                <c:pt idx="487">
                  <c:v>0.45187500000000019</c:v>
                </c:pt>
                <c:pt idx="488">
                  <c:v>0.45430684104627828</c:v>
                </c:pt>
                <c:pt idx="489">
                  <c:v>0.44806080347448468</c:v>
                </c:pt>
                <c:pt idx="490">
                  <c:v>0.46101954887218033</c:v>
                </c:pt>
                <c:pt idx="491">
                  <c:v>0.45582112436115818</c:v>
                </c:pt>
                <c:pt idx="492">
                  <c:v>0.45506377858002417</c:v>
                </c:pt>
                <c:pt idx="493">
                  <c:v>0.46060392609699746</c:v>
                </c:pt>
                <c:pt idx="494">
                  <c:v>0.45122004357298418</c:v>
                </c:pt>
                <c:pt idx="495">
                  <c:v>0.45763840653728272</c:v>
                </c:pt>
                <c:pt idx="496">
                  <c:v>0.4474665970772449</c:v>
                </c:pt>
                <c:pt idx="497">
                  <c:v>0.46095741324921158</c:v>
                </c:pt>
                <c:pt idx="498">
                  <c:v>0.45434685314685269</c:v>
                </c:pt>
                <c:pt idx="499">
                  <c:v>0.45113708920187789</c:v>
                </c:pt>
                <c:pt idx="500">
                  <c:v>0.4495527065527064</c:v>
                </c:pt>
                <c:pt idx="501">
                  <c:v>0.45129929221435799</c:v>
                </c:pt>
                <c:pt idx="502">
                  <c:v>0.45749776186213159</c:v>
                </c:pt>
                <c:pt idx="503">
                  <c:v>0.4436970317297852</c:v>
                </c:pt>
                <c:pt idx="504">
                  <c:v>0.46860030864197499</c:v>
                </c:pt>
                <c:pt idx="505">
                  <c:v>0.46893939393939416</c:v>
                </c:pt>
                <c:pt idx="506">
                  <c:v>0.45998569570871262</c:v>
                </c:pt>
                <c:pt idx="507">
                  <c:v>0.4569737670514164</c:v>
                </c:pt>
                <c:pt idx="508">
                  <c:v>0.45517279821627687</c:v>
                </c:pt>
                <c:pt idx="509">
                  <c:v>0.45396573604060919</c:v>
                </c:pt>
                <c:pt idx="510">
                  <c:v>0.45332246798603004</c:v>
                </c:pt>
                <c:pt idx="511">
                  <c:v>0.46459705882352964</c:v>
                </c:pt>
                <c:pt idx="512">
                  <c:v>0.4614085257548845</c:v>
                </c:pt>
                <c:pt idx="513">
                  <c:v>0.45367303370786416</c:v>
                </c:pt>
                <c:pt idx="514">
                  <c:v>0.4610464504820323</c:v>
                </c:pt>
                <c:pt idx="515">
                  <c:v>0.46913623462630127</c:v>
                </c:pt>
                <c:pt idx="516">
                  <c:v>0.45673419773095597</c:v>
                </c:pt>
                <c:pt idx="517">
                  <c:v>0.4649385474860338</c:v>
                </c:pt>
                <c:pt idx="518">
                  <c:v>0.46963230240549869</c:v>
                </c:pt>
                <c:pt idx="519">
                  <c:v>0.46177037037037011</c:v>
                </c:pt>
                <c:pt idx="520">
                  <c:v>0.46512158808932952</c:v>
                </c:pt>
                <c:pt idx="521">
                  <c:v>0.47142424242424319</c:v>
                </c:pt>
                <c:pt idx="522">
                  <c:v>0.47019435028248696</c:v>
                </c:pt>
                <c:pt idx="523">
                  <c:v>0.46020764462809932</c:v>
                </c:pt>
                <c:pt idx="524">
                  <c:v>0.46281913652275364</c:v>
                </c:pt>
                <c:pt idx="525">
                  <c:v>0.46391465378421892</c:v>
                </c:pt>
                <c:pt idx="526">
                  <c:v>0.46907746478873186</c:v>
                </c:pt>
                <c:pt idx="527">
                  <c:v>0.46667035670356644</c:v>
                </c:pt>
                <c:pt idx="528">
                  <c:v>0.45731347962382402</c:v>
                </c:pt>
                <c:pt idx="529">
                  <c:v>0.47455165289256224</c:v>
                </c:pt>
                <c:pt idx="530">
                  <c:v>0.48783927019982776</c:v>
                </c:pt>
                <c:pt idx="531">
                  <c:v>0.46223497267759495</c:v>
                </c:pt>
                <c:pt idx="532">
                  <c:v>0.48098547215496412</c:v>
                </c:pt>
                <c:pt idx="533">
                  <c:v>0.47840025740025766</c:v>
                </c:pt>
                <c:pt idx="534">
                  <c:v>0.46599810246679302</c:v>
                </c:pt>
                <c:pt idx="535">
                  <c:v>0.46877490774907726</c:v>
                </c:pt>
                <c:pt idx="536">
                  <c:v>0.4724255319148935</c:v>
                </c:pt>
                <c:pt idx="537">
                  <c:v>0.45346110210696833</c:v>
                </c:pt>
                <c:pt idx="538">
                  <c:v>0.46451646586345469</c:v>
                </c:pt>
                <c:pt idx="539">
                  <c:v>0.47259203980099507</c:v>
                </c:pt>
                <c:pt idx="540">
                  <c:v>0.47841251778093891</c:v>
                </c:pt>
                <c:pt idx="541">
                  <c:v>0.46401883239171388</c:v>
                </c:pt>
                <c:pt idx="542">
                  <c:v>0.46676740627391</c:v>
                </c:pt>
                <c:pt idx="543">
                  <c:v>0.46825677603423638</c:v>
                </c:pt>
                <c:pt idx="544">
                  <c:v>0.47012789880534039</c:v>
                </c:pt>
                <c:pt idx="545">
                  <c:v>0.47722885572139295</c:v>
                </c:pt>
                <c:pt idx="546">
                  <c:v>0.47858818263204939</c:v>
                </c:pt>
                <c:pt idx="547">
                  <c:v>0.47988357843137291</c:v>
                </c:pt>
                <c:pt idx="548">
                  <c:v>0.4775346938775516</c:v>
                </c:pt>
                <c:pt idx="549">
                  <c:v>0.47213825757575723</c:v>
                </c:pt>
                <c:pt idx="550">
                  <c:v>0.46708913467794455</c:v>
                </c:pt>
                <c:pt idx="551">
                  <c:v>0.47122853688029098</c:v>
                </c:pt>
                <c:pt idx="552">
                  <c:v>0.47085953420669568</c:v>
                </c:pt>
                <c:pt idx="553">
                  <c:v>0.47168445262189473</c:v>
                </c:pt>
                <c:pt idx="554">
                  <c:v>0.47459436008676831</c:v>
                </c:pt>
                <c:pt idx="555">
                  <c:v>0.4671077044025162</c:v>
                </c:pt>
                <c:pt idx="556">
                  <c:v>0.47488366718027603</c:v>
                </c:pt>
                <c:pt idx="557">
                  <c:v>0.4798098802395212</c:v>
                </c:pt>
                <c:pt idx="558">
                  <c:v>0.47336469864698627</c:v>
                </c:pt>
                <c:pt idx="559">
                  <c:v>0.47470815709969716</c:v>
                </c:pt>
                <c:pt idx="560">
                  <c:v>0.48314541387024668</c:v>
                </c:pt>
                <c:pt idx="561">
                  <c:v>0.47260845070422502</c:v>
                </c:pt>
                <c:pt idx="562">
                  <c:v>0.4802803652968034</c:v>
                </c:pt>
                <c:pt idx="563">
                  <c:v>0.47332911392404986</c:v>
                </c:pt>
                <c:pt idx="564">
                  <c:v>0.47342636289666312</c:v>
                </c:pt>
                <c:pt idx="565">
                  <c:v>0.4748692712246429</c:v>
                </c:pt>
                <c:pt idx="566">
                  <c:v>0.46908918918918924</c:v>
                </c:pt>
                <c:pt idx="567">
                  <c:v>0.47467688483844228</c:v>
                </c:pt>
                <c:pt idx="568">
                  <c:v>0.48539896373056984</c:v>
                </c:pt>
                <c:pt idx="569">
                  <c:v>0.47134130575307059</c:v>
                </c:pt>
                <c:pt idx="570">
                  <c:v>0.47427201565557803</c:v>
                </c:pt>
                <c:pt idx="571">
                  <c:v>0.46358987341772168</c:v>
                </c:pt>
                <c:pt idx="572">
                  <c:v>0.47491580400276107</c:v>
                </c:pt>
                <c:pt idx="573">
                  <c:v>0.46684323331292216</c:v>
                </c:pt>
                <c:pt idx="574">
                  <c:v>0.47237205387205428</c:v>
                </c:pt>
                <c:pt idx="575">
                  <c:v>0.47687579617834364</c:v>
                </c:pt>
                <c:pt idx="576">
                  <c:v>0.47197329143754829</c:v>
                </c:pt>
                <c:pt idx="577">
                  <c:v>0.47623931623931665</c:v>
                </c:pt>
                <c:pt idx="578">
                  <c:v>0.47613226837060735</c:v>
                </c:pt>
                <c:pt idx="579">
                  <c:v>0.48439653465346688</c:v>
                </c:pt>
                <c:pt idx="580">
                  <c:v>0.47816206652512477</c:v>
                </c:pt>
                <c:pt idx="581">
                  <c:v>0.47942725752508408</c:v>
                </c:pt>
                <c:pt idx="582">
                  <c:v>0.47320770877944379</c:v>
                </c:pt>
                <c:pt idx="583">
                  <c:v>0.47115157480314973</c:v>
                </c:pt>
                <c:pt idx="584">
                  <c:v>0.46119385515728023</c:v>
                </c:pt>
                <c:pt idx="585">
                  <c:v>0.47522359396433478</c:v>
                </c:pt>
                <c:pt idx="586">
                  <c:v>0.48530681818181926</c:v>
                </c:pt>
                <c:pt idx="587">
                  <c:v>0.47846993780234937</c:v>
                </c:pt>
                <c:pt idx="588">
                  <c:v>0.48746640316205486</c:v>
                </c:pt>
                <c:pt idx="589">
                  <c:v>0.47917931034482775</c:v>
                </c:pt>
                <c:pt idx="590">
                  <c:v>0.46563756613756657</c:v>
                </c:pt>
                <c:pt idx="591">
                  <c:v>0.47735714285714342</c:v>
                </c:pt>
                <c:pt idx="592">
                  <c:v>0.47875419401896413</c:v>
                </c:pt>
                <c:pt idx="593">
                  <c:v>0.47808904867256785</c:v>
                </c:pt>
                <c:pt idx="594">
                  <c:v>0.47984396715098027</c:v>
                </c:pt>
                <c:pt idx="595">
                  <c:v>0.48495013850415569</c:v>
                </c:pt>
                <c:pt idx="596">
                  <c:v>0.48686894586894575</c:v>
                </c:pt>
                <c:pt idx="597">
                  <c:v>0.46953790901835624</c:v>
                </c:pt>
                <c:pt idx="598">
                  <c:v>0.46970129870129929</c:v>
                </c:pt>
                <c:pt idx="599">
                  <c:v>0.47139524517087678</c:v>
                </c:pt>
                <c:pt idx="600">
                  <c:v>0.47714774193548382</c:v>
                </c:pt>
                <c:pt idx="601">
                  <c:v>0.48925246826516222</c:v>
                </c:pt>
                <c:pt idx="602">
                  <c:v>0.48235218783351064</c:v>
                </c:pt>
                <c:pt idx="603">
                  <c:v>0.47951688311688262</c:v>
                </c:pt>
                <c:pt idx="604">
                  <c:v>0.48185492227979337</c:v>
                </c:pt>
                <c:pt idx="605">
                  <c:v>0.47934523809523766</c:v>
                </c:pt>
                <c:pt idx="606">
                  <c:v>0.48397165131112735</c:v>
                </c:pt>
                <c:pt idx="607">
                  <c:v>0.48149572649572586</c:v>
                </c:pt>
                <c:pt idx="608">
                  <c:v>0.47650269541778983</c:v>
                </c:pt>
                <c:pt idx="609">
                  <c:v>0.48237009544008491</c:v>
                </c:pt>
                <c:pt idx="610">
                  <c:v>0.47181075697211178</c:v>
                </c:pt>
                <c:pt idx="611">
                  <c:v>0.46963420245398774</c:v>
                </c:pt>
                <c:pt idx="612">
                  <c:v>0.47159392049883037</c:v>
                </c:pt>
                <c:pt idx="613">
                  <c:v>0.47125411764705977</c:v>
                </c:pt>
                <c:pt idx="614">
                  <c:v>0.47983549124143177</c:v>
                </c:pt>
                <c:pt idx="615">
                  <c:v>0.47342246437552349</c:v>
                </c:pt>
                <c:pt idx="616">
                  <c:v>0.47868997240110367</c:v>
                </c:pt>
                <c:pt idx="617">
                  <c:v>0.48150063371356094</c:v>
                </c:pt>
                <c:pt idx="618">
                  <c:v>0.47704260985352825</c:v>
                </c:pt>
                <c:pt idx="619">
                  <c:v>0.47846841155234598</c:v>
                </c:pt>
                <c:pt idx="620">
                  <c:v>0.48281172839506148</c:v>
                </c:pt>
                <c:pt idx="621">
                  <c:v>0.47589932885906083</c:v>
                </c:pt>
                <c:pt idx="622">
                  <c:v>0.47917316692667722</c:v>
                </c:pt>
                <c:pt idx="623">
                  <c:v>0.48052475247524723</c:v>
                </c:pt>
                <c:pt idx="624">
                  <c:v>0.4784303405572754</c:v>
                </c:pt>
                <c:pt idx="625">
                  <c:v>0.47473959255978759</c:v>
                </c:pt>
                <c:pt idx="626">
                  <c:v>0.46660800667222607</c:v>
                </c:pt>
                <c:pt idx="627">
                  <c:v>0.47346267361111138</c:v>
                </c:pt>
                <c:pt idx="628">
                  <c:v>0.46350130775937193</c:v>
                </c:pt>
                <c:pt idx="629">
                  <c:v>0.465724545454546</c:v>
                </c:pt>
                <c:pt idx="630">
                  <c:v>0.48328333333333323</c:v>
                </c:pt>
                <c:pt idx="631">
                  <c:v>0.46599014778325143</c:v>
                </c:pt>
                <c:pt idx="632">
                  <c:v>0.47076771196283335</c:v>
                </c:pt>
                <c:pt idx="633">
                  <c:v>0.46509900090826517</c:v>
                </c:pt>
                <c:pt idx="634">
                  <c:v>0.4688911439114391</c:v>
                </c:pt>
                <c:pt idx="635">
                  <c:v>0.47628696498054485</c:v>
                </c:pt>
                <c:pt idx="636">
                  <c:v>0.46928429203539801</c:v>
                </c:pt>
                <c:pt idx="637">
                  <c:v>0.47005325443787022</c:v>
                </c:pt>
                <c:pt idx="638">
                  <c:v>0.46663758389261745</c:v>
                </c:pt>
                <c:pt idx="639">
                  <c:v>0.47775644028103065</c:v>
                </c:pt>
                <c:pt idx="640">
                  <c:v>0.4789095477386931</c:v>
                </c:pt>
                <c:pt idx="641">
                  <c:v>0.46653201506591346</c:v>
                </c:pt>
                <c:pt idx="642">
                  <c:v>0.4771914480077748</c:v>
                </c:pt>
                <c:pt idx="643">
                  <c:v>0.47892517537022655</c:v>
                </c:pt>
                <c:pt idx="644">
                  <c:v>0.46946424090338729</c:v>
                </c:pt>
                <c:pt idx="645">
                  <c:v>0.47955555555555529</c:v>
                </c:pt>
                <c:pt idx="646">
                  <c:v>0.47024867724867758</c:v>
                </c:pt>
                <c:pt idx="647">
                  <c:v>0.47520454545454571</c:v>
                </c:pt>
                <c:pt idx="648">
                  <c:v>0.46902386117136702</c:v>
                </c:pt>
                <c:pt idx="649">
                  <c:v>0.47688983050847472</c:v>
                </c:pt>
                <c:pt idx="650">
                  <c:v>0.47257840616966618</c:v>
                </c:pt>
                <c:pt idx="651">
                  <c:v>0.47871847133757961</c:v>
                </c:pt>
                <c:pt idx="652">
                  <c:v>0.48559370078740155</c:v>
                </c:pt>
                <c:pt idx="653">
                  <c:v>0.46984264705882378</c:v>
                </c:pt>
                <c:pt idx="654">
                  <c:v>0.47199668508287285</c:v>
                </c:pt>
                <c:pt idx="655">
                  <c:v>0.46532290362953715</c:v>
                </c:pt>
                <c:pt idx="656">
                  <c:v>0.47753259668508302</c:v>
                </c:pt>
                <c:pt idx="657">
                  <c:v>0.46639760348583853</c:v>
                </c:pt>
                <c:pt idx="658">
                  <c:v>0.46928528974740003</c:v>
                </c:pt>
                <c:pt idx="659">
                  <c:v>0.47422148760330557</c:v>
                </c:pt>
                <c:pt idx="660">
                  <c:v>0.46816183206106865</c:v>
                </c:pt>
                <c:pt idx="661">
                  <c:v>0.46449039433771527</c:v>
                </c:pt>
                <c:pt idx="662">
                  <c:v>0.46907033639143769</c:v>
                </c:pt>
                <c:pt idx="663">
                  <c:v>0.46810199556541027</c:v>
                </c:pt>
                <c:pt idx="664">
                  <c:v>0.46542869955156946</c:v>
                </c:pt>
                <c:pt idx="665">
                  <c:v>0.46565371809101025</c:v>
                </c:pt>
                <c:pt idx="666">
                  <c:v>0.47565350318471361</c:v>
                </c:pt>
                <c:pt idx="667">
                  <c:v>0.46381997918834589</c:v>
                </c:pt>
                <c:pt idx="668">
                  <c:v>0.45710126582278438</c:v>
                </c:pt>
                <c:pt idx="669">
                  <c:v>0.46354234388366095</c:v>
                </c:pt>
                <c:pt idx="670">
                  <c:v>0.45966492146596954</c:v>
                </c:pt>
                <c:pt idx="671">
                  <c:v>0.46571120107962205</c:v>
                </c:pt>
                <c:pt idx="672">
                  <c:v>0.47172263681592047</c:v>
                </c:pt>
                <c:pt idx="673">
                  <c:v>0.46521112929623637</c:v>
                </c:pt>
                <c:pt idx="674">
                  <c:v>0.46796446700507593</c:v>
                </c:pt>
                <c:pt idx="675">
                  <c:v>0.45901478743068347</c:v>
                </c:pt>
                <c:pt idx="676">
                  <c:v>0.46135775862068956</c:v>
                </c:pt>
                <c:pt idx="677">
                  <c:v>0.46485947046843179</c:v>
                </c:pt>
                <c:pt idx="678">
                  <c:v>0.47259162303664914</c:v>
                </c:pt>
                <c:pt idx="679">
                  <c:v>0.47671156462585063</c:v>
                </c:pt>
                <c:pt idx="680">
                  <c:v>0.47343490304709201</c:v>
                </c:pt>
                <c:pt idx="681">
                  <c:v>0.47071381578947369</c:v>
                </c:pt>
                <c:pt idx="682">
                  <c:v>0.45928503787878844</c:v>
                </c:pt>
                <c:pt idx="683">
                  <c:v>0.46187906724511951</c:v>
                </c:pt>
                <c:pt idx="684">
                  <c:v>0.46253575685339637</c:v>
                </c:pt>
                <c:pt idx="685">
                  <c:v>0.46131393568147017</c:v>
                </c:pt>
                <c:pt idx="686">
                  <c:v>0.46359566395663909</c:v>
                </c:pt>
                <c:pt idx="687">
                  <c:v>0.46877731092436925</c:v>
                </c:pt>
                <c:pt idx="688">
                  <c:v>0.46536352201257847</c:v>
                </c:pt>
                <c:pt idx="689">
                  <c:v>0.46998112398112546</c:v>
                </c:pt>
                <c:pt idx="690">
                  <c:v>0.46649338040600147</c:v>
                </c:pt>
                <c:pt idx="691">
                  <c:v>0.46865965688987282</c:v>
                </c:pt>
                <c:pt idx="692">
                  <c:v>0.47103593117409004</c:v>
                </c:pt>
                <c:pt idx="693">
                  <c:v>0.44850269687162936</c:v>
                </c:pt>
                <c:pt idx="694">
                  <c:v>0.45668997912317333</c:v>
                </c:pt>
                <c:pt idx="695">
                  <c:v>0.47584405144694519</c:v>
                </c:pt>
                <c:pt idx="696">
                  <c:v>0.46612612612612592</c:v>
                </c:pt>
                <c:pt idx="697">
                  <c:v>0.47075891511803108</c:v>
                </c:pt>
                <c:pt idx="698">
                  <c:v>0.47888044530493656</c:v>
                </c:pt>
                <c:pt idx="699">
                  <c:v>0.47005620723362601</c:v>
                </c:pt>
                <c:pt idx="700">
                  <c:v>0.45600583090379065</c:v>
                </c:pt>
                <c:pt idx="701">
                  <c:v>0.47927724945135403</c:v>
                </c:pt>
                <c:pt idx="702">
                  <c:v>0.47795582047685881</c:v>
                </c:pt>
                <c:pt idx="703">
                  <c:v>0.47946439790575934</c:v>
                </c:pt>
                <c:pt idx="704">
                  <c:v>0.47472679924242467</c:v>
                </c:pt>
                <c:pt idx="705">
                  <c:v>0.47382193064667333</c:v>
                </c:pt>
                <c:pt idx="706">
                  <c:v>0.4786898320895519</c:v>
                </c:pt>
                <c:pt idx="707">
                  <c:v>0.47792198142414816</c:v>
                </c:pt>
                <c:pt idx="708">
                  <c:v>0.48187730496453934</c:v>
                </c:pt>
                <c:pt idx="709">
                  <c:v>0.47256104328523968</c:v>
                </c:pt>
                <c:pt idx="710">
                  <c:v>0.47752120916625967</c:v>
                </c:pt>
                <c:pt idx="711">
                  <c:v>0.47984675925926001</c:v>
                </c:pt>
                <c:pt idx="712">
                  <c:v>0.47416207951070316</c:v>
                </c:pt>
                <c:pt idx="713">
                  <c:v>0.4799517384535551</c:v>
                </c:pt>
                <c:pt idx="714">
                  <c:v>0.48435195530726216</c:v>
                </c:pt>
                <c:pt idx="715">
                  <c:v>0.47683056768558962</c:v>
                </c:pt>
                <c:pt idx="716">
                  <c:v>0.47050836363636384</c:v>
                </c:pt>
                <c:pt idx="717">
                  <c:v>0.47015050732807095</c:v>
                </c:pt>
                <c:pt idx="718">
                  <c:v>0.46712804171494798</c:v>
                </c:pt>
                <c:pt idx="719">
                  <c:v>0.47715974253949572</c:v>
                </c:pt>
                <c:pt idx="720">
                  <c:v>0.47913915857605188</c:v>
                </c:pt>
                <c:pt idx="721">
                  <c:v>0.48382785299806491</c:v>
                </c:pt>
                <c:pt idx="722">
                  <c:v>0.48149247311827942</c:v>
                </c:pt>
                <c:pt idx="723">
                  <c:v>0.47399194089993374</c:v>
                </c:pt>
                <c:pt idx="724">
                  <c:v>0.47651586294416159</c:v>
                </c:pt>
                <c:pt idx="725">
                  <c:v>0.47695367027677438</c:v>
                </c:pt>
                <c:pt idx="726">
                  <c:v>0.47670257611241307</c:v>
                </c:pt>
                <c:pt idx="727">
                  <c:v>0.47379732868757241</c:v>
                </c:pt>
                <c:pt idx="728">
                  <c:v>0.47976824034334786</c:v>
                </c:pt>
                <c:pt idx="729">
                  <c:v>0.47901314636283909</c:v>
                </c:pt>
                <c:pt idx="730">
                  <c:v>0.4712918994413402</c:v>
                </c:pt>
                <c:pt idx="731">
                  <c:v>0.47509969325153328</c:v>
                </c:pt>
                <c:pt idx="732">
                  <c:v>0.4767713704206239</c:v>
                </c:pt>
                <c:pt idx="733">
                  <c:v>0.47642817679558008</c:v>
                </c:pt>
                <c:pt idx="734">
                  <c:v>0.48142274247491651</c:v>
                </c:pt>
                <c:pt idx="735">
                  <c:v>0.48474999999999979</c:v>
                </c:pt>
                <c:pt idx="736">
                  <c:v>0.47907414272474474</c:v>
                </c:pt>
                <c:pt idx="737">
                  <c:v>0.47631825657894705</c:v>
                </c:pt>
                <c:pt idx="738">
                  <c:v>0.47672139625080723</c:v>
                </c:pt>
                <c:pt idx="739">
                  <c:v>0.47437869492470686</c:v>
                </c:pt>
                <c:pt idx="740">
                  <c:v>0.47762196679438018</c:v>
                </c:pt>
                <c:pt idx="741">
                  <c:v>0.48315975422427093</c:v>
                </c:pt>
                <c:pt idx="742">
                  <c:v>0.48267057761732829</c:v>
                </c:pt>
                <c:pt idx="743">
                  <c:v>0.47394369369369332</c:v>
                </c:pt>
                <c:pt idx="744">
                  <c:v>0.46683756345177657</c:v>
                </c:pt>
                <c:pt idx="745">
                  <c:v>0.46650776053215143</c:v>
                </c:pt>
                <c:pt idx="746">
                  <c:v>0.46914334763948501</c:v>
                </c:pt>
                <c:pt idx="747">
                  <c:v>0.46955220017256166</c:v>
                </c:pt>
                <c:pt idx="748">
                  <c:v>0.47458010471204237</c:v>
                </c:pt>
                <c:pt idx="749">
                  <c:v>0.4783234244946501</c:v>
                </c:pt>
                <c:pt idx="750">
                  <c:v>0.47511097708082056</c:v>
                </c:pt>
                <c:pt idx="751">
                  <c:v>0.46466348773842014</c:v>
                </c:pt>
                <c:pt idx="752">
                  <c:v>0.47735774309723916</c:v>
                </c:pt>
                <c:pt idx="753">
                  <c:v>0.4803527575442253</c:v>
                </c:pt>
                <c:pt idx="754">
                  <c:v>0.47971995332555412</c:v>
                </c:pt>
                <c:pt idx="755">
                  <c:v>0.47075857519788955</c:v>
                </c:pt>
                <c:pt idx="756">
                  <c:v>0.48428625954198512</c:v>
                </c:pt>
                <c:pt idx="757">
                  <c:v>0.48065327695560217</c:v>
                </c:pt>
                <c:pt idx="758">
                  <c:v>0.47178364565587705</c:v>
                </c:pt>
                <c:pt idx="759">
                  <c:v>0.47495848161328591</c:v>
                </c:pt>
                <c:pt idx="760">
                  <c:v>0.47393925759280081</c:v>
                </c:pt>
                <c:pt idx="761">
                  <c:v>0.47790250000000029</c:v>
                </c:pt>
                <c:pt idx="762">
                  <c:v>0.47553625377643521</c:v>
                </c:pt>
                <c:pt idx="763">
                  <c:v>0.47533037300177639</c:v>
                </c:pt>
                <c:pt idx="764">
                  <c:v>0.47265904365904338</c:v>
                </c:pt>
                <c:pt idx="765">
                  <c:v>0.46916809116809094</c:v>
                </c:pt>
                <c:pt idx="766">
                  <c:v>0.47357506053268805</c:v>
                </c:pt>
                <c:pt idx="767">
                  <c:v>0.47628928571428553</c:v>
                </c:pt>
                <c:pt idx="768">
                  <c:v>0.46945647236941662</c:v>
                </c:pt>
                <c:pt idx="769">
                  <c:v>0.47250704225352064</c:v>
                </c:pt>
                <c:pt idx="770">
                  <c:v>0.48584828496042198</c:v>
                </c:pt>
                <c:pt idx="771">
                  <c:v>0.48479595015576304</c:v>
                </c:pt>
                <c:pt idx="772">
                  <c:v>0.48215348837209138</c:v>
                </c:pt>
                <c:pt idx="773">
                  <c:v>0.47968763796909453</c:v>
                </c:pt>
                <c:pt idx="774">
                  <c:v>0.47141355932203355</c:v>
                </c:pt>
                <c:pt idx="775">
                  <c:v>0.46675635103926139</c:v>
                </c:pt>
                <c:pt idx="776">
                  <c:v>0.47282234185733546</c:v>
                </c:pt>
                <c:pt idx="777">
                  <c:v>0.48502653399668305</c:v>
                </c:pt>
                <c:pt idx="778">
                  <c:v>0.47535808580858097</c:v>
                </c:pt>
                <c:pt idx="779">
                  <c:v>0.47910234278668318</c:v>
                </c:pt>
                <c:pt idx="780">
                  <c:v>0.47508855585831011</c:v>
                </c:pt>
                <c:pt idx="781">
                  <c:v>0.46729842931937166</c:v>
                </c:pt>
                <c:pt idx="782">
                  <c:v>0.46473324572930352</c:v>
                </c:pt>
                <c:pt idx="783">
                  <c:v>0.46702018842530252</c:v>
                </c:pt>
                <c:pt idx="784">
                  <c:v>0.47474664429530145</c:v>
                </c:pt>
                <c:pt idx="785">
                  <c:v>0.47677795786061594</c:v>
                </c:pt>
                <c:pt idx="786">
                  <c:v>0.47622038980509707</c:v>
                </c:pt>
                <c:pt idx="787">
                  <c:v>0.48203333333333331</c:v>
                </c:pt>
                <c:pt idx="788">
                  <c:v>0.4769230769230775</c:v>
                </c:pt>
                <c:pt idx="789">
                  <c:v>0.47475840597758434</c:v>
                </c:pt>
                <c:pt idx="790">
                  <c:v>0.47023462986198261</c:v>
                </c:pt>
                <c:pt idx="791">
                  <c:v>0.47752813852813875</c:v>
                </c:pt>
                <c:pt idx="792">
                  <c:v>0.47666905444126095</c:v>
                </c:pt>
                <c:pt idx="793">
                  <c:v>0.47243075117370881</c:v>
                </c:pt>
                <c:pt idx="794">
                  <c:v>0.47163012552301231</c:v>
                </c:pt>
                <c:pt idx="795">
                  <c:v>0.47812878048780527</c:v>
                </c:pt>
                <c:pt idx="796">
                  <c:v>0.48306389452332688</c:v>
                </c:pt>
                <c:pt idx="797">
                  <c:v>0.47870758928571433</c:v>
                </c:pt>
                <c:pt idx="798">
                  <c:v>0.47797364341085352</c:v>
                </c:pt>
                <c:pt idx="799">
                  <c:v>0.48587957317073155</c:v>
                </c:pt>
                <c:pt idx="800">
                  <c:v>0.48054629629629625</c:v>
                </c:pt>
                <c:pt idx="801">
                  <c:v>0.47891267942583676</c:v>
                </c:pt>
                <c:pt idx="802">
                  <c:v>0.47812607099143245</c:v>
                </c:pt>
                <c:pt idx="803">
                  <c:v>0.47573108108108164</c:v>
                </c:pt>
                <c:pt idx="804">
                  <c:v>0.47717696160267103</c:v>
                </c:pt>
                <c:pt idx="805">
                  <c:v>0.47862544802867402</c:v>
                </c:pt>
                <c:pt idx="806">
                  <c:v>0.4859593023255811</c:v>
                </c:pt>
                <c:pt idx="807">
                  <c:v>0.48854000000000025</c:v>
                </c:pt>
                <c:pt idx="808">
                  <c:v>0.48187292161520118</c:v>
                </c:pt>
                <c:pt idx="809">
                  <c:v>0.475547142857143</c:v>
                </c:pt>
                <c:pt idx="810">
                  <c:v>0.48546971736204603</c:v>
                </c:pt>
                <c:pt idx="811">
                  <c:v>0.47150396196513417</c:v>
                </c:pt>
                <c:pt idx="812">
                  <c:v>0.47832233009708763</c:v>
                </c:pt>
                <c:pt idx="813">
                  <c:v>0.47521453287197229</c:v>
                </c:pt>
                <c:pt idx="814">
                  <c:v>0.48284355828220904</c:v>
                </c:pt>
                <c:pt idx="815">
                  <c:v>0.47758319604612826</c:v>
                </c:pt>
                <c:pt idx="816">
                  <c:v>0.48004899135446727</c:v>
                </c:pt>
                <c:pt idx="817">
                  <c:v>0.47091176470588203</c:v>
                </c:pt>
                <c:pt idx="818">
                  <c:v>0.46849514563106776</c:v>
                </c:pt>
                <c:pt idx="819">
                  <c:v>0.44600000000000001</c:v>
                </c:pt>
                <c:pt idx="820">
                  <c:v>0.49657142857142855</c:v>
                </c:pt>
                <c:pt idx="821">
                  <c:v>0.47949999999999998</c:v>
                </c:pt>
                <c:pt idx="822">
                  <c:v>0.48105978260869581</c:v>
                </c:pt>
                <c:pt idx="823">
                  <c:v>0.48141113105924588</c:v>
                </c:pt>
                <c:pt idx="824">
                  <c:v>0.48415671641791053</c:v>
                </c:pt>
                <c:pt idx="825">
                  <c:v>0.47659822747415098</c:v>
                </c:pt>
                <c:pt idx="826">
                  <c:v>0.48417481203007501</c:v>
                </c:pt>
                <c:pt idx="827">
                  <c:v>0.4793620309050769</c:v>
                </c:pt>
                <c:pt idx="828">
                  <c:v>0.46995983086680793</c:v>
                </c:pt>
                <c:pt idx="829">
                  <c:v>0.46856005788711969</c:v>
                </c:pt>
                <c:pt idx="830">
                  <c:v>0.46938525730180758</c:v>
                </c:pt>
                <c:pt idx="831">
                  <c:v>0.47944947209653038</c:v>
                </c:pt>
                <c:pt idx="832">
                  <c:v>0.47598187808896181</c:v>
                </c:pt>
                <c:pt idx="833">
                  <c:v>0.48397450980392193</c:v>
                </c:pt>
                <c:pt idx="834">
                  <c:v>0.48359259259259241</c:v>
                </c:pt>
                <c:pt idx="835">
                  <c:v>0.48691938579654459</c:v>
                </c:pt>
                <c:pt idx="836">
                  <c:v>0.48356902356902348</c:v>
                </c:pt>
                <c:pt idx="837">
                  <c:v>0.48001827242524925</c:v>
                </c:pt>
                <c:pt idx="838">
                  <c:v>0.46930605564648159</c:v>
                </c:pt>
                <c:pt idx="839">
                  <c:v>0.48494515539305311</c:v>
                </c:pt>
                <c:pt idx="840">
                  <c:v>0.47821527777777828</c:v>
                </c:pt>
                <c:pt idx="841">
                  <c:v>0.4771943127962085</c:v>
                </c:pt>
                <c:pt idx="842">
                  <c:v>0.4803369565217393</c:v>
                </c:pt>
                <c:pt idx="843">
                  <c:v>0.4848404907975461</c:v>
                </c:pt>
                <c:pt idx="844">
                  <c:v>0.48483561643835582</c:v>
                </c:pt>
                <c:pt idx="845">
                  <c:v>0.48508033826638497</c:v>
                </c:pt>
                <c:pt idx="846">
                  <c:v>0.48961876247504982</c:v>
                </c:pt>
                <c:pt idx="847">
                  <c:v>0.47912296983758723</c:v>
                </c:pt>
                <c:pt idx="848">
                  <c:v>0.4815352798053526</c:v>
                </c:pt>
                <c:pt idx="849">
                  <c:v>0.48396036036036016</c:v>
                </c:pt>
                <c:pt idx="850">
                  <c:v>0.49251829268292663</c:v>
                </c:pt>
                <c:pt idx="851">
                  <c:v>0.48316771488469618</c:v>
                </c:pt>
                <c:pt idx="852">
                  <c:v>0.49135449735449721</c:v>
                </c:pt>
              </c:numCache>
            </c:numRef>
          </c:xVal>
          <c:yVal>
            <c:numRef>
              <c:f>[5]Sheet1!$B$860:$B$1712</c:f>
              <c:numCache>
                <c:formatCode>General</c:formatCode>
                <c:ptCount val="853"/>
                <c:pt idx="0">
                  <c:v>10.976051988100123</c:v>
                </c:pt>
                <c:pt idx="1">
                  <c:v>1.4724012495348782</c:v>
                </c:pt>
                <c:pt idx="2">
                  <c:v>7.633263672063082</c:v>
                </c:pt>
                <c:pt idx="3">
                  <c:v>6.6744008646922675</c:v>
                </c:pt>
                <c:pt idx="4">
                  <c:v>1.9776175679147041</c:v>
                </c:pt>
                <c:pt idx="5">
                  <c:v>3.2415112492037177</c:v>
                </c:pt>
                <c:pt idx="6">
                  <c:v>3.160426703659506</c:v>
                </c:pt>
                <c:pt idx="7">
                  <c:v>1.2488474672812508</c:v>
                </c:pt>
                <c:pt idx="8">
                  <c:v>17.74354925216451</c:v>
                </c:pt>
                <c:pt idx="9">
                  <c:v>11.911254913205585</c:v>
                </c:pt>
                <c:pt idx="10">
                  <c:v>19.010834863601698</c:v>
                </c:pt>
                <c:pt idx="11">
                  <c:v>18.150368889628311</c:v>
                </c:pt>
                <c:pt idx="12">
                  <c:v>17.230419776225485</c:v>
                </c:pt>
                <c:pt idx="13">
                  <c:v>19.336618543641666</c:v>
                </c:pt>
                <c:pt idx="14">
                  <c:v>18.427904124838367</c:v>
                </c:pt>
                <c:pt idx="15">
                  <c:v>4.0328501960516387</c:v>
                </c:pt>
                <c:pt idx="16">
                  <c:v>12.32277910339271</c:v>
                </c:pt>
                <c:pt idx="17">
                  <c:v>19.366452308170558</c:v>
                </c:pt>
                <c:pt idx="18">
                  <c:v>19.174728928331039</c:v>
                </c:pt>
                <c:pt idx="19">
                  <c:v>18.497805189163085</c:v>
                </c:pt>
                <c:pt idx="20">
                  <c:v>11.717314430816794</c:v>
                </c:pt>
                <c:pt idx="21">
                  <c:v>13.131339105758968</c:v>
                </c:pt>
                <c:pt idx="22">
                  <c:v>9.3128768246114717</c:v>
                </c:pt>
                <c:pt idx="23">
                  <c:v>15.018601124196095</c:v>
                </c:pt>
                <c:pt idx="24">
                  <c:v>13.10336808619237</c:v>
                </c:pt>
                <c:pt idx="25">
                  <c:v>17.963285013548017</c:v>
                </c:pt>
                <c:pt idx="26">
                  <c:v>16.786558068455523</c:v>
                </c:pt>
                <c:pt idx="27">
                  <c:v>16.272789083565225</c:v>
                </c:pt>
                <c:pt idx="28">
                  <c:v>17.5132316805268</c:v>
                </c:pt>
                <c:pt idx="29">
                  <c:v>17.772157885055762</c:v>
                </c:pt>
                <c:pt idx="30">
                  <c:v>11.490941867006363</c:v>
                </c:pt>
                <c:pt idx="31">
                  <c:v>15.522920227227123</c:v>
                </c:pt>
                <c:pt idx="32">
                  <c:v>18.465201321289261</c:v>
                </c:pt>
                <c:pt idx="33">
                  <c:v>19.273442999205667</c:v>
                </c:pt>
                <c:pt idx="34">
                  <c:v>19.145958762751398</c:v>
                </c:pt>
                <c:pt idx="35">
                  <c:v>19.0865956137044</c:v>
                </c:pt>
                <c:pt idx="36">
                  <c:v>19.167389916789197</c:v>
                </c:pt>
                <c:pt idx="37">
                  <c:v>19.00235754995823</c:v>
                </c:pt>
                <c:pt idx="38">
                  <c:v>18.538084587146734</c:v>
                </c:pt>
                <c:pt idx="39">
                  <c:v>19.265269502816668</c:v>
                </c:pt>
                <c:pt idx="40">
                  <c:v>18.825928452901458</c:v>
                </c:pt>
                <c:pt idx="41">
                  <c:v>15.858871314374387</c:v>
                </c:pt>
                <c:pt idx="42">
                  <c:v>12.968101133402246</c:v>
                </c:pt>
                <c:pt idx="43">
                  <c:v>11.462337552976306</c:v>
                </c:pt>
                <c:pt idx="44">
                  <c:v>14.138289357997534</c:v>
                </c:pt>
                <c:pt idx="45">
                  <c:v>11.939771189622228</c:v>
                </c:pt>
                <c:pt idx="46">
                  <c:v>8.4682327761537959</c:v>
                </c:pt>
                <c:pt idx="47">
                  <c:v>10.501564268092</c:v>
                </c:pt>
                <c:pt idx="48">
                  <c:v>13.875084857185199</c:v>
                </c:pt>
                <c:pt idx="49">
                  <c:v>11.464122161396954</c:v>
                </c:pt>
                <c:pt idx="50">
                  <c:v>11.914602206283165</c:v>
                </c:pt>
                <c:pt idx="51">
                  <c:v>8.3148626673202024</c:v>
                </c:pt>
                <c:pt idx="52">
                  <c:v>10.232306853852048</c:v>
                </c:pt>
                <c:pt idx="53">
                  <c:v>10.366791187376206</c:v>
                </c:pt>
                <c:pt idx="54">
                  <c:v>10.8301077712031</c:v>
                </c:pt>
                <c:pt idx="55">
                  <c:v>12.302106591411189</c:v>
                </c:pt>
                <c:pt idx="56">
                  <c:v>12.714700337073623</c:v>
                </c:pt>
                <c:pt idx="57">
                  <c:v>15.09165963058236</c:v>
                </c:pt>
                <c:pt idx="58">
                  <c:v>9.1433488851889102</c:v>
                </c:pt>
                <c:pt idx="59">
                  <c:v>12.014234249694333</c:v>
                </c:pt>
                <c:pt idx="60">
                  <c:v>8.4679450503205675</c:v>
                </c:pt>
                <c:pt idx="61">
                  <c:v>10.949934776346208</c:v>
                </c:pt>
                <c:pt idx="62">
                  <c:v>9.3770065971080285</c:v>
                </c:pt>
                <c:pt idx="63">
                  <c:v>13.690144173767917</c:v>
                </c:pt>
                <c:pt idx="64">
                  <c:v>10.264152172276622</c:v>
                </c:pt>
                <c:pt idx="65">
                  <c:v>8.8594882106228052</c:v>
                </c:pt>
                <c:pt idx="66">
                  <c:v>5.2715660833038731</c:v>
                </c:pt>
                <c:pt idx="67">
                  <c:v>9.9396540509772358</c:v>
                </c:pt>
                <c:pt idx="68">
                  <c:v>9.3013405758099683</c:v>
                </c:pt>
                <c:pt idx="69">
                  <c:v>12.997918650560857</c:v>
                </c:pt>
                <c:pt idx="70">
                  <c:v>13.778200258527036</c:v>
                </c:pt>
                <c:pt idx="71">
                  <c:v>14.76045834295145</c:v>
                </c:pt>
                <c:pt idx="72">
                  <c:v>14.193689104775583</c:v>
                </c:pt>
                <c:pt idx="73">
                  <c:v>11.802732200669524</c:v>
                </c:pt>
                <c:pt idx="74">
                  <c:v>9.6372684815365286</c:v>
                </c:pt>
                <c:pt idx="75">
                  <c:v>8.8226399751585411</c:v>
                </c:pt>
                <c:pt idx="76">
                  <c:v>10.251498037123325</c:v>
                </c:pt>
                <c:pt idx="77">
                  <c:v>11.956095777041734</c:v>
                </c:pt>
                <c:pt idx="78">
                  <c:v>7.372347635973739</c:v>
                </c:pt>
                <c:pt idx="79">
                  <c:v>6.6018173106171849</c:v>
                </c:pt>
                <c:pt idx="80">
                  <c:v>9.2531650611748226</c:v>
                </c:pt>
                <c:pt idx="81">
                  <c:v>7.4078908168636843</c:v>
                </c:pt>
                <c:pt idx="82">
                  <c:v>7.2372940416938549</c:v>
                </c:pt>
                <c:pt idx="83">
                  <c:v>10.409070818319098</c:v>
                </c:pt>
                <c:pt idx="84">
                  <c:v>16.812782619210381</c:v>
                </c:pt>
                <c:pt idx="85">
                  <c:v>8.8228019182574844</c:v>
                </c:pt>
                <c:pt idx="86">
                  <c:v>6.2500617491662718</c:v>
                </c:pt>
                <c:pt idx="87">
                  <c:v>8.6013322581612162</c:v>
                </c:pt>
                <c:pt idx="88">
                  <c:v>7.0466143979054454</c:v>
                </c:pt>
                <c:pt idx="89">
                  <c:v>7.7479733798991131</c:v>
                </c:pt>
                <c:pt idx="90">
                  <c:v>5.9542700924829282</c:v>
                </c:pt>
                <c:pt idx="91">
                  <c:v>11.961134381329911</c:v>
                </c:pt>
                <c:pt idx="92">
                  <c:v>10.06037684066486</c:v>
                </c:pt>
                <c:pt idx="93">
                  <c:v>8.3238280697478118</c:v>
                </c:pt>
                <c:pt idx="94">
                  <c:v>8.2790128570739743</c:v>
                </c:pt>
                <c:pt idx="95">
                  <c:v>6.7050483318105787</c:v>
                </c:pt>
                <c:pt idx="96">
                  <c:v>5.8239995077865396</c:v>
                </c:pt>
                <c:pt idx="97">
                  <c:v>7.5619083893821912</c:v>
                </c:pt>
                <c:pt idx="98">
                  <c:v>11.782583268605126</c:v>
                </c:pt>
                <c:pt idx="99">
                  <c:v>17.495241097829286</c:v>
                </c:pt>
                <c:pt idx="100">
                  <c:v>10.427103619909357</c:v>
                </c:pt>
                <c:pt idx="101">
                  <c:v>8.265662675937568</c:v>
                </c:pt>
                <c:pt idx="102">
                  <c:v>5.9647246048893408</c:v>
                </c:pt>
                <c:pt idx="103">
                  <c:v>5.7564361307856027</c:v>
                </c:pt>
                <c:pt idx="104">
                  <c:v>4.1874974298685386</c:v>
                </c:pt>
                <c:pt idx="105">
                  <c:v>10.090392245811703</c:v>
                </c:pt>
                <c:pt idx="106">
                  <c:v>9.5301501831349267</c:v>
                </c:pt>
                <c:pt idx="107">
                  <c:v>10.092215919360566</c:v>
                </c:pt>
                <c:pt idx="108">
                  <c:v>7.66224198585964</c:v>
                </c:pt>
                <c:pt idx="109">
                  <c:v>5.8776303781456729</c:v>
                </c:pt>
                <c:pt idx="110">
                  <c:v>5.8507808490247273</c:v>
                </c:pt>
                <c:pt idx="111">
                  <c:v>4.1213423031343819</c:v>
                </c:pt>
                <c:pt idx="112">
                  <c:v>9.9535594288652547</c:v>
                </c:pt>
                <c:pt idx="113">
                  <c:v>11.171702433481897</c:v>
                </c:pt>
                <c:pt idx="114">
                  <c:v>7.1741379911827527</c:v>
                </c:pt>
                <c:pt idx="115">
                  <c:v>9.1933556218740851</c:v>
                </c:pt>
                <c:pt idx="116">
                  <c:v>5.5798976464334498</c:v>
                </c:pt>
                <c:pt idx="117">
                  <c:v>5.3565574109903178</c:v>
                </c:pt>
                <c:pt idx="118">
                  <c:v>5.3257878289895011</c:v>
                </c:pt>
                <c:pt idx="119">
                  <c:v>14.154850117565585</c:v>
                </c:pt>
                <c:pt idx="120">
                  <c:v>19.431014758492996</c:v>
                </c:pt>
                <c:pt idx="121">
                  <c:v>9.3983525551196241</c:v>
                </c:pt>
                <c:pt idx="122">
                  <c:v>12.928112280283248</c:v>
                </c:pt>
                <c:pt idx="123">
                  <c:v>9.9043353303910706</c:v>
                </c:pt>
                <c:pt idx="124">
                  <c:v>12.299153403429495</c:v>
                </c:pt>
                <c:pt idx="125">
                  <c:v>6.147092374780792</c:v>
                </c:pt>
                <c:pt idx="126">
                  <c:v>12.390385319404791</c:v>
                </c:pt>
                <c:pt idx="127">
                  <c:v>13.496168418489111</c:v>
                </c:pt>
                <c:pt idx="128">
                  <c:v>7.5018664576964582</c:v>
                </c:pt>
                <c:pt idx="129">
                  <c:v>8.6683596239428109</c:v>
                </c:pt>
                <c:pt idx="130">
                  <c:v>5.5238285855882792</c:v>
                </c:pt>
                <c:pt idx="131">
                  <c:v>11.956928597996644</c:v>
                </c:pt>
                <c:pt idx="132">
                  <c:v>10.698278089106202</c:v>
                </c:pt>
                <c:pt idx="133">
                  <c:v>9.8181500005584095</c:v>
                </c:pt>
                <c:pt idx="134">
                  <c:v>10.510559872599586</c:v>
                </c:pt>
                <c:pt idx="135">
                  <c:v>10.672514381741442</c:v>
                </c:pt>
                <c:pt idx="136">
                  <c:v>11.180462618728654</c:v>
                </c:pt>
                <c:pt idx="137">
                  <c:v>10.30555894525634</c:v>
                </c:pt>
                <c:pt idx="138">
                  <c:v>5.0591359431334411</c:v>
                </c:pt>
                <c:pt idx="139">
                  <c:v>6.7254057852353624</c:v>
                </c:pt>
                <c:pt idx="140">
                  <c:v>9.6572412054800587</c:v>
                </c:pt>
                <c:pt idx="141">
                  <c:v>8.4535813170618699</c:v>
                </c:pt>
                <c:pt idx="142">
                  <c:v>7.7985899915172858</c:v>
                </c:pt>
                <c:pt idx="143">
                  <c:v>6.436396227309821</c:v>
                </c:pt>
                <c:pt idx="144">
                  <c:v>6.6321879575211344</c:v>
                </c:pt>
                <c:pt idx="145">
                  <c:v>8.8305756077668907</c:v>
                </c:pt>
                <c:pt idx="146">
                  <c:v>7.8576794021160392</c:v>
                </c:pt>
                <c:pt idx="147">
                  <c:v>8.3478304322746162</c:v>
                </c:pt>
                <c:pt idx="148">
                  <c:v>15.908992500363217</c:v>
                </c:pt>
                <c:pt idx="149">
                  <c:v>4.8854184292256884</c:v>
                </c:pt>
                <c:pt idx="150">
                  <c:v>8.4971740832170468</c:v>
                </c:pt>
                <c:pt idx="151">
                  <c:v>6.0743112884132868</c:v>
                </c:pt>
                <c:pt idx="152">
                  <c:v>11.590085843517954</c:v>
                </c:pt>
                <c:pt idx="153">
                  <c:v>9.2365376041655551</c:v>
                </c:pt>
                <c:pt idx="154">
                  <c:v>8.1112119837282606</c:v>
                </c:pt>
                <c:pt idx="155">
                  <c:v>14.636032068989998</c:v>
                </c:pt>
                <c:pt idx="156">
                  <c:v>11.932776499526486</c:v>
                </c:pt>
                <c:pt idx="157">
                  <c:v>11.227816742784398</c:v>
                </c:pt>
                <c:pt idx="158">
                  <c:v>12.300727901069674</c:v>
                </c:pt>
                <c:pt idx="159">
                  <c:v>15.661729623309011</c:v>
                </c:pt>
                <c:pt idx="160">
                  <c:v>14.90745119796825</c:v>
                </c:pt>
                <c:pt idx="161">
                  <c:v>14.740821216895927</c:v>
                </c:pt>
                <c:pt idx="162">
                  <c:v>18.135150260572892</c:v>
                </c:pt>
                <c:pt idx="163">
                  <c:v>12.184449815327646</c:v>
                </c:pt>
                <c:pt idx="164">
                  <c:v>13.989751993253828</c:v>
                </c:pt>
                <c:pt idx="165">
                  <c:v>14.067940820781207</c:v>
                </c:pt>
                <c:pt idx="166">
                  <c:v>17.598111541360776</c:v>
                </c:pt>
                <c:pt idx="167">
                  <c:v>15.938483896985963</c:v>
                </c:pt>
                <c:pt idx="168">
                  <c:v>15.021765321538821</c:v>
                </c:pt>
                <c:pt idx="169">
                  <c:v>19.101597237283634</c:v>
                </c:pt>
                <c:pt idx="170">
                  <c:v>19.19512723696706</c:v>
                </c:pt>
                <c:pt idx="171">
                  <c:v>17.411682194859708</c:v>
                </c:pt>
                <c:pt idx="172">
                  <c:v>12.551720014861855</c:v>
                </c:pt>
                <c:pt idx="173">
                  <c:v>10.595342757421564</c:v>
                </c:pt>
                <c:pt idx="174">
                  <c:v>15.081791951285537</c:v>
                </c:pt>
                <c:pt idx="175">
                  <c:v>16.111053317501998</c:v>
                </c:pt>
                <c:pt idx="176">
                  <c:v>18.205231702964813</c:v>
                </c:pt>
                <c:pt idx="177">
                  <c:v>13.301674878463784</c:v>
                </c:pt>
                <c:pt idx="178">
                  <c:v>13.861313136202655</c:v>
                </c:pt>
                <c:pt idx="179">
                  <c:v>12.196123752107811</c:v>
                </c:pt>
                <c:pt idx="180">
                  <c:v>11.861013210461856</c:v>
                </c:pt>
                <c:pt idx="181">
                  <c:v>12.806428126701235</c:v>
                </c:pt>
                <c:pt idx="182">
                  <c:v>12.771541408998008</c:v>
                </c:pt>
                <c:pt idx="183">
                  <c:v>11.589666774079387</c:v>
                </c:pt>
                <c:pt idx="184">
                  <c:v>14.926410342468017</c:v>
                </c:pt>
                <c:pt idx="185">
                  <c:v>12.749622862532144</c:v>
                </c:pt>
                <c:pt idx="186">
                  <c:v>16.341093525462842</c:v>
                </c:pt>
                <c:pt idx="187">
                  <c:v>14.033437585861366</c:v>
                </c:pt>
                <c:pt idx="188">
                  <c:v>13.176614184125478</c:v>
                </c:pt>
                <c:pt idx="189">
                  <c:v>13.924768592696216</c:v>
                </c:pt>
                <c:pt idx="190">
                  <c:v>15.735216111057609</c:v>
                </c:pt>
                <c:pt idx="191">
                  <c:v>13.819195964114135</c:v>
                </c:pt>
                <c:pt idx="192">
                  <c:v>10.865392643210912</c:v>
                </c:pt>
                <c:pt idx="193">
                  <c:v>12.60345189730948</c:v>
                </c:pt>
                <c:pt idx="194">
                  <c:v>13.711302775209072</c:v>
                </c:pt>
                <c:pt idx="195">
                  <c:v>14.169657114870489</c:v>
                </c:pt>
                <c:pt idx="196">
                  <c:v>15.708023097810038</c:v>
                </c:pt>
                <c:pt idx="197">
                  <c:v>15.160954890576148</c:v>
                </c:pt>
                <c:pt idx="198">
                  <c:v>14.717306544337497</c:v>
                </c:pt>
                <c:pt idx="199">
                  <c:v>16.069481773611745</c:v>
                </c:pt>
                <c:pt idx="200">
                  <c:v>15.748021712834188</c:v>
                </c:pt>
                <c:pt idx="201">
                  <c:v>13.647320896690822</c:v>
                </c:pt>
                <c:pt idx="202">
                  <c:v>11.94224854742497</c:v>
                </c:pt>
                <c:pt idx="203">
                  <c:v>11.110983618467374</c:v>
                </c:pt>
                <c:pt idx="204">
                  <c:v>17.576129945201075</c:v>
                </c:pt>
                <c:pt idx="205">
                  <c:v>12.807771563673878</c:v>
                </c:pt>
                <c:pt idx="206">
                  <c:v>17.680747315726254</c:v>
                </c:pt>
                <c:pt idx="207">
                  <c:v>15.632598068381489</c:v>
                </c:pt>
                <c:pt idx="208">
                  <c:v>16.602262820736698</c:v>
                </c:pt>
                <c:pt idx="209">
                  <c:v>13.671581815332383</c:v>
                </c:pt>
                <c:pt idx="210">
                  <c:v>16.415116830267408</c:v>
                </c:pt>
                <c:pt idx="211">
                  <c:v>19.266238376646818</c:v>
                </c:pt>
                <c:pt idx="212">
                  <c:v>17.568531521127134</c:v>
                </c:pt>
                <c:pt idx="213">
                  <c:v>14.896345456221619</c:v>
                </c:pt>
                <c:pt idx="214">
                  <c:v>17.810447894560436</c:v>
                </c:pt>
                <c:pt idx="215">
                  <c:v>14.190148853204976</c:v>
                </c:pt>
                <c:pt idx="216">
                  <c:v>12.894421399451028</c:v>
                </c:pt>
                <c:pt idx="217">
                  <c:v>10.501142850983552</c:v>
                </c:pt>
                <c:pt idx="218">
                  <c:v>18.106325077124318</c:v>
                </c:pt>
                <c:pt idx="219">
                  <c:v>13.237203574457748</c:v>
                </c:pt>
                <c:pt idx="220">
                  <c:v>18.379566857673048</c:v>
                </c:pt>
                <c:pt idx="221">
                  <c:v>16.790967432478048</c:v>
                </c:pt>
                <c:pt idx="222">
                  <c:v>12.405843038546607</c:v>
                </c:pt>
                <c:pt idx="223">
                  <c:v>14.770920768502748</c:v>
                </c:pt>
                <c:pt idx="224">
                  <c:v>17.72903110760841</c:v>
                </c:pt>
                <c:pt idx="225">
                  <c:v>15.315142896958976</c:v>
                </c:pt>
                <c:pt idx="226">
                  <c:v>18.573833309193223</c:v>
                </c:pt>
                <c:pt idx="227">
                  <c:v>18.059142238303917</c:v>
                </c:pt>
                <c:pt idx="228">
                  <c:v>15.751376888535873</c:v>
                </c:pt>
                <c:pt idx="229">
                  <c:v>17.366148219058797</c:v>
                </c:pt>
                <c:pt idx="230">
                  <c:v>11.949513293009067</c:v>
                </c:pt>
                <c:pt idx="231">
                  <c:v>9.527194577102442</c:v>
                </c:pt>
                <c:pt idx="232">
                  <c:v>15.653819793637373</c:v>
                </c:pt>
                <c:pt idx="233">
                  <c:v>11.035005958206193</c:v>
                </c:pt>
                <c:pt idx="234">
                  <c:v>18.902207934848352</c:v>
                </c:pt>
                <c:pt idx="235">
                  <c:v>16.621409422240955</c:v>
                </c:pt>
                <c:pt idx="236">
                  <c:v>12.29485472014186</c:v>
                </c:pt>
                <c:pt idx="237">
                  <c:v>11.819037436789019</c:v>
                </c:pt>
                <c:pt idx="238">
                  <c:v>13.494557932263643</c:v>
                </c:pt>
                <c:pt idx="239">
                  <c:v>15.569895271259357</c:v>
                </c:pt>
                <c:pt idx="240">
                  <c:v>14.133640923221812</c:v>
                </c:pt>
                <c:pt idx="241">
                  <c:v>13.57660696791185</c:v>
                </c:pt>
                <c:pt idx="242">
                  <c:v>12.12506285605051</c:v>
                </c:pt>
                <c:pt idx="243">
                  <c:v>10.75239835288092</c:v>
                </c:pt>
                <c:pt idx="244">
                  <c:v>12.735704116357939</c:v>
                </c:pt>
                <c:pt idx="245">
                  <c:v>12.02707397236712</c:v>
                </c:pt>
                <c:pt idx="246">
                  <c:v>12.672855705678948</c:v>
                </c:pt>
                <c:pt idx="247">
                  <c:v>13.974710270429643</c:v>
                </c:pt>
                <c:pt idx="248">
                  <c:v>9.6877922599247732</c:v>
                </c:pt>
                <c:pt idx="249">
                  <c:v>9.6923533094743188</c:v>
                </c:pt>
                <c:pt idx="250">
                  <c:v>6.4267747115791591</c:v>
                </c:pt>
                <c:pt idx="251">
                  <c:v>5.6503065195588453</c:v>
                </c:pt>
                <c:pt idx="252">
                  <c:v>6.4695821041903869</c:v>
                </c:pt>
                <c:pt idx="253">
                  <c:v>7.7909413867895134</c:v>
                </c:pt>
                <c:pt idx="254">
                  <c:v>3.7167640766935555</c:v>
                </c:pt>
                <c:pt idx="255">
                  <c:v>11.852471876446172</c:v>
                </c:pt>
                <c:pt idx="256">
                  <c:v>10.150064489768978</c:v>
                </c:pt>
                <c:pt idx="257">
                  <c:v>11.780764110607702</c:v>
                </c:pt>
                <c:pt idx="258">
                  <c:v>8.1416774957477767</c:v>
                </c:pt>
                <c:pt idx="259">
                  <c:v>8.4586121711164743</c:v>
                </c:pt>
                <c:pt idx="260">
                  <c:v>7.8504119045022165</c:v>
                </c:pt>
                <c:pt idx="261">
                  <c:v>7.7939254044940629</c:v>
                </c:pt>
                <c:pt idx="262">
                  <c:v>10.759395729140294</c:v>
                </c:pt>
                <c:pt idx="263">
                  <c:v>9.3231253476843499</c:v>
                </c:pt>
                <c:pt idx="264">
                  <c:v>10.812530398605659</c:v>
                </c:pt>
                <c:pt idx="265">
                  <c:v>10.550373124426887</c:v>
                </c:pt>
                <c:pt idx="266">
                  <c:v>17.357765029023323</c:v>
                </c:pt>
                <c:pt idx="267">
                  <c:v>13.363461891016687</c:v>
                </c:pt>
                <c:pt idx="268">
                  <c:v>6.1717349374832402</c:v>
                </c:pt>
                <c:pt idx="269">
                  <c:v>10.194096702278753</c:v>
                </c:pt>
                <c:pt idx="270">
                  <c:v>13.327564137286812</c:v>
                </c:pt>
                <c:pt idx="271">
                  <c:v>9.8454299422235696</c:v>
                </c:pt>
                <c:pt idx="272">
                  <c:v>9.4177748099943379</c:v>
                </c:pt>
                <c:pt idx="273">
                  <c:v>8.2161994066535602</c:v>
                </c:pt>
                <c:pt idx="274">
                  <c:v>8.6596881738145424</c:v>
                </c:pt>
                <c:pt idx="275">
                  <c:v>14.084826128585403</c:v>
                </c:pt>
                <c:pt idx="276">
                  <c:v>12.30618628807037</c:v>
                </c:pt>
                <c:pt idx="277">
                  <c:v>12.074903923412323</c:v>
                </c:pt>
                <c:pt idx="278">
                  <c:v>10.415552359139111</c:v>
                </c:pt>
                <c:pt idx="279">
                  <c:v>11.37281306993571</c:v>
                </c:pt>
                <c:pt idx="280">
                  <c:v>11.598426448716841</c:v>
                </c:pt>
                <c:pt idx="281">
                  <c:v>2.1656300913362734</c:v>
                </c:pt>
                <c:pt idx="282">
                  <c:v>5.3088149046341568</c:v>
                </c:pt>
                <c:pt idx="283">
                  <c:v>10.832354398633084</c:v>
                </c:pt>
                <c:pt idx="284">
                  <c:v>10.247517278576135</c:v>
                </c:pt>
                <c:pt idx="285">
                  <c:v>13.767378755437127</c:v>
                </c:pt>
                <c:pt idx="286">
                  <c:v>7.8713751582784495</c:v>
                </c:pt>
                <c:pt idx="287">
                  <c:v>12.760607225485806</c:v>
                </c:pt>
                <c:pt idx="288">
                  <c:v>14.727588719837373</c:v>
                </c:pt>
                <c:pt idx="289">
                  <c:v>13.459899090695989</c:v>
                </c:pt>
                <c:pt idx="290">
                  <c:v>11.466663258368522</c:v>
                </c:pt>
                <c:pt idx="291">
                  <c:v>12.733389121164167</c:v>
                </c:pt>
                <c:pt idx="292">
                  <c:v>14.596979263974912</c:v>
                </c:pt>
                <c:pt idx="293">
                  <c:v>5.5489567933788937</c:v>
                </c:pt>
                <c:pt idx="294">
                  <c:v>10.467957978098374</c:v>
                </c:pt>
                <c:pt idx="295">
                  <c:v>10.770870471041579</c:v>
                </c:pt>
                <c:pt idx="296">
                  <c:v>6.1551730532319171</c:v>
                </c:pt>
                <c:pt idx="297">
                  <c:v>5.2752616727474502</c:v>
                </c:pt>
                <c:pt idx="298">
                  <c:v>13.95312265581331</c:v>
                </c:pt>
                <c:pt idx="299">
                  <c:v>9.6191792095315503</c:v>
                </c:pt>
                <c:pt idx="300">
                  <c:v>10.468926173851138</c:v>
                </c:pt>
                <c:pt idx="301">
                  <c:v>11.649018703843149</c:v>
                </c:pt>
                <c:pt idx="302">
                  <c:v>7.8991624038112036</c:v>
                </c:pt>
                <c:pt idx="303">
                  <c:v>11.188809375645031</c:v>
                </c:pt>
                <c:pt idx="304">
                  <c:v>12.425576759919638</c:v>
                </c:pt>
                <c:pt idx="305">
                  <c:v>9.9728891486254145</c:v>
                </c:pt>
                <c:pt idx="306">
                  <c:v>10.597797645168747</c:v>
                </c:pt>
                <c:pt idx="307">
                  <c:v>10.970120196505588</c:v>
                </c:pt>
                <c:pt idx="308">
                  <c:v>10.039613408066694</c:v>
                </c:pt>
                <c:pt idx="309">
                  <c:v>6.5304023949878154</c:v>
                </c:pt>
                <c:pt idx="310">
                  <c:v>7.3810340786775193</c:v>
                </c:pt>
                <c:pt idx="311">
                  <c:v>5.8171314187236769</c:v>
                </c:pt>
                <c:pt idx="312">
                  <c:v>10.178726562570429</c:v>
                </c:pt>
                <c:pt idx="313">
                  <c:v>10.996207403562202</c:v>
                </c:pt>
                <c:pt idx="314">
                  <c:v>10.79151322296476</c:v>
                </c:pt>
                <c:pt idx="315">
                  <c:v>7.3866670917744885</c:v>
                </c:pt>
                <c:pt idx="316">
                  <c:v>8.8854340040916728</c:v>
                </c:pt>
                <c:pt idx="317">
                  <c:v>9.3581277865033403</c:v>
                </c:pt>
                <c:pt idx="318">
                  <c:v>9.9739649631866385</c:v>
                </c:pt>
                <c:pt idx="319">
                  <c:v>8.8329585615181916</c:v>
                </c:pt>
                <c:pt idx="320">
                  <c:v>16.295721999291413</c:v>
                </c:pt>
                <c:pt idx="321">
                  <c:v>9.6732888449927312</c:v>
                </c:pt>
                <c:pt idx="322">
                  <c:v>13.321216395015622</c:v>
                </c:pt>
                <c:pt idx="323">
                  <c:v>11.489981625924743</c:v>
                </c:pt>
                <c:pt idx="324">
                  <c:v>9.0794534541006318</c:v>
                </c:pt>
                <c:pt idx="325">
                  <c:v>9.2458437969681331</c:v>
                </c:pt>
                <c:pt idx="326">
                  <c:v>5.8093099705545912</c:v>
                </c:pt>
                <c:pt idx="327">
                  <c:v>8.8513240702980376</c:v>
                </c:pt>
                <c:pt idx="328">
                  <c:v>2.4281614642081584</c:v>
                </c:pt>
                <c:pt idx="329">
                  <c:v>9.9075525134828872</c:v>
                </c:pt>
                <c:pt idx="330">
                  <c:v>15.387290500294522</c:v>
                </c:pt>
                <c:pt idx="331">
                  <c:v>13.74626485173953</c:v>
                </c:pt>
                <c:pt idx="332">
                  <c:v>10.980858236052713</c:v>
                </c:pt>
                <c:pt idx="333">
                  <c:v>15.546781393821355</c:v>
                </c:pt>
                <c:pt idx="334">
                  <c:v>8.2695274487343475</c:v>
                </c:pt>
                <c:pt idx="335">
                  <c:v>8.3099362083790886</c:v>
                </c:pt>
                <c:pt idx="336">
                  <c:v>12.826199051178772</c:v>
                </c:pt>
                <c:pt idx="337">
                  <c:v>13.581004890924778</c:v>
                </c:pt>
                <c:pt idx="338">
                  <c:v>11.222919666530581</c:v>
                </c:pt>
                <c:pt idx="339">
                  <c:v>15.701746783708163</c:v>
                </c:pt>
                <c:pt idx="340">
                  <c:v>15.519261774777931</c:v>
                </c:pt>
                <c:pt idx="341">
                  <c:v>11.21894907376109</c:v>
                </c:pt>
                <c:pt idx="342">
                  <c:v>14.883647343663874</c:v>
                </c:pt>
                <c:pt idx="343">
                  <c:v>16.813375467671154</c:v>
                </c:pt>
                <c:pt idx="344">
                  <c:v>13.915365470468785</c:v>
                </c:pt>
                <c:pt idx="345">
                  <c:v>17.598156375827013</c:v>
                </c:pt>
                <c:pt idx="346">
                  <c:v>15.787459974807485</c:v>
                </c:pt>
                <c:pt idx="347">
                  <c:v>15.111517854113155</c:v>
                </c:pt>
                <c:pt idx="348">
                  <c:v>18.037915224194489</c:v>
                </c:pt>
                <c:pt idx="349">
                  <c:v>15.542848781364176</c:v>
                </c:pt>
                <c:pt idx="350">
                  <c:v>17.81102806780785</c:v>
                </c:pt>
                <c:pt idx="351">
                  <c:v>14.650459526162937</c:v>
                </c:pt>
                <c:pt idx="352">
                  <c:v>15.648558728122925</c:v>
                </c:pt>
                <c:pt idx="353">
                  <c:v>13.399804889966081</c:v>
                </c:pt>
                <c:pt idx="354">
                  <c:v>13.155857057942715</c:v>
                </c:pt>
                <c:pt idx="355">
                  <c:v>14.701605661964136</c:v>
                </c:pt>
                <c:pt idx="356">
                  <c:v>11.621459801659054</c:v>
                </c:pt>
                <c:pt idx="357">
                  <c:v>15.363169565378467</c:v>
                </c:pt>
                <c:pt idx="358">
                  <c:v>16.029012594653956</c:v>
                </c:pt>
                <c:pt idx="359">
                  <c:v>13.909853354780449</c:v>
                </c:pt>
                <c:pt idx="360">
                  <c:v>13.685062677505732</c:v>
                </c:pt>
                <c:pt idx="361">
                  <c:v>13.595521203048955</c:v>
                </c:pt>
                <c:pt idx="362">
                  <c:v>14.775130102145992</c:v>
                </c:pt>
                <c:pt idx="363">
                  <c:v>12.982644275742235</c:v>
                </c:pt>
                <c:pt idx="364">
                  <c:v>12.992084736611066</c:v>
                </c:pt>
                <c:pt idx="365">
                  <c:v>14.127454127403395</c:v>
                </c:pt>
                <c:pt idx="366">
                  <c:v>11.619317214867065</c:v>
                </c:pt>
                <c:pt idx="367">
                  <c:v>10.274846669880191</c:v>
                </c:pt>
                <c:pt idx="368">
                  <c:v>14.513929057127005</c:v>
                </c:pt>
                <c:pt idx="369">
                  <c:v>12.741257054072236</c:v>
                </c:pt>
                <c:pt idx="370">
                  <c:v>11.085895458337706</c:v>
                </c:pt>
                <c:pt idx="371">
                  <c:v>8.6002589156741198</c:v>
                </c:pt>
                <c:pt idx="372">
                  <c:v>12.904178046876167</c:v>
                </c:pt>
                <c:pt idx="373">
                  <c:v>5.5293038803373333</c:v>
                </c:pt>
                <c:pt idx="374">
                  <c:v>12.68523190599206</c:v>
                </c:pt>
                <c:pt idx="375">
                  <c:v>6.3926280788789089</c:v>
                </c:pt>
                <c:pt idx="376">
                  <c:v>9.4354015902337487</c:v>
                </c:pt>
                <c:pt idx="377">
                  <c:v>5.3789403882644429</c:v>
                </c:pt>
                <c:pt idx="378">
                  <c:v>14.745971412648759</c:v>
                </c:pt>
                <c:pt idx="379">
                  <c:v>10.369803070148524</c:v>
                </c:pt>
                <c:pt idx="380">
                  <c:v>8.3421240933005976</c:v>
                </c:pt>
                <c:pt idx="381">
                  <c:v>8.8684332885275481</c:v>
                </c:pt>
                <c:pt idx="382">
                  <c:v>9.179188335754759</c:v>
                </c:pt>
                <c:pt idx="383">
                  <c:v>9.6399742486739033</c:v>
                </c:pt>
                <c:pt idx="384">
                  <c:v>12.597226926484229</c:v>
                </c:pt>
                <c:pt idx="385">
                  <c:v>14.795326172237768</c:v>
                </c:pt>
                <c:pt idx="386">
                  <c:v>16.012056215998719</c:v>
                </c:pt>
                <c:pt idx="387">
                  <c:v>14.125230053298893</c:v>
                </c:pt>
                <c:pt idx="388">
                  <c:v>15.259357720973453</c:v>
                </c:pt>
                <c:pt idx="389">
                  <c:v>10.422594391665985</c:v>
                </c:pt>
                <c:pt idx="390">
                  <c:v>14.614015232758733</c:v>
                </c:pt>
                <c:pt idx="391">
                  <c:v>13.99138646769652</c:v>
                </c:pt>
                <c:pt idx="392">
                  <c:v>9.8369187168356422</c:v>
                </c:pt>
                <c:pt idx="393">
                  <c:v>12.274594922475989</c:v>
                </c:pt>
                <c:pt idx="394">
                  <c:v>7.1539589854596342</c:v>
                </c:pt>
                <c:pt idx="395">
                  <c:v>12.314855824287839</c:v>
                </c:pt>
                <c:pt idx="396">
                  <c:v>13.36181348065586</c:v>
                </c:pt>
                <c:pt idx="397">
                  <c:v>13.359799696714033</c:v>
                </c:pt>
                <c:pt idx="398">
                  <c:v>8.132544000217969</c:v>
                </c:pt>
                <c:pt idx="399">
                  <c:v>13.295513394260151</c:v>
                </c:pt>
                <c:pt idx="400">
                  <c:v>10.896628068143773</c:v>
                </c:pt>
                <c:pt idx="401">
                  <c:v>6.0840490729479377</c:v>
                </c:pt>
                <c:pt idx="402">
                  <c:v>13.196316451603289</c:v>
                </c:pt>
                <c:pt idx="403">
                  <c:v>12.452317512161969</c:v>
                </c:pt>
                <c:pt idx="404">
                  <c:v>13.883724730464611</c:v>
                </c:pt>
                <c:pt idx="405">
                  <c:v>6.4951203195559888</c:v>
                </c:pt>
                <c:pt idx="406">
                  <c:v>15.667175458860628</c:v>
                </c:pt>
                <c:pt idx="407">
                  <c:v>8.6559609260950996</c:v>
                </c:pt>
                <c:pt idx="408">
                  <c:v>10.371465979046995</c:v>
                </c:pt>
                <c:pt idx="409">
                  <c:v>9.5164399420200851</c:v>
                </c:pt>
                <c:pt idx="410">
                  <c:v>14.13045830902095</c:v>
                </c:pt>
                <c:pt idx="411">
                  <c:v>12.342485565986756</c:v>
                </c:pt>
                <c:pt idx="412">
                  <c:v>18.795416870349335</c:v>
                </c:pt>
                <c:pt idx="413">
                  <c:v>19.290345157107662</c:v>
                </c:pt>
                <c:pt idx="414">
                  <c:v>17.38878640069106</c:v>
                </c:pt>
                <c:pt idx="415">
                  <c:v>19.398027169307056</c:v>
                </c:pt>
                <c:pt idx="416">
                  <c:v>16.651496425070988</c:v>
                </c:pt>
                <c:pt idx="417">
                  <c:v>19.148616565106458</c:v>
                </c:pt>
                <c:pt idx="418">
                  <c:v>17.521865810677191</c:v>
                </c:pt>
                <c:pt idx="419">
                  <c:v>17.309434464239967</c:v>
                </c:pt>
                <c:pt idx="420">
                  <c:v>18.148456411419847</c:v>
                </c:pt>
                <c:pt idx="421">
                  <c:v>17.506107757399569</c:v>
                </c:pt>
                <c:pt idx="422">
                  <c:v>16.672109730098192</c:v>
                </c:pt>
                <c:pt idx="423">
                  <c:v>18.767282897692212</c:v>
                </c:pt>
                <c:pt idx="424">
                  <c:v>19.422453428407255</c:v>
                </c:pt>
                <c:pt idx="425">
                  <c:v>19.407785738521795</c:v>
                </c:pt>
                <c:pt idx="426">
                  <c:v>19.392991282967287</c:v>
                </c:pt>
                <c:pt idx="427">
                  <c:v>19.408146528819501</c:v>
                </c:pt>
                <c:pt idx="428">
                  <c:v>18.868352440805239</c:v>
                </c:pt>
                <c:pt idx="429">
                  <c:v>19.069378520866131</c:v>
                </c:pt>
                <c:pt idx="430">
                  <c:v>18.052615701212179</c:v>
                </c:pt>
                <c:pt idx="431">
                  <c:v>15.944933410853354</c:v>
                </c:pt>
                <c:pt idx="432">
                  <c:v>17.934015914009493</c:v>
                </c:pt>
                <c:pt idx="433">
                  <c:v>17.682277982032193</c:v>
                </c:pt>
                <c:pt idx="434">
                  <c:v>13.873180199294788</c:v>
                </c:pt>
                <c:pt idx="435">
                  <c:v>18.105246430400776</c:v>
                </c:pt>
                <c:pt idx="436">
                  <c:v>18.981356166683504</c:v>
                </c:pt>
                <c:pt idx="437">
                  <c:v>16.276053539880028</c:v>
                </c:pt>
                <c:pt idx="438">
                  <c:v>19.289194822834965</c:v>
                </c:pt>
                <c:pt idx="439">
                  <c:v>18.163741884454318</c:v>
                </c:pt>
                <c:pt idx="440">
                  <c:v>15.633868580148661</c:v>
                </c:pt>
                <c:pt idx="441">
                  <c:v>16.531456519910641</c:v>
                </c:pt>
                <c:pt idx="442">
                  <c:v>18.038029937570336</c:v>
                </c:pt>
                <c:pt idx="443">
                  <c:v>19.000679692599149</c:v>
                </c:pt>
                <c:pt idx="444">
                  <c:v>16.037393102856445</c:v>
                </c:pt>
                <c:pt idx="445">
                  <c:v>17.986450780724269</c:v>
                </c:pt>
                <c:pt idx="446">
                  <c:v>16.102710030290638</c:v>
                </c:pt>
                <c:pt idx="447">
                  <c:v>19.430813526954466</c:v>
                </c:pt>
                <c:pt idx="448">
                  <c:v>14.362502266977819</c:v>
                </c:pt>
                <c:pt idx="449">
                  <c:v>16.919248674929452</c:v>
                </c:pt>
                <c:pt idx="450">
                  <c:v>16.746600063721509</c:v>
                </c:pt>
                <c:pt idx="451">
                  <c:v>15.732826111543691</c:v>
                </c:pt>
                <c:pt idx="452">
                  <c:v>18.5182251188569</c:v>
                </c:pt>
                <c:pt idx="453">
                  <c:v>11.931674468137468</c:v>
                </c:pt>
                <c:pt idx="454">
                  <c:v>16.075753941492597</c:v>
                </c:pt>
                <c:pt idx="455">
                  <c:v>13.956596377208079</c:v>
                </c:pt>
                <c:pt idx="456">
                  <c:v>15.027402909943453</c:v>
                </c:pt>
                <c:pt idx="457">
                  <c:v>19.146536877817127</c:v>
                </c:pt>
                <c:pt idx="458">
                  <c:v>18.174329866776105</c:v>
                </c:pt>
                <c:pt idx="459">
                  <c:v>19.308410196333007</c:v>
                </c:pt>
                <c:pt idx="460">
                  <c:v>18.897373160675052</c:v>
                </c:pt>
                <c:pt idx="461">
                  <c:v>19.068860910274722</c:v>
                </c:pt>
                <c:pt idx="462">
                  <c:v>17.495447895735737</c:v>
                </c:pt>
                <c:pt idx="463">
                  <c:v>18.103073788292715</c:v>
                </c:pt>
                <c:pt idx="464">
                  <c:v>17.117188016719496</c:v>
                </c:pt>
                <c:pt idx="465">
                  <c:v>17.845419236521259</c:v>
                </c:pt>
                <c:pt idx="466">
                  <c:v>18.934988594513687</c:v>
                </c:pt>
                <c:pt idx="467">
                  <c:v>18.754857278717868</c:v>
                </c:pt>
                <c:pt idx="468">
                  <c:v>19.149437657525638</c:v>
                </c:pt>
                <c:pt idx="469">
                  <c:v>14.974698459557105</c:v>
                </c:pt>
                <c:pt idx="470">
                  <c:v>15.374621714430637</c:v>
                </c:pt>
                <c:pt idx="471">
                  <c:v>19.429478889900402</c:v>
                </c:pt>
                <c:pt idx="472">
                  <c:v>19.427292327470262</c:v>
                </c:pt>
                <c:pt idx="473">
                  <c:v>18.869512069630538</c:v>
                </c:pt>
                <c:pt idx="474">
                  <c:v>17.469709625591197</c:v>
                </c:pt>
                <c:pt idx="475">
                  <c:v>19.336375258630742</c:v>
                </c:pt>
                <c:pt idx="476">
                  <c:v>18.898322326525165</c:v>
                </c:pt>
                <c:pt idx="477">
                  <c:v>19.123381235830838</c:v>
                </c:pt>
                <c:pt idx="478">
                  <c:v>15.065777555534639</c:v>
                </c:pt>
                <c:pt idx="479">
                  <c:v>16.754583911614709</c:v>
                </c:pt>
                <c:pt idx="480">
                  <c:v>19.411428466869889</c:v>
                </c:pt>
                <c:pt idx="481">
                  <c:v>17.88568301604754</c:v>
                </c:pt>
                <c:pt idx="482">
                  <c:v>19.302937785319443</c:v>
                </c:pt>
                <c:pt idx="483">
                  <c:v>19.430367274475998</c:v>
                </c:pt>
                <c:pt idx="484">
                  <c:v>17.150209258346326</c:v>
                </c:pt>
                <c:pt idx="485">
                  <c:v>17.193559288941362</c:v>
                </c:pt>
                <c:pt idx="486">
                  <c:v>18.287620849736303</c:v>
                </c:pt>
                <c:pt idx="487">
                  <c:v>19.298966794904835</c:v>
                </c:pt>
                <c:pt idx="488">
                  <c:v>19.431066259006283</c:v>
                </c:pt>
                <c:pt idx="489">
                  <c:v>18.561576040293115</c:v>
                </c:pt>
                <c:pt idx="490">
                  <c:v>18.409940897273735</c:v>
                </c:pt>
                <c:pt idx="491">
                  <c:v>19.375955548618215</c:v>
                </c:pt>
                <c:pt idx="492">
                  <c:v>19.416697317752224</c:v>
                </c:pt>
                <c:pt idx="493">
                  <c:v>18.529009513583553</c:v>
                </c:pt>
                <c:pt idx="494">
                  <c:v>19.217402527293476</c:v>
                </c:pt>
                <c:pt idx="495">
                  <c:v>19.171845698992744</c:v>
                </c:pt>
                <c:pt idx="496">
                  <c:v>18.392027905601232</c:v>
                </c:pt>
                <c:pt idx="497">
                  <c:v>18.428173000413629</c:v>
                </c:pt>
                <c:pt idx="498">
                  <c:v>19.430967588319913</c:v>
                </c:pt>
                <c:pt idx="499">
                  <c:v>19.205701975271225</c:v>
                </c:pt>
                <c:pt idx="500">
                  <c:v>18.924198564055271</c:v>
                </c:pt>
                <c:pt idx="501">
                  <c:v>19.228293867811132</c:v>
                </c:pt>
                <c:pt idx="502">
                  <c:v>19.19293297938782</c:v>
                </c:pt>
                <c:pt idx="503">
                  <c:v>17.016646313504175</c:v>
                </c:pt>
                <c:pt idx="504">
                  <c:v>15.232032950216997</c:v>
                </c:pt>
                <c:pt idx="505">
                  <c:v>15.055439516729878</c:v>
                </c:pt>
                <c:pt idx="506">
                  <c:v>18.693370143127851</c:v>
                </c:pt>
                <c:pt idx="507">
                  <c:v>19.263741949891241</c:v>
                </c:pt>
                <c:pt idx="508">
                  <c:v>19.412454720862058</c:v>
                </c:pt>
                <c:pt idx="509">
                  <c:v>19.428911237861243</c:v>
                </c:pt>
                <c:pt idx="510">
                  <c:v>19.410263405916666</c:v>
                </c:pt>
                <c:pt idx="511">
                  <c:v>17.123546053549738</c:v>
                </c:pt>
                <c:pt idx="512">
                  <c:v>18.292407063250241</c:v>
                </c:pt>
                <c:pt idx="513">
                  <c:v>19.422787686561612</c:v>
                </c:pt>
                <c:pt idx="514">
                  <c:v>18.402000624105209</c:v>
                </c:pt>
                <c:pt idx="515">
                  <c:v>14.951995826264127</c:v>
                </c:pt>
                <c:pt idx="516">
                  <c:v>19.292016176929515</c:v>
                </c:pt>
                <c:pt idx="517">
                  <c:v>16.978582358780216</c:v>
                </c:pt>
                <c:pt idx="518">
                  <c:v>14.688454024214687</c:v>
                </c:pt>
                <c:pt idx="519">
                  <c:v>18.177886431981079</c:v>
                </c:pt>
                <c:pt idx="520">
                  <c:v>16.899461857213993</c:v>
                </c:pt>
                <c:pt idx="521">
                  <c:v>13.707745151370391</c:v>
                </c:pt>
                <c:pt idx="522">
                  <c:v>14.385316771642401</c:v>
                </c:pt>
                <c:pt idx="523">
                  <c:v>18.636140646564986</c:v>
                </c:pt>
                <c:pt idx="524">
                  <c:v>17.818699774156951</c:v>
                </c:pt>
                <c:pt idx="525">
                  <c:v>17.402520060883202</c:v>
                </c:pt>
                <c:pt idx="526">
                  <c:v>14.98295010743116</c:v>
                </c:pt>
                <c:pt idx="527">
                  <c:v>16.192985166800185</c:v>
                </c:pt>
                <c:pt idx="528">
                  <c:v>19.219232978854986</c:v>
                </c:pt>
                <c:pt idx="529">
                  <c:v>11.930677241034173</c:v>
                </c:pt>
                <c:pt idx="530">
                  <c:v>5.1062194302454129</c:v>
                </c:pt>
                <c:pt idx="531">
                  <c:v>18.023683799225793</c:v>
                </c:pt>
                <c:pt idx="532">
                  <c:v>8.3353282947965273</c:v>
                </c:pt>
                <c:pt idx="533">
                  <c:v>9.7415481137563109</c:v>
                </c:pt>
                <c:pt idx="534">
                  <c:v>16.507468180621341</c:v>
                </c:pt>
                <c:pt idx="535">
                  <c:v>15.141361484315713</c:v>
                </c:pt>
                <c:pt idx="536">
                  <c:v>13.144873345595119</c:v>
                </c:pt>
                <c:pt idx="537">
                  <c:v>19.41589191438657</c:v>
                </c:pt>
                <c:pt idx="538">
                  <c:v>17.157246010212404</c:v>
                </c:pt>
                <c:pt idx="539">
                  <c:v>13.050528446144462</c:v>
                </c:pt>
                <c:pt idx="540">
                  <c:v>9.7347126844744363</c:v>
                </c:pt>
                <c:pt idx="541">
                  <c:v>17.360879106363139</c:v>
                </c:pt>
                <c:pt idx="542">
                  <c:v>16.146652617238541</c:v>
                </c:pt>
                <c:pt idx="543">
                  <c:v>15.408768259133913</c:v>
                </c:pt>
                <c:pt idx="544">
                  <c:v>14.42139169364688</c:v>
                </c:pt>
                <c:pt idx="545">
                  <c:v>10.400145466577467</c:v>
                </c:pt>
                <c:pt idx="546">
                  <c:v>9.6369233673341785</c:v>
                </c:pt>
                <c:pt idx="547">
                  <c:v>8.9252964181489229</c:v>
                </c:pt>
                <c:pt idx="548">
                  <c:v>10.227227530250557</c:v>
                </c:pt>
                <c:pt idx="549">
                  <c:v>13.307194045555219</c:v>
                </c:pt>
                <c:pt idx="550">
                  <c:v>15.991446115854242</c:v>
                </c:pt>
                <c:pt idx="551">
                  <c:v>13.816704774832891</c:v>
                </c:pt>
                <c:pt idx="552">
                  <c:v>14.021043611685924</c:v>
                </c:pt>
                <c:pt idx="553">
                  <c:v>13.562293372437846</c:v>
                </c:pt>
                <c:pt idx="554">
                  <c:v>11.906165024551161</c:v>
                </c:pt>
                <c:pt idx="555">
                  <c:v>15.982413687489327</c:v>
                </c:pt>
                <c:pt idx="556">
                  <c:v>11.74009755544612</c:v>
                </c:pt>
                <c:pt idx="557">
                  <c:v>8.9652921035885349</c:v>
                </c:pt>
                <c:pt idx="558">
                  <c:v>12.610658367221728</c:v>
                </c:pt>
                <c:pt idx="559">
                  <c:v>11.840845561210658</c:v>
                </c:pt>
                <c:pt idx="560">
                  <c:v>7.2289504474770796</c:v>
                </c:pt>
                <c:pt idx="561">
                  <c:v>13.041220179109148</c:v>
                </c:pt>
                <c:pt idx="562">
                  <c:v>8.7110792025603594</c:v>
                </c:pt>
                <c:pt idx="563">
                  <c:v>12.6309799248851</c:v>
                </c:pt>
                <c:pt idx="564">
                  <c:v>12.575431370517109</c:v>
                </c:pt>
                <c:pt idx="565">
                  <c:v>11.748361212071416</c:v>
                </c:pt>
                <c:pt idx="566">
                  <c:v>14.976779510299751</c:v>
                </c:pt>
                <c:pt idx="567">
                  <c:v>11.858796343397305</c:v>
                </c:pt>
                <c:pt idx="568">
                  <c:v>6.1577746298409171</c:v>
                </c:pt>
                <c:pt idx="569">
                  <c:v>13.753967657192177</c:v>
                </c:pt>
                <c:pt idx="570">
                  <c:v>12.09113673109564</c:v>
                </c:pt>
                <c:pt idx="571">
                  <c:v>17.530082147821023</c:v>
                </c:pt>
                <c:pt idx="572">
                  <c:v>11.721650348242919</c:v>
                </c:pt>
                <c:pt idx="573">
                  <c:v>16.110293713152267</c:v>
                </c:pt>
                <c:pt idx="574">
                  <c:v>13.175135110243756</c:v>
                </c:pt>
                <c:pt idx="575">
                  <c:v>10.600475190928552</c:v>
                </c:pt>
                <c:pt idx="576">
                  <c:v>13.400124615557759</c:v>
                </c:pt>
                <c:pt idx="577">
                  <c:v>10.96322610008079</c:v>
                </c:pt>
                <c:pt idx="578">
                  <c:v>11.024403411405778</c:v>
                </c:pt>
                <c:pt idx="579">
                  <c:v>6.6229637762825808</c:v>
                </c:pt>
                <c:pt idx="580">
                  <c:v>9.8746024748270713</c:v>
                </c:pt>
                <c:pt idx="581">
                  <c:v>9.1739384516848066</c:v>
                </c:pt>
                <c:pt idx="582">
                  <c:v>12.700271052740703</c:v>
                </c:pt>
                <c:pt idx="583">
                  <c:v>13.859445530542052</c:v>
                </c:pt>
                <c:pt idx="584">
                  <c:v>18.357993946801521</c:v>
                </c:pt>
                <c:pt idx="585">
                  <c:v>11.545001270064629</c:v>
                </c:pt>
                <c:pt idx="586">
                  <c:v>6.1997527663929759</c:v>
                </c:pt>
                <c:pt idx="587">
                  <c:v>9.7027175008434785</c:v>
                </c:pt>
                <c:pt idx="588">
                  <c:v>5.2592346809608497</c:v>
                </c:pt>
                <c:pt idx="589">
                  <c:v>9.3100045525192794</c:v>
                </c:pt>
                <c:pt idx="590">
                  <c:v>16.671272071268042</c:v>
                </c:pt>
                <c:pt idx="591">
                  <c:v>10.327539031965427</c:v>
                </c:pt>
                <c:pt idx="592">
                  <c:v>9.5447687525452007</c:v>
                </c:pt>
                <c:pt idx="593">
                  <c:v>9.9154860665594367</c:v>
                </c:pt>
                <c:pt idx="594">
                  <c:v>8.9467853863462672</c:v>
                </c:pt>
                <c:pt idx="595">
                  <c:v>6.3637498315130205</c:v>
                </c:pt>
                <c:pt idx="596">
                  <c:v>5.5102429961270474</c:v>
                </c:pt>
                <c:pt idx="597">
                  <c:v>14.738904084918172</c:v>
                </c:pt>
                <c:pt idx="598">
                  <c:v>14.651491203322896</c:v>
                </c:pt>
                <c:pt idx="599">
                  <c:v>13.723913758271101</c:v>
                </c:pt>
                <c:pt idx="600">
                  <c:v>10.446106006170131</c:v>
                </c:pt>
                <c:pt idx="601">
                  <c:v>4.551962300696049</c:v>
                </c:pt>
                <c:pt idx="602">
                  <c:v>7.6268787746467259</c:v>
                </c:pt>
                <c:pt idx="603">
                  <c:v>9.1249179535908702</c:v>
                </c:pt>
                <c:pt idx="604">
                  <c:v>7.8814295894125417</c:v>
                </c:pt>
                <c:pt idx="605">
                  <c:v>9.2188755657093324</c:v>
                </c:pt>
                <c:pt idx="606">
                  <c:v>6.8256791858995367</c:v>
                </c:pt>
                <c:pt idx="607">
                  <c:v>8.0676265680904482</c:v>
                </c:pt>
                <c:pt idx="608">
                  <c:v>10.812896128284706</c:v>
                </c:pt>
                <c:pt idx="609">
                  <c:v>7.6177834714307782</c:v>
                </c:pt>
                <c:pt idx="610">
                  <c:v>13.491468154099175</c:v>
                </c:pt>
                <c:pt idx="611">
                  <c:v>14.687437100270207</c:v>
                </c:pt>
                <c:pt idx="612">
                  <c:v>13.61297096457643</c:v>
                </c:pt>
                <c:pt idx="613">
                  <c:v>13.802484800654677</c:v>
                </c:pt>
                <c:pt idx="614">
                  <c:v>8.9513859228110277</c:v>
                </c:pt>
                <c:pt idx="615">
                  <c:v>12.577658925467762</c:v>
                </c:pt>
                <c:pt idx="616">
                  <c:v>9.58038813571698</c:v>
                </c:pt>
                <c:pt idx="617">
                  <c:v>8.065070032957566</c:v>
                </c:pt>
                <c:pt idx="618">
                  <c:v>10.505734101555117</c:v>
                </c:pt>
                <c:pt idx="619">
                  <c:v>9.7035675671442867</c:v>
                </c:pt>
                <c:pt idx="620">
                  <c:v>7.3950970208104865</c:v>
                </c:pt>
                <c:pt idx="621">
                  <c:v>11.157661211739535</c:v>
                </c:pt>
                <c:pt idx="622">
                  <c:v>9.3133841329941216</c:v>
                </c:pt>
                <c:pt idx="623">
                  <c:v>8.5801110955623869</c:v>
                </c:pt>
                <c:pt idx="624">
                  <c:v>9.7247784666935164</c:v>
                </c:pt>
                <c:pt idx="625">
                  <c:v>11.822800841219912</c:v>
                </c:pt>
                <c:pt idx="626">
                  <c:v>16.222630643771822</c:v>
                </c:pt>
                <c:pt idx="627">
                  <c:v>12.55468118458192</c:v>
                </c:pt>
                <c:pt idx="628">
                  <c:v>17.564266816497696</c:v>
                </c:pt>
                <c:pt idx="629">
                  <c:v>16.632075662763537</c:v>
                </c:pt>
                <c:pt idx="630">
                  <c:v>7.1608210754047859</c:v>
                </c:pt>
                <c:pt idx="631">
                  <c:v>16.511119770665623</c:v>
                </c:pt>
                <c:pt idx="632">
                  <c:v>14.071652618391674</c:v>
                </c:pt>
                <c:pt idx="633">
                  <c:v>16.909278028592794</c:v>
                </c:pt>
                <c:pt idx="634">
                  <c:v>15.080693347694011</c:v>
                </c:pt>
                <c:pt idx="635">
                  <c:v>10.93600876941284</c:v>
                </c:pt>
                <c:pt idx="636">
                  <c:v>14.873756392654187</c:v>
                </c:pt>
                <c:pt idx="637">
                  <c:v>14.461841568818325</c:v>
                </c:pt>
                <c:pt idx="638">
                  <c:v>16.208579482634995</c:v>
                </c:pt>
                <c:pt idx="639">
                  <c:v>10.102252977161369</c:v>
                </c:pt>
                <c:pt idx="640">
                  <c:v>9.4587685188313007</c:v>
                </c:pt>
                <c:pt idx="641">
                  <c:v>16.258632909879992</c:v>
                </c:pt>
                <c:pt idx="642">
                  <c:v>10.421336385929029</c:v>
                </c:pt>
                <c:pt idx="643">
                  <c:v>9.4501304817261733</c:v>
                </c:pt>
                <c:pt idx="644">
                  <c:v>14.778180520468704</c:v>
                </c:pt>
                <c:pt idx="645">
                  <c:v>9.1037935576257869</c:v>
                </c:pt>
                <c:pt idx="646">
                  <c:v>14.355779281083016</c:v>
                </c:pt>
                <c:pt idx="647">
                  <c:v>11.5559314264838</c:v>
                </c:pt>
                <c:pt idx="648">
                  <c:v>15.011131944483902</c:v>
                </c:pt>
                <c:pt idx="649">
                  <c:v>10.592498585520323</c:v>
                </c:pt>
                <c:pt idx="650">
                  <c:v>13.058260151700701</c:v>
                </c:pt>
                <c:pt idx="651">
                  <c:v>9.56457687921292</c:v>
                </c:pt>
                <c:pt idx="652">
                  <c:v>6.069590058544069</c:v>
                </c:pt>
                <c:pt idx="653">
                  <c:v>14.575543972283995</c:v>
                </c:pt>
                <c:pt idx="654">
                  <c:v>13.386959450014519</c:v>
                </c:pt>
                <c:pt idx="655">
                  <c:v>16.811324545900003</c:v>
                </c:pt>
                <c:pt idx="656">
                  <c:v>10.228411146292405</c:v>
                </c:pt>
                <c:pt idx="657">
                  <c:v>16.321960812630053</c:v>
                </c:pt>
                <c:pt idx="658">
                  <c:v>14.873227929388966</c:v>
                </c:pt>
                <c:pt idx="659">
                  <c:v>12.120119908921103</c:v>
                </c:pt>
                <c:pt idx="660">
                  <c:v>15.457210931282313</c:v>
                </c:pt>
                <c:pt idx="661">
                  <c:v>17.168105382840423</c:v>
                </c:pt>
                <c:pt idx="662">
                  <c:v>14.986700664087881</c:v>
                </c:pt>
                <c:pt idx="663">
                  <c:v>15.487648996222473</c:v>
                </c:pt>
                <c:pt idx="664">
                  <c:v>16.764544668668137</c:v>
                </c:pt>
                <c:pt idx="665">
                  <c:v>16.664008980804493</c:v>
                </c:pt>
                <c:pt idx="666">
                  <c:v>11.298460668358207</c:v>
                </c:pt>
                <c:pt idx="667">
                  <c:v>17.440059351649058</c:v>
                </c:pt>
                <c:pt idx="668">
                  <c:v>19.247642778292644</c:v>
                </c:pt>
                <c:pt idx="669">
                  <c:v>17.548459967486107</c:v>
                </c:pt>
                <c:pt idx="670">
                  <c:v>18.77251547889125</c:v>
                </c:pt>
                <c:pt idx="671">
                  <c:v>16.638102581604475</c:v>
                </c:pt>
                <c:pt idx="672">
                  <c:v>13.540896491605958</c:v>
                </c:pt>
                <c:pt idx="673">
                  <c:v>16.860403355284721</c:v>
                </c:pt>
                <c:pt idx="674">
                  <c:v>15.557334520061856</c:v>
                </c:pt>
                <c:pt idx="675">
                  <c:v>18.91978266821134</c:v>
                </c:pt>
                <c:pt idx="676">
                  <c:v>18.3080771221397</c:v>
                </c:pt>
                <c:pt idx="677">
                  <c:v>17.012460125475574</c:v>
                </c:pt>
                <c:pt idx="678">
                  <c:v>13.050764812868902</c:v>
                </c:pt>
                <c:pt idx="679">
                  <c:v>10.693894714898839</c:v>
                </c:pt>
                <c:pt idx="680">
                  <c:v>12.570551454716913</c:v>
                </c:pt>
                <c:pt idx="681">
                  <c:v>14.101311857308604</c:v>
                </c:pt>
                <c:pt idx="682">
                  <c:v>18.860722877909822</c:v>
                </c:pt>
                <c:pt idx="683">
                  <c:v>18.142524366454165</c:v>
                </c:pt>
                <c:pt idx="684">
                  <c:v>17.919657004460934</c:v>
                </c:pt>
                <c:pt idx="685">
                  <c:v>18.321524457403161</c:v>
                </c:pt>
                <c:pt idx="686">
                  <c:v>17.527838068358879</c:v>
                </c:pt>
                <c:pt idx="687">
                  <c:v>15.140109619764685</c:v>
                </c:pt>
                <c:pt idx="688">
                  <c:v>16.793401596971197</c:v>
                </c:pt>
                <c:pt idx="689">
                  <c:v>14.500854837606202</c:v>
                </c:pt>
                <c:pt idx="690">
                  <c:v>16.276881834765948</c:v>
                </c:pt>
                <c:pt idx="691">
                  <c:v>15.201275254825166</c:v>
                </c:pt>
                <c:pt idx="692">
                  <c:v>13.923548872666252</c:v>
                </c:pt>
                <c:pt idx="693">
                  <c:v>18.678529779906544</c:v>
                </c:pt>
                <c:pt idx="694">
                  <c:v>19.296952205617426</c:v>
                </c:pt>
                <c:pt idx="695">
                  <c:v>11.189308077648157</c:v>
                </c:pt>
                <c:pt idx="696">
                  <c:v>16.448470353035759</c:v>
                </c:pt>
                <c:pt idx="697">
                  <c:v>14.07649591134067</c:v>
                </c:pt>
                <c:pt idx="698">
                  <c:v>9.4748610537310967</c:v>
                </c:pt>
                <c:pt idx="699">
                  <c:v>14.460242922907659</c:v>
                </c:pt>
                <c:pt idx="700">
                  <c:v>19.362035486011283</c:v>
                </c:pt>
                <c:pt idx="701">
                  <c:v>9.2561802722103295</c:v>
                </c:pt>
                <c:pt idx="702">
                  <c:v>9.9901932340715422</c:v>
                </c:pt>
                <c:pt idx="703">
                  <c:v>9.1536139038069759</c:v>
                </c:pt>
                <c:pt idx="704">
                  <c:v>11.830144542997635</c:v>
                </c:pt>
                <c:pt idx="705">
                  <c:v>12.349133914281952</c:v>
                </c:pt>
                <c:pt idx="706">
                  <c:v>9.5804659997542387</c:v>
                </c:pt>
                <c:pt idx="707">
                  <c:v>10.009190696310501</c:v>
                </c:pt>
                <c:pt idx="708">
                  <c:v>7.8698905794759204</c:v>
                </c:pt>
                <c:pt idx="709">
                  <c:v>13.068105026046359</c:v>
                </c:pt>
                <c:pt idx="710">
                  <c:v>10.234838575506711</c:v>
                </c:pt>
                <c:pt idx="711">
                  <c:v>8.9452700756175449</c:v>
                </c:pt>
                <c:pt idx="712">
                  <c:v>12.154191444551891</c:v>
                </c:pt>
                <c:pt idx="713">
                  <c:v>8.8883631679267268</c:v>
                </c:pt>
                <c:pt idx="714">
                  <c:v>6.6440807272029954</c:v>
                </c:pt>
                <c:pt idx="715">
                  <c:v>10.626188539288762</c:v>
                </c:pt>
                <c:pt idx="716">
                  <c:v>14.214048930992261</c:v>
                </c:pt>
                <c:pt idx="717">
                  <c:v>14.409124865127412</c:v>
                </c:pt>
                <c:pt idx="718">
                  <c:v>15.972512355413926</c:v>
                </c:pt>
                <c:pt idx="719">
                  <c:v>10.439303736559017</c:v>
                </c:pt>
                <c:pt idx="720">
                  <c:v>9.3320996935383285</c:v>
                </c:pt>
                <c:pt idx="721">
                  <c:v>6.8950136780648945</c:v>
                </c:pt>
                <c:pt idx="722">
                  <c:v>8.0693216872305271</c:v>
                </c:pt>
                <c:pt idx="723">
                  <c:v>12.251732076961664</c:v>
                </c:pt>
                <c:pt idx="724">
                  <c:v>10.80538811607421</c:v>
                </c:pt>
                <c:pt idx="725">
                  <c:v>10.556227803854211</c:v>
                </c:pt>
                <c:pt idx="726">
                  <c:v>10.699011571434964</c:v>
                </c:pt>
                <c:pt idx="727">
                  <c:v>12.363222582897576</c:v>
                </c:pt>
                <c:pt idx="728">
                  <c:v>8.9879178787897178</c:v>
                </c:pt>
                <c:pt idx="729">
                  <c:v>9.401550629113741</c:v>
                </c:pt>
                <c:pt idx="730">
                  <c:v>13.781470085363344</c:v>
                </c:pt>
                <c:pt idx="731">
                  <c:v>11.616102800251783</c:v>
                </c:pt>
                <c:pt idx="732">
                  <c:v>10.659859530217425</c:v>
                </c:pt>
                <c:pt idx="733">
                  <c:v>10.85540028872377</c:v>
                </c:pt>
                <c:pt idx="734">
                  <c:v>8.1056905168042892</c:v>
                </c:pt>
                <c:pt idx="735">
                  <c:v>6.456810291590374</c:v>
                </c:pt>
                <c:pt idx="736">
                  <c:v>9.367912581771332</c:v>
                </c:pt>
                <c:pt idx="737">
                  <c:v>10.918139543187172</c:v>
                </c:pt>
                <c:pt idx="738">
                  <c:v>10.688298359848135</c:v>
                </c:pt>
                <c:pt idx="739">
                  <c:v>12.029933019542099</c:v>
                </c:pt>
                <c:pt idx="740">
                  <c:v>10.177999426723151</c:v>
                </c:pt>
                <c:pt idx="741">
                  <c:v>7.2218516996110074</c:v>
                </c:pt>
                <c:pt idx="742">
                  <c:v>7.4659286138737917</c:v>
                </c:pt>
                <c:pt idx="743">
                  <c:v>12.279380970976446</c:v>
                </c:pt>
                <c:pt idx="744">
                  <c:v>16.11301716781783</c:v>
                </c:pt>
                <c:pt idx="745">
                  <c:v>16.270093779793832</c:v>
                </c:pt>
                <c:pt idx="746">
                  <c:v>14.948245408896543</c:v>
                </c:pt>
                <c:pt idx="747">
                  <c:v>14.731274834583585</c:v>
                </c:pt>
                <c:pt idx="748">
                  <c:v>11.914347165101619</c:v>
                </c:pt>
                <c:pt idx="749">
                  <c:v>9.7844141063662473</c:v>
                </c:pt>
                <c:pt idx="750">
                  <c:v>11.609626890226711</c:v>
                </c:pt>
                <c:pt idx="751">
                  <c:v>17.095620517017565</c:v>
                </c:pt>
                <c:pt idx="752">
                  <c:v>10.327199561647859</c:v>
                </c:pt>
                <c:pt idx="753">
                  <c:v>8.6722049556583354</c:v>
                </c:pt>
                <c:pt idx="754">
                  <c:v>9.0141805668046047</c:v>
                </c:pt>
                <c:pt idx="755">
                  <c:v>14.076683043308583</c:v>
                </c:pt>
                <c:pt idx="756">
                  <c:v>6.6752658131598626</c:v>
                </c:pt>
                <c:pt idx="757">
                  <c:v>8.5115423449185936</c:v>
                </c:pt>
                <c:pt idx="758">
                  <c:v>13.506682679849725</c:v>
                </c:pt>
                <c:pt idx="759">
                  <c:v>11.69715300647762</c:v>
                </c:pt>
                <c:pt idx="760">
                  <c:v>12.281922880511022</c:v>
                </c:pt>
                <c:pt idx="761">
                  <c:v>10.020131728495297</c:v>
                </c:pt>
                <c:pt idx="762">
                  <c:v>11.365667127938043</c:v>
                </c:pt>
                <c:pt idx="763">
                  <c:v>11.483738888878896</c:v>
                </c:pt>
                <c:pt idx="764">
                  <c:v>13.01251328608878</c:v>
                </c:pt>
                <c:pt idx="765">
                  <c:v>14.935192463347732</c:v>
                </c:pt>
                <c:pt idx="766">
                  <c:v>12.490425496724773</c:v>
                </c:pt>
                <c:pt idx="767">
                  <c:v>10.934683371180421</c:v>
                </c:pt>
                <c:pt idx="768">
                  <c:v>14.782317346672142</c:v>
                </c:pt>
                <c:pt idx="769">
                  <c:v>13.09871156937335</c:v>
                </c:pt>
                <c:pt idx="770">
                  <c:v>5.9553981342422979</c:v>
                </c:pt>
                <c:pt idx="771">
                  <c:v>6.4353788174791466</c:v>
                </c:pt>
                <c:pt idx="772">
                  <c:v>7.7281356861295247</c:v>
                </c:pt>
                <c:pt idx="773">
                  <c:v>9.0317714185562323</c:v>
                </c:pt>
                <c:pt idx="774">
                  <c:v>13.713702918015846</c:v>
                </c:pt>
                <c:pt idx="775">
                  <c:v>16.151942026138432</c:v>
                </c:pt>
                <c:pt idx="776">
                  <c:v>12.919751589361846</c:v>
                </c:pt>
                <c:pt idx="777">
                  <c:v>6.3284236069700608</c:v>
                </c:pt>
                <c:pt idx="778">
                  <c:v>11.467841712561583</c:v>
                </c:pt>
                <c:pt idx="779">
                  <c:v>9.3523737223295811</c:v>
                </c:pt>
                <c:pt idx="780">
                  <c:v>11.622494768731105</c:v>
                </c:pt>
                <c:pt idx="781">
                  <c:v>15.88918633371639</c:v>
                </c:pt>
                <c:pt idx="782">
                  <c:v>17.066152202735765</c:v>
                </c:pt>
                <c:pt idx="783">
                  <c:v>16.024911987301959</c:v>
                </c:pt>
                <c:pt idx="784">
                  <c:v>11.818752946190704</c:v>
                </c:pt>
                <c:pt idx="785">
                  <c:v>10.656111751307737</c:v>
                </c:pt>
                <c:pt idx="786">
                  <c:v>10.974039411578314</c:v>
                </c:pt>
                <c:pt idx="787">
                  <c:v>7.789663602117006</c:v>
                </c:pt>
                <c:pt idx="788">
                  <c:v>10.573606754428264</c:v>
                </c:pt>
                <c:pt idx="789">
                  <c:v>11.812001391927151</c:v>
                </c:pt>
                <c:pt idx="790">
                  <c:v>14.363420645773825</c:v>
                </c:pt>
                <c:pt idx="791">
                  <c:v>10.230927346805803</c:v>
                </c:pt>
                <c:pt idx="792">
                  <c:v>10.718097808630215</c:v>
                </c:pt>
                <c:pt idx="793">
                  <c:v>13.141918859336014</c:v>
                </c:pt>
                <c:pt idx="794">
                  <c:v>13.592713338250402</c:v>
                </c:pt>
                <c:pt idx="795">
                  <c:v>9.8932343061238779</c:v>
                </c:pt>
                <c:pt idx="796">
                  <c:v>7.2693694713726487</c:v>
                </c:pt>
                <c:pt idx="797">
                  <c:v>9.5706133536874169</c:v>
                </c:pt>
                <c:pt idx="798">
                  <c:v>9.9801909251786896</c:v>
                </c:pt>
                <c:pt idx="799">
                  <c:v>5.9414500578282583</c:v>
                </c:pt>
                <c:pt idx="800">
                  <c:v>8.5686023184765112</c:v>
                </c:pt>
                <c:pt idx="801">
                  <c:v>9.4570373126830685</c:v>
                </c:pt>
                <c:pt idx="802">
                  <c:v>9.8947513461523915</c:v>
                </c:pt>
                <c:pt idx="803">
                  <c:v>11.254010452426169</c:v>
                </c:pt>
                <c:pt idx="804">
                  <c:v>10.429545014418748</c:v>
                </c:pt>
                <c:pt idx="805">
                  <c:v>9.6162145474885712</c:v>
                </c:pt>
                <c:pt idx="806">
                  <c:v>5.9059928278922671</c:v>
                </c:pt>
                <c:pt idx="807">
                  <c:v>4.8262909059235808</c:v>
                </c:pt>
                <c:pt idx="808">
                  <c:v>7.8721497458533412</c:v>
                </c:pt>
                <c:pt idx="809">
                  <c:v>11.359424392985087</c:v>
                </c:pt>
                <c:pt idx="810">
                  <c:v>6.125651134587927</c:v>
                </c:pt>
                <c:pt idx="811">
                  <c:v>13.663251895434653</c:v>
                </c:pt>
                <c:pt idx="812">
                  <c:v>9.7850250544787265</c:v>
                </c:pt>
                <c:pt idx="813">
                  <c:v>11.55020053267682</c:v>
                </c:pt>
                <c:pt idx="814">
                  <c:v>7.3791691928873808</c:v>
                </c:pt>
                <c:pt idx="815">
                  <c:v>10.199862305397529</c:v>
                </c:pt>
                <c:pt idx="816">
                  <c:v>8.8357614691557167</c:v>
                </c:pt>
                <c:pt idx="817">
                  <c:v>13.992212482688473</c:v>
                </c:pt>
                <c:pt idx="818">
                  <c:v>15.286373728885444</c:v>
                </c:pt>
                <c:pt idx="819">
                  <c:v>17.915810862666611</c:v>
                </c:pt>
                <c:pt idx="820">
                  <c:v>2.3272285872811351</c:v>
                </c:pt>
                <c:pt idx="821">
                  <c:v>9.1341453729108029</c:v>
                </c:pt>
                <c:pt idx="822">
                  <c:v>8.2961148148973916</c:v>
                </c:pt>
                <c:pt idx="823">
                  <c:v>8.1117533982932706</c:v>
                </c:pt>
                <c:pt idx="824">
                  <c:v>6.7369859829482044</c:v>
                </c:pt>
                <c:pt idx="825">
                  <c:v>10.758442294741625</c:v>
                </c:pt>
                <c:pt idx="826">
                  <c:v>6.7283463443504221</c:v>
                </c:pt>
                <c:pt idx="827">
                  <c:v>9.2096691385822798</c:v>
                </c:pt>
                <c:pt idx="828">
                  <c:v>14.512357528418109</c:v>
                </c:pt>
                <c:pt idx="829">
                  <c:v>15.252856097841113</c:v>
                </c:pt>
                <c:pt idx="830">
                  <c:v>14.82019524702957</c:v>
                </c:pt>
                <c:pt idx="831">
                  <c:v>9.1617800276618482</c:v>
                </c:pt>
                <c:pt idx="832">
                  <c:v>11.110417580228798</c:v>
                </c:pt>
                <c:pt idx="833">
                  <c:v>6.8243046185188421</c:v>
                </c:pt>
                <c:pt idx="834">
                  <c:v>7.0092284703582219</c:v>
                </c:pt>
                <c:pt idx="835">
                  <c:v>5.4887762129213691</c:v>
                </c:pt>
                <c:pt idx="836">
                  <c:v>7.0207237655003114</c:v>
                </c:pt>
                <c:pt idx="837">
                  <c:v>8.8523643198287782</c:v>
                </c:pt>
                <c:pt idx="838">
                  <c:v>14.862225042534966</c:v>
                </c:pt>
                <c:pt idx="839">
                  <c:v>6.3660578607923872</c:v>
                </c:pt>
                <c:pt idx="840">
                  <c:v>9.8448366286815752</c:v>
                </c:pt>
                <c:pt idx="841">
                  <c:v>10.419713222899324</c:v>
                </c:pt>
                <c:pt idx="842">
                  <c:v>8.6806843996716569</c:v>
                </c:pt>
                <c:pt idx="843">
                  <c:v>6.4146419811469499</c:v>
                </c:pt>
                <c:pt idx="844">
                  <c:v>6.4169095536078817</c:v>
                </c:pt>
                <c:pt idx="845">
                  <c:v>6.3036092202153036</c:v>
                </c:pt>
                <c:pt idx="846">
                  <c:v>4.4149808318450656</c:v>
                </c:pt>
                <c:pt idx="847">
                  <c:v>9.3410129246535476</c:v>
                </c:pt>
                <c:pt idx="848">
                  <c:v>8.0470302603919066</c:v>
                </c:pt>
                <c:pt idx="849">
                  <c:v>6.831110093720568</c:v>
                </c:pt>
                <c:pt idx="850">
                  <c:v>3.4277466636567198</c:v>
                </c:pt>
                <c:pt idx="851">
                  <c:v>7.2179125107786613</c:v>
                </c:pt>
                <c:pt idx="852">
                  <c:v>3.8033682245220968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1-4421-BD6E-CD9930CB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[4]Sheet1!$H$910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[4]Sheet1!$B$2:$B$854</c:f>
              <c:numCache>
                <c:formatCode>General</c:formatCode>
                <c:ptCount val="853"/>
                <c:pt idx="0">
                  <c:v>0.41368181818181821</c:v>
                </c:pt>
                <c:pt idx="1">
                  <c:v>0.52449999999999997</c:v>
                </c:pt>
                <c:pt idx="2">
                  <c:v>0.47836666666666655</c:v>
                </c:pt>
                <c:pt idx="3">
                  <c:v>0.49782499999999991</c:v>
                </c:pt>
                <c:pt idx="4">
                  <c:v>0.51157142857142868</c:v>
                </c:pt>
                <c:pt idx="5">
                  <c:v>0.4774444444444445</c:v>
                </c:pt>
                <c:pt idx="6">
                  <c:v>0.48227272727272719</c:v>
                </c:pt>
                <c:pt idx="7">
                  <c:v>0.50704999999999989</c:v>
                </c:pt>
                <c:pt idx="8">
                  <c:v>0.46653846153846157</c:v>
                </c:pt>
                <c:pt idx="9">
                  <c:v>0.46418749999999992</c:v>
                </c:pt>
                <c:pt idx="10">
                  <c:v>0.48016666666666658</c:v>
                </c:pt>
                <c:pt idx="11">
                  <c:v>0.48034782608695642</c:v>
                </c:pt>
                <c:pt idx="12">
                  <c:v>0.42599999999999993</c:v>
                </c:pt>
                <c:pt idx="13">
                  <c:v>0.45157894736842114</c:v>
                </c:pt>
                <c:pt idx="14">
                  <c:v>0.48179999999999995</c:v>
                </c:pt>
                <c:pt idx="15">
                  <c:v>0.45393750000000005</c:v>
                </c:pt>
                <c:pt idx="16">
                  <c:v>0.47199999999999992</c:v>
                </c:pt>
                <c:pt idx="17">
                  <c:v>0.46664705882352947</c:v>
                </c:pt>
                <c:pt idx="18">
                  <c:v>0.46327272727272728</c:v>
                </c:pt>
                <c:pt idx="19">
                  <c:v>0.45231249999999995</c:v>
                </c:pt>
                <c:pt idx="20">
                  <c:v>0.46542857142857147</c:v>
                </c:pt>
                <c:pt idx="21">
                  <c:v>0.47911764705882348</c:v>
                </c:pt>
                <c:pt idx="22">
                  <c:v>0.42048275862068962</c:v>
                </c:pt>
                <c:pt idx="23">
                  <c:v>0.45158823529411768</c:v>
                </c:pt>
                <c:pt idx="24">
                  <c:v>0.49156521739130449</c:v>
                </c:pt>
                <c:pt idx="25">
                  <c:v>0.47959322033898311</c:v>
                </c:pt>
                <c:pt idx="26">
                  <c:v>0.46729230769230762</c:v>
                </c:pt>
                <c:pt idx="27">
                  <c:v>0.4589732142857143</c:v>
                </c:pt>
                <c:pt idx="28">
                  <c:v>0.47467692307692305</c:v>
                </c:pt>
                <c:pt idx="29">
                  <c:v>0.45068518518518519</c:v>
                </c:pt>
                <c:pt idx="30">
                  <c:v>0.47210666666666651</c:v>
                </c:pt>
                <c:pt idx="31">
                  <c:v>0.47316483516483532</c:v>
                </c:pt>
                <c:pt idx="32">
                  <c:v>0.45642372881355953</c:v>
                </c:pt>
                <c:pt idx="33">
                  <c:v>0.46510810810810821</c:v>
                </c:pt>
                <c:pt idx="34">
                  <c:v>0.46615789473684194</c:v>
                </c:pt>
                <c:pt idx="35">
                  <c:v>0.44615000000000005</c:v>
                </c:pt>
                <c:pt idx="36">
                  <c:v>0.45374999999999993</c:v>
                </c:pt>
                <c:pt idx="37">
                  <c:v>0.46810880829015561</c:v>
                </c:pt>
                <c:pt idx="38">
                  <c:v>0.46086382978723395</c:v>
                </c:pt>
                <c:pt idx="39">
                  <c:v>0.46054817275747528</c:v>
                </c:pt>
                <c:pt idx="40">
                  <c:v>0.44391144414168932</c:v>
                </c:pt>
                <c:pt idx="41">
                  <c:v>0.43994940079893491</c:v>
                </c:pt>
                <c:pt idx="42">
                  <c:v>0.4391733668341708</c:v>
                </c:pt>
                <c:pt idx="43">
                  <c:v>0.42928476821192069</c:v>
                </c:pt>
                <c:pt idx="44">
                  <c:v>0.41616928446771362</c:v>
                </c:pt>
                <c:pt idx="45">
                  <c:v>0.44437279596977364</c:v>
                </c:pt>
                <c:pt idx="46">
                  <c:v>0.43046345256609653</c:v>
                </c:pt>
                <c:pt idx="47">
                  <c:v>0.43558021978021993</c:v>
                </c:pt>
                <c:pt idx="48">
                  <c:v>0.41741449275362347</c:v>
                </c:pt>
                <c:pt idx="49">
                  <c:v>0.43695229357798204</c:v>
                </c:pt>
                <c:pt idx="50">
                  <c:v>0.42905966587112143</c:v>
                </c:pt>
                <c:pt idx="51">
                  <c:v>0.429073684210526</c:v>
                </c:pt>
                <c:pt idx="52">
                  <c:v>0.4316551126516463</c:v>
                </c:pt>
                <c:pt idx="53">
                  <c:v>0.43774641148325422</c:v>
                </c:pt>
                <c:pt idx="54">
                  <c:v>0.43575562700964687</c:v>
                </c:pt>
                <c:pt idx="55">
                  <c:v>0.44146449136276406</c:v>
                </c:pt>
                <c:pt idx="56">
                  <c:v>0.42748319327731082</c:v>
                </c:pt>
                <c:pt idx="57">
                  <c:v>0.4406568627450978</c:v>
                </c:pt>
                <c:pt idx="58">
                  <c:v>0.42664760147601499</c:v>
                </c:pt>
                <c:pt idx="59">
                  <c:v>0.43287924528301891</c:v>
                </c:pt>
                <c:pt idx="60">
                  <c:v>0.43024518388791583</c:v>
                </c:pt>
                <c:pt idx="61">
                  <c:v>0.43169739130434809</c:v>
                </c:pt>
                <c:pt idx="62">
                  <c:v>0.4417851099830794</c:v>
                </c:pt>
                <c:pt idx="63">
                  <c:v>0.43943206521739164</c:v>
                </c:pt>
                <c:pt idx="64">
                  <c:v>0.42325000000000018</c:v>
                </c:pt>
                <c:pt idx="65">
                  <c:v>0.42279854809437389</c:v>
                </c:pt>
                <c:pt idx="66">
                  <c:v>0.43110784313725481</c:v>
                </c:pt>
                <c:pt idx="67">
                  <c:v>0.42779716024340741</c:v>
                </c:pt>
                <c:pt idx="68">
                  <c:v>0.43061627906976763</c:v>
                </c:pt>
                <c:pt idx="69">
                  <c:v>0.430516129032258</c:v>
                </c:pt>
                <c:pt idx="70">
                  <c:v>0.44421220159151176</c:v>
                </c:pt>
                <c:pt idx="71">
                  <c:v>0.41989160839160833</c:v>
                </c:pt>
                <c:pt idx="72">
                  <c:v>0.43354074074074089</c:v>
                </c:pt>
                <c:pt idx="73">
                  <c:v>0.43646889952153151</c:v>
                </c:pt>
                <c:pt idx="74">
                  <c:v>0.43016699801192881</c:v>
                </c:pt>
                <c:pt idx="75">
                  <c:v>0.43232510288065856</c:v>
                </c:pt>
                <c:pt idx="76">
                  <c:v>0.43673913043478274</c:v>
                </c:pt>
                <c:pt idx="77">
                  <c:v>0.44389663461538487</c:v>
                </c:pt>
                <c:pt idx="78">
                  <c:v>0.42861587301587278</c:v>
                </c:pt>
                <c:pt idx="79">
                  <c:v>0.43127731092436977</c:v>
                </c:pt>
                <c:pt idx="80">
                  <c:v>0.43743287671232867</c:v>
                </c:pt>
                <c:pt idx="81">
                  <c:v>0.43375662650602426</c:v>
                </c:pt>
                <c:pt idx="82">
                  <c:v>0.4301835294117643</c:v>
                </c:pt>
                <c:pt idx="83">
                  <c:v>0.43222682926829342</c:v>
                </c:pt>
                <c:pt idx="84">
                  <c:v>0.44694568690095859</c:v>
                </c:pt>
                <c:pt idx="85">
                  <c:v>0.4352971887550201</c:v>
                </c:pt>
                <c:pt idx="86">
                  <c:v>0.42788451443569575</c:v>
                </c:pt>
                <c:pt idx="87">
                  <c:v>0.4446368286445011</c:v>
                </c:pt>
                <c:pt idx="88">
                  <c:v>0.43227323943661944</c:v>
                </c:pt>
                <c:pt idx="89">
                  <c:v>0.42210187667560334</c:v>
                </c:pt>
                <c:pt idx="90">
                  <c:v>0.42815326633165818</c:v>
                </c:pt>
                <c:pt idx="91">
                  <c:v>0.44003370786516871</c:v>
                </c:pt>
                <c:pt idx="92">
                  <c:v>0.44360070671378099</c:v>
                </c:pt>
                <c:pt idx="93">
                  <c:v>0.4357615176151759</c:v>
                </c:pt>
                <c:pt idx="94">
                  <c:v>0.42626315789473662</c:v>
                </c:pt>
                <c:pt idx="95">
                  <c:v>0.44959530026109645</c:v>
                </c:pt>
                <c:pt idx="96">
                  <c:v>0.42908793969849213</c:v>
                </c:pt>
                <c:pt idx="97">
                  <c:v>0.42967688022284151</c:v>
                </c:pt>
                <c:pt idx="98">
                  <c:v>0.43952298850574723</c:v>
                </c:pt>
                <c:pt idx="99">
                  <c:v>0.44938257575757579</c:v>
                </c:pt>
                <c:pt idx="100">
                  <c:v>0.4469072463768114</c:v>
                </c:pt>
                <c:pt idx="101">
                  <c:v>0.43281927710843382</c:v>
                </c:pt>
                <c:pt idx="102">
                  <c:v>0.43967380952380947</c:v>
                </c:pt>
                <c:pt idx="103">
                  <c:v>0.43403947368421059</c:v>
                </c:pt>
                <c:pt idx="104">
                  <c:v>0.43770992366412198</c:v>
                </c:pt>
                <c:pt idx="105">
                  <c:v>0.43796917808219171</c:v>
                </c:pt>
                <c:pt idx="106">
                  <c:v>0.43107407407407389</c:v>
                </c:pt>
                <c:pt idx="107">
                  <c:v>0.43828688524590204</c:v>
                </c:pt>
                <c:pt idx="108">
                  <c:v>0.4337052341597798</c:v>
                </c:pt>
                <c:pt idx="109">
                  <c:v>0.42808357348703185</c:v>
                </c:pt>
                <c:pt idx="110">
                  <c:v>0.43454040404040417</c:v>
                </c:pt>
                <c:pt idx="111">
                  <c:v>0.42776435045317229</c:v>
                </c:pt>
                <c:pt idx="112">
                  <c:v>0.43314485981308415</c:v>
                </c:pt>
                <c:pt idx="113">
                  <c:v>0.44215189873417704</c:v>
                </c:pt>
                <c:pt idx="114">
                  <c:v>0.42357234726688103</c:v>
                </c:pt>
                <c:pt idx="115">
                  <c:v>0.43894555873925495</c:v>
                </c:pt>
                <c:pt idx="116">
                  <c:v>0.43183745583038857</c:v>
                </c:pt>
                <c:pt idx="117">
                  <c:v>0.42643356643356634</c:v>
                </c:pt>
                <c:pt idx="118">
                  <c:v>0.42463309352518014</c:v>
                </c:pt>
                <c:pt idx="119">
                  <c:v>0.44254150197628456</c:v>
                </c:pt>
                <c:pt idx="120">
                  <c:v>0.4418221153846153</c:v>
                </c:pt>
                <c:pt idx="121">
                  <c:v>0.44073451327433633</c:v>
                </c:pt>
                <c:pt idx="122">
                  <c:v>0.43655555555555547</c:v>
                </c:pt>
                <c:pt idx="123">
                  <c:v>0.43619166666666664</c:v>
                </c:pt>
                <c:pt idx="124">
                  <c:v>0.43924122807017529</c:v>
                </c:pt>
                <c:pt idx="125">
                  <c:v>0.44470476190476227</c:v>
                </c:pt>
                <c:pt idx="126">
                  <c:v>0.43968000000000007</c:v>
                </c:pt>
                <c:pt idx="127">
                  <c:v>0.43252873563218408</c:v>
                </c:pt>
                <c:pt idx="128">
                  <c:v>0.41793877551020436</c:v>
                </c:pt>
                <c:pt idx="129">
                  <c:v>0.43616279069767461</c:v>
                </c:pt>
                <c:pt idx="130">
                  <c:v>0.42821874999999998</c:v>
                </c:pt>
                <c:pt idx="131">
                  <c:v>0.43535714285714294</c:v>
                </c:pt>
                <c:pt idx="132">
                  <c:v>0.42795391705069119</c:v>
                </c:pt>
                <c:pt idx="133">
                  <c:v>0.42980346820809268</c:v>
                </c:pt>
                <c:pt idx="134">
                  <c:v>0.45787591240875908</c:v>
                </c:pt>
                <c:pt idx="135">
                  <c:v>0.42963297872340406</c:v>
                </c:pt>
                <c:pt idx="136">
                  <c:v>0.43770353982300869</c:v>
                </c:pt>
                <c:pt idx="137">
                  <c:v>0.42984584980237162</c:v>
                </c:pt>
                <c:pt idx="138">
                  <c:v>0.41801619433198373</c:v>
                </c:pt>
                <c:pt idx="139">
                  <c:v>0.42628699551569504</c:v>
                </c:pt>
                <c:pt idx="140">
                  <c:v>0.44156944444444468</c:v>
                </c:pt>
                <c:pt idx="141">
                  <c:v>0.43401935483870963</c:v>
                </c:pt>
                <c:pt idx="142">
                  <c:v>0.44165437788018425</c:v>
                </c:pt>
                <c:pt idx="143">
                  <c:v>0.43077290836653409</c:v>
                </c:pt>
                <c:pt idx="144">
                  <c:v>0.42438723404255324</c:v>
                </c:pt>
                <c:pt idx="145">
                  <c:v>0.42406976744186048</c:v>
                </c:pt>
                <c:pt idx="146">
                  <c:v>0.42825087108013904</c:v>
                </c:pt>
                <c:pt idx="147">
                  <c:v>0.43893564356435655</c:v>
                </c:pt>
                <c:pt idx="148">
                  <c:v>0.42794039735099348</c:v>
                </c:pt>
                <c:pt idx="149">
                  <c:v>0.41923387096774206</c:v>
                </c:pt>
                <c:pt idx="150">
                  <c:v>0.42656306306306313</c:v>
                </c:pt>
                <c:pt idx="151">
                  <c:v>0.42292934782608688</c:v>
                </c:pt>
                <c:pt idx="152">
                  <c:v>0.42795022624434442</c:v>
                </c:pt>
                <c:pt idx="153">
                  <c:v>0.4364398148148152</c:v>
                </c:pt>
                <c:pt idx="154">
                  <c:v>0.42849238578680182</c:v>
                </c:pt>
                <c:pt idx="155">
                  <c:v>0.4468666666666668</c:v>
                </c:pt>
                <c:pt idx="156">
                  <c:v>0.43315562913907329</c:v>
                </c:pt>
                <c:pt idx="157">
                  <c:v>0.43653124999999982</c:v>
                </c:pt>
                <c:pt idx="158">
                  <c:v>0.44045387453874479</c:v>
                </c:pt>
                <c:pt idx="159">
                  <c:v>0.44458503401360572</c:v>
                </c:pt>
                <c:pt idx="160">
                  <c:v>0.44477142857142871</c:v>
                </c:pt>
                <c:pt idx="161">
                  <c:v>0.44449537037037068</c:v>
                </c:pt>
                <c:pt idx="162">
                  <c:v>0.44314468085106395</c:v>
                </c:pt>
                <c:pt idx="163">
                  <c:v>0.43536781609195441</c:v>
                </c:pt>
                <c:pt idx="164">
                  <c:v>0.44176237623762399</c:v>
                </c:pt>
                <c:pt idx="165">
                  <c:v>0.444130769230769</c:v>
                </c:pt>
                <c:pt idx="166">
                  <c:v>0.44762695924764884</c:v>
                </c:pt>
                <c:pt idx="167">
                  <c:v>0.43168979591836748</c:v>
                </c:pt>
                <c:pt idx="168">
                  <c:v>0.4523543689320389</c:v>
                </c:pt>
                <c:pt idx="169">
                  <c:v>0.44409523809523821</c:v>
                </c:pt>
                <c:pt idx="170">
                  <c:v>0.4514804687500002</c:v>
                </c:pt>
                <c:pt idx="171">
                  <c:v>0.43613953488372093</c:v>
                </c:pt>
                <c:pt idx="172">
                  <c:v>0.43946558704453426</c:v>
                </c:pt>
                <c:pt idx="173">
                  <c:v>0.43893333333333334</c:v>
                </c:pt>
                <c:pt idx="174">
                  <c:v>0.43539754098360633</c:v>
                </c:pt>
                <c:pt idx="175">
                  <c:v>0.44292857142857156</c:v>
                </c:pt>
                <c:pt idx="176">
                  <c:v>0.43797368421052635</c:v>
                </c:pt>
                <c:pt idx="177">
                  <c:v>0.45689915966386552</c:v>
                </c:pt>
                <c:pt idx="178">
                  <c:v>0.43763670411985012</c:v>
                </c:pt>
                <c:pt idx="179">
                  <c:v>0.44085542168674685</c:v>
                </c:pt>
                <c:pt idx="180">
                  <c:v>0.44362055335968381</c:v>
                </c:pt>
                <c:pt idx="181">
                  <c:v>0.43762549800796813</c:v>
                </c:pt>
                <c:pt idx="182">
                  <c:v>0.43325247524752497</c:v>
                </c:pt>
                <c:pt idx="183">
                  <c:v>0.44562874251496981</c:v>
                </c:pt>
                <c:pt idx="184">
                  <c:v>0.44512448132780097</c:v>
                </c:pt>
                <c:pt idx="185">
                  <c:v>0.43925454545454551</c:v>
                </c:pt>
                <c:pt idx="186">
                  <c:v>0.43434509803921556</c:v>
                </c:pt>
                <c:pt idx="187">
                  <c:v>0.44674324324324327</c:v>
                </c:pt>
                <c:pt idx="188">
                  <c:v>0.41984020618556717</c:v>
                </c:pt>
                <c:pt idx="189">
                  <c:v>0.4468243243243244</c:v>
                </c:pt>
                <c:pt idx="190">
                  <c:v>0.42525000000000024</c:v>
                </c:pt>
                <c:pt idx="191">
                  <c:v>0.44388185654008433</c:v>
                </c:pt>
                <c:pt idx="192">
                  <c:v>0.432410138248848</c:v>
                </c:pt>
                <c:pt idx="193">
                  <c:v>0.43245226130653269</c:v>
                </c:pt>
                <c:pt idx="194">
                  <c:v>0.43830396475770939</c:v>
                </c:pt>
                <c:pt idx="195">
                  <c:v>0.44740392156862729</c:v>
                </c:pt>
                <c:pt idx="196">
                  <c:v>0.45384722222222224</c:v>
                </c:pt>
                <c:pt idx="197">
                  <c:v>0.44526865671641797</c:v>
                </c:pt>
                <c:pt idx="198">
                  <c:v>0.44562790697674398</c:v>
                </c:pt>
                <c:pt idx="199">
                  <c:v>0.43828350515463899</c:v>
                </c:pt>
                <c:pt idx="200">
                  <c:v>0.4491283422459893</c:v>
                </c:pt>
                <c:pt idx="201">
                  <c:v>0.43284324324324353</c:v>
                </c:pt>
                <c:pt idx="202">
                  <c:v>0.44891071428571411</c:v>
                </c:pt>
                <c:pt idx="203">
                  <c:v>0.45064754098360665</c:v>
                </c:pt>
                <c:pt idx="204">
                  <c:v>0.45279874213836496</c:v>
                </c:pt>
                <c:pt idx="205">
                  <c:v>0.43045273631840819</c:v>
                </c:pt>
                <c:pt idx="206">
                  <c:v>0.44578508771929842</c:v>
                </c:pt>
                <c:pt idx="207">
                  <c:v>0.44412227074235788</c:v>
                </c:pt>
                <c:pt idx="208">
                  <c:v>0.45137383177570095</c:v>
                </c:pt>
                <c:pt idx="209">
                  <c:v>0.44083032490974716</c:v>
                </c:pt>
                <c:pt idx="210">
                  <c:v>0.4597954545454544</c:v>
                </c:pt>
                <c:pt idx="211">
                  <c:v>0.44930656934306562</c:v>
                </c:pt>
                <c:pt idx="212">
                  <c:v>0.46014718614718625</c:v>
                </c:pt>
                <c:pt idx="213">
                  <c:v>0.4473242009132416</c:v>
                </c:pt>
                <c:pt idx="214">
                  <c:v>0.4479465240641709</c:v>
                </c:pt>
                <c:pt idx="215">
                  <c:v>0.44580876494023908</c:v>
                </c:pt>
                <c:pt idx="216">
                  <c:v>0.44794222222222257</c:v>
                </c:pt>
                <c:pt idx="217">
                  <c:v>0.4413333333333333</c:v>
                </c:pt>
                <c:pt idx="218">
                  <c:v>0.4451259842519682</c:v>
                </c:pt>
                <c:pt idx="219">
                  <c:v>0.44556291390728475</c:v>
                </c:pt>
                <c:pt idx="220">
                  <c:v>0.444649789029536</c:v>
                </c:pt>
                <c:pt idx="221">
                  <c:v>0.43374822695035464</c:v>
                </c:pt>
                <c:pt idx="222">
                  <c:v>0.44604642857142857</c:v>
                </c:pt>
                <c:pt idx="223">
                  <c:v>0.44647058823529417</c:v>
                </c:pt>
                <c:pt idx="224">
                  <c:v>0.4507300613496934</c:v>
                </c:pt>
                <c:pt idx="225">
                  <c:v>0.46200549450549461</c:v>
                </c:pt>
                <c:pt idx="226">
                  <c:v>0.44989669421487588</c:v>
                </c:pt>
                <c:pt idx="227">
                  <c:v>0.43989247311827945</c:v>
                </c:pt>
                <c:pt idx="228">
                  <c:v>0.44339007092198596</c:v>
                </c:pt>
                <c:pt idx="229">
                  <c:v>0.45240131578947379</c:v>
                </c:pt>
                <c:pt idx="230">
                  <c:v>0.44198666666666642</c:v>
                </c:pt>
                <c:pt idx="231">
                  <c:v>0.45093034825870626</c:v>
                </c:pt>
                <c:pt idx="232">
                  <c:v>0.43435955056179754</c:v>
                </c:pt>
                <c:pt idx="233">
                  <c:v>0.43527692307692284</c:v>
                </c:pt>
                <c:pt idx="234">
                  <c:v>0.43459815950920255</c:v>
                </c:pt>
                <c:pt idx="235">
                  <c:v>0.4359887955182068</c:v>
                </c:pt>
                <c:pt idx="236">
                  <c:v>0.4388668941979525</c:v>
                </c:pt>
                <c:pt idx="237">
                  <c:v>0.44904347826086949</c:v>
                </c:pt>
                <c:pt idx="238">
                  <c:v>0.45259585492227966</c:v>
                </c:pt>
                <c:pt idx="239">
                  <c:v>0.45023756906077345</c:v>
                </c:pt>
                <c:pt idx="240">
                  <c:v>0.43564814814814851</c:v>
                </c:pt>
                <c:pt idx="241">
                  <c:v>0.43208928571428584</c:v>
                </c:pt>
                <c:pt idx="242">
                  <c:v>0.43877292576419219</c:v>
                </c:pt>
                <c:pt idx="243">
                  <c:v>0.42527956989247301</c:v>
                </c:pt>
                <c:pt idx="244">
                  <c:v>0.43098148148148163</c:v>
                </c:pt>
                <c:pt idx="245">
                  <c:v>0.43686713286713286</c:v>
                </c:pt>
                <c:pt idx="246">
                  <c:v>0.43702160493827169</c:v>
                </c:pt>
                <c:pt idx="247">
                  <c:v>0.42982374768089104</c:v>
                </c:pt>
                <c:pt idx="248">
                  <c:v>0.4180297872340426</c:v>
                </c:pt>
                <c:pt idx="249">
                  <c:v>0.43022916666666622</c:v>
                </c:pt>
                <c:pt idx="250">
                  <c:v>0.43100268096514754</c:v>
                </c:pt>
                <c:pt idx="251">
                  <c:v>0.4304</c:v>
                </c:pt>
                <c:pt idx="252">
                  <c:v>0.42921596244131444</c:v>
                </c:pt>
                <c:pt idx="253">
                  <c:v>0.42898830409356759</c:v>
                </c:pt>
                <c:pt idx="254">
                  <c:v>0.43325909090909098</c:v>
                </c:pt>
                <c:pt idx="255">
                  <c:v>0.41814338235294102</c:v>
                </c:pt>
                <c:pt idx="256">
                  <c:v>0.4386222222222223</c:v>
                </c:pt>
                <c:pt idx="257">
                  <c:v>0.43375000000000014</c:v>
                </c:pt>
                <c:pt idx="258">
                  <c:v>0.42676173285198554</c:v>
                </c:pt>
                <c:pt idx="259">
                  <c:v>0.42593529411764702</c:v>
                </c:pt>
                <c:pt idx="260">
                  <c:v>0.42745408163265297</c:v>
                </c:pt>
                <c:pt idx="261">
                  <c:v>0.43371497584541047</c:v>
                </c:pt>
                <c:pt idx="262">
                  <c:v>0.44179831932773139</c:v>
                </c:pt>
                <c:pt idx="263">
                  <c:v>0.4414834710743803</c:v>
                </c:pt>
                <c:pt idx="264">
                  <c:v>0.43414285714285733</c:v>
                </c:pt>
                <c:pt idx="265">
                  <c:v>0.42038967136150251</c:v>
                </c:pt>
                <c:pt idx="266">
                  <c:v>0.43788461538461548</c:v>
                </c:pt>
                <c:pt idx="267">
                  <c:v>0.4287471264367812</c:v>
                </c:pt>
                <c:pt idx="268">
                  <c:v>0.42523921568627454</c:v>
                </c:pt>
                <c:pt idx="269">
                  <c:v>0.42467961165048534</c:v>
                </c:pt>
                <c:pt idx="270">
                  <c:v>0.42105059523809513</c:v>
                </c:pt>
                <c:pt idx="271">
                  <c:v>0.43227868852459039</c:v>
                </c:pt>
                <c:pt idx="272">
                  <c:v>0.42954152823920277</c:v>
                </c:pt>
                <c:pt idx="273">
                  <c:v>0.43359668508287258</c:v>
                </c:pt>
                <c:pt idx="274">
                  <c:v>0.42868341708542718</c:v>
                </c:pt>
                <c:pt idx="275">
                  <c:v>0.42536771300448412</c:v>
                </c:pt>
                <c:pt idx="276">
                  <c:v>0.43270124481327799</c:v>
                </c:pt>
                <c:pt idx="277">
                  <c:v>0.43859090909090909</c:v>
                </c:pt>
                <c:pt idx="278">
                  <c:v>0.42963084112149497</c:v>
                </c:pt>
                <c:pt idx="279">
                  <c:v>0.42681404958677688</c:v>
                </c:pt>
                <c:pt idx="280">
                  <c:v>0.42442222222222209</c:v>
                </c:pt>
                <c:pt idx="281">
                  <c:v>0.43012135922330119</c:v>
                </c:pt>
                <c:pt idx="282">
                  <c:v>0.42306000000000005</c:v>
                </c:pt>
                <c:pt idx="283">
                  <c:v>0.42418106995884758</c:v>
                </c:pt>
                <c:pt idx="284">
                  <c:v>0.44669424460431634</c:v>
                </c:pt>
                <c:pt idx="285">
                  <c:v>0.44331756756756779</c:v>
                </c:pt>
                <c:pt idx="286">
                  <c:v>0.43293979933110383</c:v>
                </c:pt>
                <c:pt idx="287">
                  <c:v>0.43515816326530604</c:v>
                </c:pt>
                <c:pt idx="288">
                  <c:v>0.44223584905660368</c:v>
                </c:pt>
                <c:pt idx="289">
                  <c:v>0.42944000000000015</c:v>
                </c:pt>
                <c:pt idx="290">
                  <c:v>0.43840432098765469</c:v>
                </c:pt>
                <c:pt idx="291">
                  <c:v>0.43171959459459447</c:v>
                </c:pt>
                <c:pt idx="292">
                  <c:v>0.43656634304207104</c:v>
                </c:pt>
                <c:pt idx="293">
                  <c:v>0.42094158075601401</c:v>
                </c:pt>
                <c:pt idx="294">
                  <c:v>0.42628286852589653</c:v>
                </c:pt>
                <c:pt idx="295">
                  <c:v>0.43850000000000028</c:v>
                </c:pt>
                <c:pt idx="296">
                  <c:v>0.42580075187969907</c:v>
                </c:pt>
                <c:pt idx="297">
                  <c:v>0.41468421052631554</c:v>
                </c:pt>
                <c:pt idx="298">
                  <c:v>0.42952329749103951</c:v>
                </c:pt>
                <c:pt idx="299">
                  <c:v>0.44403754266211615</c:v>
                </c:pt>
                <c:pt idx="300">
                  <c:v>0.42510416666666667</c:v>
                </c:pt>
                <c:pt idx="301">
                  <c:v>0.42070807453416165</c:v>
                </c:pt>
                <c:pt idx="302">
                  <c:v>0.44256424581005577</c:v>
                </c:pt>
                <c:pt idx="303">
                  <c:v>0.43353216374269005</c:v>
                </c:pt>
                <c:pt idx="304">
                  <c:v>0.42936250000000009</c:v>
                </c:pt>
                <c:pt idx="305">
                  <c:v>0.43598800000000015</c:v>
                </c:pt>
                <c:pt idx="306">
                  <c:v>0.43516551724137936</c:v>
                </c:pt>
                <c:pt idx="307">
                  <c:v>0.43358527131782987</c:v>
                </c:pt>
                <c:pt idx="308">
                  <c:v>0.42812962962962964</c:v>
                </c:pt>
                <c:pt idx="309">
                  <c:v>0.43305232558139534</c:v>
                </c:pt>
                <c:pt idx="310">
                  <c:v>0.42104651162790729</c:v>
                </c:pt>
                <c:pt idx="311">
                  <c:v>0.43132038834951464</c:v>
                </c:pt>
                <c:pt idx="312">
                  <c:v>0.44094936708860749</c:v>
                </c:pt>
                <c:pt idx="313">
                  <c:v>0.42661089494163401</c:v>
                </c:pt>
                <c:pt idx="314">
                  <c:v>0.43214901960784313</c:v>
                </c:pt>
                <c:pt idx="315">
                  <c:v>0.43503680981595066</c:v>
                </c:pt>
                <c:pt idx="316">
                  <c:v>0.43903977272727263</c:v>
                </c:pt>
                <c:pt idx="317">
                  <c:v>0.4313466135458166</c:v>
                </c:pt>
                <c:pt idx="318">
                  <c:v>0.42507377049180339</c:v>
                </c:pt>
                <c:pt idx="319">
                  <c:v>0.42248288973384052</c:v>
                </c:pt>
                <c:pt idx="320">
                  <c:v>0.4317938931297709</c:v>
                </c:pt>
                <c:pt idx="321">
                  <c:v>0.4318339920948614</c:v>
                </c:pt>
                <c:pt idx="322">
                  <c:v>0.43389583333333342</c:v>
                </c:pt>
                <c:pt idx="323">
                  <c:v>0.42858723404255328</c:v>
                </c:pt>
                <c:pt idx="324">
                  <c:v>0.43867206477732784</c:v>
                </c:pt>
                <c:pt idx="325">
                  <c:v>0.43229687499999991</c:v>
                </c:pt>
                <c:pt idx="326">
                  <c:v>0.42226222222222226</c:v>
                </c:pt>
                <c:pt idx="327">
                  <c:v>0.4330969387755102</c:v>
                </c:pt>
                <c:pt idx="328">
                  <c:v>0.40485148514851477</c:v>
                </c:pt>
                <c:pt idx="329">
                  <c:v>0.43566666666666654</c:v>
                </c:pt>
                <c:pt idx="330">
                  <c:v>0.427933734939759</c:v>
                </c:pt>
                <c:pt idx="331">
                  <c:v>0.43954545454545441</c:v>
                </c:pt>
                <c:pt idx="332">
                  <c:v>0.42439183673469433</c:v>
                </c:pt>
                <c:pt idx="333">
                  <c:v>0.42756170212765943</c:v>
                </c:pt>
                <c:pt idx="334">
                  <c:v>0.42535245901639346</c:v>
                </c:pt>
                <c:pt idx="335">
                  <c:v>0.40653956834532373</c:v>
                </c:pt>
                <c:pt idx="336">
                  <c:v>0.4281428571428571</c:v>
                </c:pt>
                <c:pt idx="337">
                  <c:v>0.43180681818181821</c:v>
                </c:pt>
                <c:pt idx="338">
                  <c:v>0.43573877551020418</c:v>
                </c:pt>
                <c:pt idx="339">
                  <c:v>0.43689967637540411</c:v>
                </c:pt>
                <c:pt idx="340">
                  <c:v>0.43930722891566232</c:v>
                </c:pt>
                <c:pt idx="341">
                  <c:v>0.43521895424836643</c:v>
                </c:pt>
                <c:pt idx="342">
                  <c:v>0.44001587301587286</c:v>
                </c:pt>
                <c:pt idx="343">
                  <c:v>0.43862272727272716</c:v>
                </c:pt>
                <c:pt idx="344">
                  <c:v>0.43999159663865539</c:v>
                </c:pt>
                <c:pt idx="345">
                  <c:v>0.42967857142857124</c:v>
                </c:pt>
                <c:pt idx="346">
                  <c:v>0.44448553054662376</c:v>
                </c:pt>
                <c:pt idx="347">
                  <c:v>0.4439841269841272</c:v>
                </c:pt>
                <c:pt idx="348">
                  <c:v>0.43938500000000014</c:v>
                </c:pt>
                <c:pt idx="349">
                  <c:v>0.44078260869565211</c:v>
                </c:pt>
                <c:pt idx="350">
                  <c:v>0.43875728155339799</c:v>
                </c:pt>
                <c:pt idx="351">
                  <c:v>0.44101117318435756</c:v>
                </c:pt>
                <c:pt idx="352">
                  <c:v>0.44558385093167707</c:v>
                </c:pt>
                <c:pt idx="353">
                  <c:v>0.43386090225563906</c:v>
                </c:pt>
                <c:pt idx="354">
                  <c:v>0.42507818930041158</c:v>
                </c:pt>
                <c:pt idx="355">
                  <c:v>0.43257894736842112</c:v>
                </c:pt>
                <c:pt idx="356">
                  <c:v>0.42469685039370092</c:v>
                </c:pt>
                <c:pt idx="357">
                  <c:v>0.42382142857142863</c:v>
                </c:pt>
                <c:pt idx="358">
                  <c:v>0.44751776649746172</c:v>
                </c:pt>
                <c:pt idx="359">
                  <c:v>0.4362124183006536</c:v>
                </c:pt>
                <c:pt idx="360">
                  <c:v>0.43419710144927537</c:v>
                </c:pt>
                <c:pt idx="361">
                  <c:v>0.43264556962025319</c:v>
                </c:pt>
                <c:pt idx="362">
                  <c:v>0.4306489795918369</c:v>
                </c:pt>
                <c:pt idx="363">
                  <c:v>0.44253584905660392</c:v>
                </c:pt>
                <c:pt idx="364">
                  <c:v>0.44035632183908063</c:v>
                </c:pt>
                <c:pt idx="365">
                  <c:v>0.43325454545454534</c:v>
                </c:pt>
                <c:pt idx="366">
                  <c:v>0.4403535353535355</c:v>
                </c:pt>
                <c:pt idx="367">
                  <c:v>0.42818930041152303</c:v>
                </c:pt>
                <c:pt idx="368">
                  <c:v>0.41232307692307696</c:v>
                </c:pt>
                <c:pt idx="369">
                  <c:v>0.42312077294685996</c:v>
                </c:pt>
                <c:pt idx="370">
                  <c:v>0.43236111111111114</c:v>
                </c:pt>
                <c:pt idx="371">
                  <c:v>0.43898795180722866</c:v>
                </c:pt>
                <c:pt idx="372">
                  <c:v>0.42494152046783595</c:v>
                </c:pt>
                <c:pt idx="373">
                  <c:v>0.41347596153846156</c:v>
                </c:pt>
                <c:pt idx="374">
                  <c:v>0.43105306122448944</c:v>
                </c:pt>
                <c:pt idx="375">
                  <c:v>0.42350000000000004</c:v>
                </c:pt>
                <c:pt idx="376">
                  <c:v>0.4295685483870964</c:v>
                </c:pt>
                <c:pt idx="377">
                  <c:v>0.43048341232227499</c:v>
                </c:pt>
                <c:pt idx="378">
                  <c:v>0.42988359788359798</c:v>
                </c:pt>
                <c:pt idx="379">
                  <c:v>0.41770198675496695</c:v>
                </c:pt>
                <c:pt idx="380">
                  <c:v>0.43137704918032804</c:v>
                </c:pt>
                <c:pt idx="381">
                  <c:v>0.43583257918552032</c:v>
                </c:pt>
                <c:pt idx="382">
                  <c:v>0.42860696517412944</c:v>
                </c:pt>
                <c:pt idx="383">
                  <c:v>0.45158369098712448</c:v>
                </c:pt>
                <c:pt idx="384">
                  <c:v>0.43556451612903241</c:v>
                </c:pt>
                <c:pt idx="385">
                  <c:v>0.43646715328467167</c:v>
                </c:pt>
                <c:pt idx="386">
                  <c:v>0.4307962962962964</c:v>
                </c:pt>
                <c:pt idx="387">
                  <c:v>0.42299099099099086</c:v>
                </c:pt>
                <c:pt idx="388">
                  <c:v>0.43616908212560362</c:v>
                </c:pt>
                <c:pt idx="389">
                  <c:v>0.42083076923076923</c:v>
                </c:pt>
                <c:pt idx="390">
                  <c:v>0.4266785714285718</c:v>
                </c:pt>
                <c:pt idx="391">
                  <c:v>0.42682142857142841</c:v>
                </c:pt>
                <c:pt idx="392">
                  <c:v>0.42576086956521741</c:v>
                </c:pt>
                <c:pt idx="393">
                  <c:v>0.44100719424460438</c:v>
                </c:pt>
                <c:pt idx="394">
                  <c:v>0.43593650793650807</c:v>
                </c:pt>
                <c:pt idx="395">
                  <c:v>0.43138392857142843</c:v>
                </c:pt>
                <c:pt idx="396">
                  <c:v>0.43870222222222194</c:v>
                </c:pt>
                <c:pt idx="397">
                  <c:v>0.4329202127659576</c:v>
                </c:pt>
                <c:pt idx="398">
                  <c:v>0.43593333333333345</c:v>
                </c:pt>
                <c:pt idx="399">
                  <c:v>0.42810317460317493</c:v>
                </c:pt>
                <c:pt idx="400">
                  <c:v>0.4225000000000001</c:v>
                </c:pt>
                <c:pt idx="401">
                  <c:v>0.42598203592814371</c:v>
                </c:pt>
                <c:pt idx="402">
                  <c:v>0.41534782608695658</c:v>
                </c:pt>
                <c:pt idx="403">
                  <c:v>0.43286872586872588</c:v>
                </c:pt>
                <c:pt idx="404">
                  <c:v>0.4386285714285717</c:v>
                </c:pt>
                <c:pt idx="405">
                  <c:v>0.42614611872146108</c:v>
                </c:pt>
                <c:pt idx="406">
                  <c:v>0.42950980392156873</c:v>
                </c:pt>
                <c:pt idx="407">
                  <c:v>0.45000729927007305</c:v>
                </c:pt>
                <c:pt idx="408">
                  <c:v>0.42640000000000022</c:v>
                </c:pt>
                <c:pt idx="409">
                  <c:v>0.43539583333333348</c:v>
                </c:pt>
                <c:pt idx="410">
                  <c:v>0.44191219512195112</c:v>
                </c:pt>
                <c:pt idx="411">
                  <c:v>0.43106103286384967</c:v>
                </c:pt>
                <c:pt idx="412">
                  <c:v>0.44623157894736853</c:v>
                </c:pt>
                <c:pt idx="413">
                  <c:v>0.45553846153846156</c:v>
                </c:pt>
                <c:pt idx="414">
                  <c:v>0.46803225806451593</c:v>
                </c:pt>
                <c:pt idx="415">
                  <c:v>0.45223043478260899</c:v>
                </c:pt>
                <c:pt idx="416">
                  <c:v>0.4408953488372096</c:v>
                </c:pt>
                <c:pt idx="417">
                  <c:v>0.46223853211009175</c:v>
                </c:pt>
                <c:pt idx="418">
                  <c:v>0.44610869565217381</c:v>
                </c:pt>
                <c:pt idx="419">
                  <c:v>0.44568650793650777</c:v>
                </c:pt>
                <c:pt idx="420">
                  <c:v>0.45753548387096798</c:v>
                </c:pt>
                <c:pt idx="421">
                  <c:v>0.46289795918367371</c:v>
                </c:pt>
                <c:pt idx="422">
                  <c:v>0.4635371179039301</c:v>
                </c:pt>
                <c:pt idx="423">
                  <c:v>0.46323106060606056</c:v>
                </c:pt>
                <c:pt idx="424">
                  <c:v>0.4593759398496241</c:v>
                </c:pt>
                <c:pt idx="425">
                  <c:v>0.4617229437229437</c:v>
                </c:pt>
                <c:pt idx="426">
                  <c:v>0.46220312499999966</c:v>
                </c:pt>
                <c:pt idx="427">
                  <c:v>0.46081944444444456</c:v>
                </c:pt>
                <c:pt idx="428">
                  <c:v>0.46543396226415096</c:v>
                </c:pt>
                <c:pt idx="429">
                  <c:v>0.47619796954314686</c:v>
                </c:pt>
                <c:pt idx="430">
                  <c:v>0.4489358974358974</c:v>
                </c:pt>
                <c:pt idx="431">
                  <c:v>0.47217940199335562</c:v>
                </c:pt>
                <c:pt idx="432">
                  <c:v>0.455715170278638</c:v>
                </c:pt>
                <c:pt idx="433">
                  <c:v>0.4609999999999998</c:v>
                </c:pt>
                <c:pt idx="434">
                  <c:v>0.4721756756756757</c:v>
                </c:pt>
                <c:pt idx="435">
                  <c:v>0.4770421686746989</c:v>
                </c:pt>
                <c:pt idx="436">
                  <c:v>0.48353811659192825</c:v>
                </c:pt>
                <c:pt idx="437">
                  <c:v>0.45148598130841117</c:v>
                </c:pt>
                <c:pt idx="438">
                  <c:v>0.46114760147601497</c:v>
                </c:pt>
                <c:pt idx="439">
                  <c:v>0.45512499999999989</c:v>
                </c:pt>
                <c:pt idx="440">
                  <c:v>0.46201792114695356</c:v>
                </c:pt>
                <c:pt idx="441">
                  <c:v>0.44783439490445853</c:v>
                </c:pt>
                <c:pt idx="442">
                  <c:v>0.47162146892655343</c:v>
                </c:pt>
                <c:pt idx="443">
                  <c:v>0.45562551440329174</c:v>
                </c:pt>
                <c:pt idx="444">
                  <c:v>0.46477464788732403</c:v>
                </c:pt>
                <c:pt idx="445">
                  <c:v>0.44904878048780489</c:v>
                </c:pt>
                <c:pt idx="446">
                  <c:v>0.45017322834645651</c:v>
                </c:pt>
                <c:pt idx="447">
                  <c:v>0.45522891566265089</c:v>
                </c:pt>
                <c:pt idx="448">
                  <c:v>0.47565979381443296</c:v>
                </c:pt>
                <c:pt idx="449">
                  <c:v>0.47380624999999987</c:v>
                </c:pt>
                <c:pt idx="450">
                  <c:v>0.46658857142857152</c:v>
                </c:pt>
                <c:pt idx="451">
                  <c:v>0.47579166666666678</c:v>
                </c:pt>
                <c:pt idx="452">
                  <c:v>0.47033333333333349</c:v>
                </c:pt>
                <c:pt idx="453">
                  <c:v>0.47111059907834091</c:v>
                </c:pt>
                <c:pt idx="454">
                  <c:v>0.47301310043668127</c:v>
                </c:pt>
                <c:pt idx="455">
                  <c:v>0.4817682926829267</c:v>
                </c:pt>
                <c:pt idx="456">
                  <c:v>0.46855063291139254</c:v>
                </c:pt>
                <c:pt idx="457">
                  <c:v>0.46760444444444454</c:v>
                </c:pt>
                <c:pt idx="458">
                  <c:v>0.45246445497630317</c:v>
                </c:pt>
                <c:pt idx="459">
                  <c:v>0.45705309734513311</c:v>
                </c:pt>
                <c:pt idx="460">
                  <c:v>0.44952914798206306</c:v>
                </c:pt>
                <c:pt idx="461">
                  <c:v>0.4474361702127661</c:v>
                </c:pt>
                <c:pt idx="462">
                  <c:v>0.4535906040268457</c:v>
                </c:pt>
                <c:pt idx="463">
                  <c:v>0.45535483870967763</c:v>
                </c:pt>
                <c:pt idx="464">
                  <c:v>0.46194968553459093</c:v>
                </c:pt>
                <c:pt idx="465">
                  <c:v>0.45958333333333345</c:v>
                </c:pt>
                <c:pt idx="466">
                  <c:v>0.458098901098901</c:v>
                </c:pt>
                <c:pt idx="467">
                  <c:v>0.44594557823129261</c:v>
                </c:pt>
                <c:pt idx="468">
                  <c:v>0.4475919540229889</c:v>
                </c:pt>
                <c:pt idx="469">
                  <c:v>0.4509454545454547</c:v>
                </c:pt>
                <c:pt idx="470">
                  <c:v>0.45325714285714286</c:v>
                </c:pt>
                <c:pt idx="471">
                  <c:v>0.4509580419580419</c:v>
                </c:pt>
                <c:pt idx="472">
                  <c:v>0.44246961325966866</c:v>
                </c:pt>
                <c:pt idx="473">
                  <c:v>0.43527814569536399</c:v>
                </c:pt>
                <c:pt idx="474">
                  <c:v>0.44688157894736852</c:v>
                </c:pt>
                <c:pt idx="475">
                  <c:v>0.45567796610169498</c:v>
                </c:pt>
                <c:pt idx="476">
                  <c:v>0.45925531914893597</c:v>
                </c:pt>
                <c:pt idx="477">
                  <c:v>0.45913000000000004</c:v>
                </c:pt>
                <c:pt idx="478">
                  <c:v>0.47191240875912388</c:v>
                </c:pt>
                <c:pt idx="479">
                  <c:v>0.44667261904761901</c:v>
                </c:pt>
                <c:pt idx="480">
                  <c:v>0.46670243902439035</c:v>
                </c:pt>
                <c:pt idx="481">
                  <c:v>0.4563724137931035</c:v>
                </c:pt>
                <c:pt idx="482">
                  <c:v>0.44317777777777762</c:v>
                </c:pt>
                <c:pt idx="483">
                  <c:v>0.44224193548387081</c:v>
                </c:pt>
                <c:pt idx="484">
                  <c:v>0.45126373626373634</c:v>
                </c:pt>
                <c:pt idx="485">
                  <c:v>0.45249655172413789</c:v>
                </c:pt>
                <c:pt idx="486">
                  <c:v>0.44328143712574886</c:v>
                </c:pt>
                <c:pt idx="487">
                  <c:v>0.45561688311688314</c:v>
                </c:pt>
                <c:pt idx="488">
                  <c:v>0.4633403141361257</c:v>
                </c:pt>
                <c:pt idx="489">
                  <c:v>0.47038059701492535</c:v>
                </c:pt>
                <c:pt idx="490">
                  <c:v>0.46947524752475234</c:v>
                </c:pt>
                <c:pt idx="491">
                  <c:v>0.46470930232558111</c:v>
                </c:pt>
                <c:pt idx="492">
                  <c:v>0.44958260869565209</c:v>
                </c:pt>
                <c:pt idx="493">
                  <c:v>0.46398275862068966</c:v>
                </c:pt>
                <c:pt idx="494">
                  <c:v>0.46771223021582725</c:v>
                </c:pt>
                <c:pt idx="495">
                  <c:v>0.46126666666666666</c:v>
                </c:pt>
                <c:pt idx="496">
                  <c:v>0.45684745762711859</c:v>
                </c:pt>
                <c:pt idx="497">
                  <c:v>0.45400000000000013</c:v>
                </c:pt>
                <c:pt idx="498">
                  <c:v>0.46640776699029118</c:v>
                </c:pt>
                <c:pt idx="499">
                  <c:v>0.46820945945945935</c:v>
                </c:pt>
                <c:pt idx="500">
                  <c:v>0.46247857142857141</c:v>
                </c:pt>
                <c:pt idx="501">
                  <c:v>0.46745070422535179</c:v>
                </c:pt>
                <c:pt idx="502">
                  <c:v>0.46092142857142865</c:v>
                </c:pt>
                <c:pt idx="503">
                  <c:v>0.44294036697247696</c:v>
                </c:pt>
                <c:pt idx="504">
                  <c:v>0.47275728155339802</c:v>
                </c:pt>
                <c:pt idx="505">
                  <c:v>0.46884848484848446</c:v>
                </c:pt>
                <c:pt idx="506">
                  <c:v>0.4583859649122809</c:v>
                </c:pt>
                <c:pt idx="507">
                  <c:v>0.44931764705882377</c:v>
                </c:pt>
                <c:pt idx="508">
                  <c:v>0.43940410958904103</c:v>
                </c:pt>
                <c:pt idx="509">
                  <c:v>0.44347899159663873</c:v>
                </c:pt>
                <c:pt idx="510">
                  <c:v>0.41959574468085098</c:v>
                </c:pt>
                <c:pt idx="511">
                  <c:v>0.44552325581395347</c:v>
                </c:pt>
                <c:pt idx="512">
                  <c:v>0.44011818181818191</c:v>
                </c:pt>
                <c:pt idx="513">
                  <c:v>0.44922429906542072</c:v>
                </c:pt>
                <c:pt idx="514">
                  <c:v>0.45198373983739859</c:v>
                </c:pt>
                <c:pt idx="515">
                  <c:v>0.45427368421052644</c:v>
                </c:pt>
                <c:pt idx="516">
                  <c:v>0.46347916666666661</c:v>
                </c:pt>
                <c:pt idx="517">
                  <c:v>0.45740963855421674</c:v>
                </c:pt>
                <c:pt idx="518">
                  <c:v>0.44757534246575337</c:v>
                </c:pt>
                <c:pt idx="519">
                  <c:v>0.47637179487179482</c:v>
                </c:pt>
                <c:pt idx="520">
                  <c:v>0.47515887850467298</c:v>
                </c:pt>
                <c:pt idx="521">
                  <c:v>0.47117796610169521</c:v>
                </c:pt>
                <c:pt idx="522">
                  <c:v>0.46457364341085289</c:v>
                </c:pt>
                <c:pt idx="523">
                  <c:v>0.45215189873417699</c:v>
                </c:pt>
                <c:pt idx="524">
                  <c:v>0.46360839160839157</c:v>
                </c:pt>
                <c:pt idx="525">
                  <c:v>0.45623232323232327</c:v>
                </c:pt>
                <c:pt idx="526">
                  <c:v>0.43832876712328761</c:v>
                </c:pt>
                <c:pt idx="527">
                  <c:v>0.44865384615384629</c:v>
                </c:pt>
                <c:pt idx="528">
                  <c:v>0.46810569105691086</c:v>
                </c:pt>
                <c:pt idx="529">
                  <c:v>0.4422022471910112</c:v>
                </c:pt>
                <c:pt idx="530">
                  <c:v>0.48082945736434118</c:v>
                </c:pt>
                <c:pt idx="531">
                  <c:v>0.46731097560975632</c:v>
                </c:pt>
                <c:pt idx="532">
                  <c:v>0.48558974358974355</c:v>
                </c:pt>
                <c:pt idx="533">
                  <c:v>0.46125000000000005</c:v>
                </c:pt>
                <c:pt idx="534">
                  <c:v>0.45658552631578952</c:v>
                </c:pt>
                <c:pt idx="535">
                  <c:v>0.47648684210526315</c:v>
                </c:pt>
                <c:pt idx="536">
                  <c:v>0.46361428571428565</c:v>
                </c:pt>
                <c:pt idx="537">
                  <c:v>0.47777439024390228</c:v>
                </c:pt>
                <c:pt idx="538">
                  <c:v>0.48149999999999993</c:v>
                </c:pt>
                <c:pt idx="539">
                  <c:v>0.46490265486725679</c:v>
                </c:pt>
                <c:pt idx="540">
                  <c:v>0.46114545454545447</c:v>
                </c:pt>
                <c:pt idx="541">
                  <c:v>0.45722142857142833</c:v>
                </c:pt>
                <c:pt idx="542">
                  <c:v>0.46409677419354839</c:v>
                </c:pt>
                <c:pt idx="543">
                  <c:v>0.46811333333333333</c:v>
                </c:pt>
                <c:pt idx="544">
                  <c:v>0.46666857142857143</c:v>
                </c:pt>
                <c:pt idx="545">
                  <c:v>0.47539361702127658</c:v>
                </c:pt>
                <c:pt idx="546">
                  <c:v>0.45436521739130442</c:v>
                </c:pt>
                <c:pt idx="547">
                  <c:v>0.4768195488721807</c:v>
                </c:pt>
                <c:pt idx="548">
                  <c:v>0.46342592592592585</c:v>
                </c:pt>
                <c:pt idx="549">
                  <c:v>0.48203999999999991</c:v>
                </c:pt>
                <c:pt idx="550">
                  <c:v>0.47367512690355318</c:v>
                </c:pt>
                <c:pt idx="551">
                  <c:v>0.47118666666666653</c:v>
                </c:pt>
                <c:pt idx="552">
                  <c:v>0.47747096774193537</c:v>
                </c:pt>
                <c:pt idx="553">
                  <c:v>0.48241258741258763</c:v>
                </c:pt>
                <c:pt idx="554">
                  <c:v>0.4601240310077519</c:v>
                </c:pt>
                <c:pt idx="555">
                  <c:v>0.45422068965517226</c:v>
                </c:pt>
                <c:pt idx="556">
                  <c:v>0.47253768844221133</c:v>
                </c:pt>
                <c:pt idx="557">
                  <c:v>0.48156603773584905</c:v>
                </c:pt>
                <c:pt idx="558">
                  <c:v>0.46607692307692339</c:v>
                </c:pt>
                <c:pt idx="559">
                  <c:v>0.47459433962264119</c:v>
                </c:pt>
                <c:pt idx="560">
                  <c:v>0.49107692307692319</c:v>
                </c:pt>
                <c:pt idx="561">
                  <c:v>0.48104615384615401</c:v>
                </c:pt>
                <c:pt idx="562">
                  <c:v>0.47598571428571462</c:v>
                </c:pt>
                <c:pt idx="563">
                  <c:v>0.46095850622406614</c:v>
                </c:pt>
                <c:pt idx="564">
                  <c:v>0.4776748768472906</c:v>
                </c:pt>
                <c:pt idx="565">
                  <c:v>0.46851502145922741</c:v>
                </c:pt>
                <c:pt idx="566">
                  <c:v>0.46833510638297854</c:v>
                </c:pt>
                <c:pt idx="567">
                  <c:v>0.4997721518987342</c:v>
                </c:pt>
                <c:pt idx="568">
                  <c:v>0.47869930069930078</c:v>
                </c:pt>
                <c:pt idx="569">
                  <c:v>0.46408629441624355</c:v>
                </c:pt>
                <c:pt idx="570">
                  <c:v>0.47389473684210526</c:v>
                </c:pt>
                <c:pt idx="571">
                  <c:v>0.46114937759336089</c:v>
                </c:pt>
                <c:pt idx="572">
                  <c:v>0.47004489795918364</c:v>
                </c:pt>
                <c:pt idx="573">
                  <c:v>0.48489215686274462</c:v>
                </c:pt>
                <c:pt idx="574">
                  <c:v>0.50921468926553659</c:v>
                </c:pt>
                <c:pt idx="575">
                  <c:v>0.47756050955413987</c:v>
                </c:pt>
                <c:pt idx="576">
                  <c:v>0.47841000000000006</c:v>
                </c:pt>
                <c:pt idx="577">
                  <c:v>0.46116161616161616</c:v>
                </c:pt>
                <c:pt idx="578">
                  <c:v>0.47445333333333306</c:v>
                </c:pt>
                <c:pt idx="579">
                  <c:v>0.46391228070175433</c:v>
                </c:pt>
                <c:pt idx="580">
                  <c:v>0.46675520833333323</c:v>
                </c:pt>
                <c:pt idx="581">
                  <c:v>0.48054069767441887</c:v>
                </c:pt>
                <c:pt idx="582">
                  <c:v>0.485370786516854</c:v>
                </c:pt>
                <c:pt idx="583">
                  <c:v>0.47762406015037612</c:v>
                </c:pt>
                <c:pt idx="584">
                  <c:v>0.469710280373832</c:v>
                </c:pt>
                <c:pt idx="585">
                  <c:v>0.48385294117647037</c:v>
                </c:pt>
                <c:pt idx="586">
                  <c:v>0.4946018957345969</c:v>
                </c:pt>
                <c:pt idx="587">
                  <c:v>0.492140625</c:v>
                </c:pt>
                <c:pt idx="588">
                  <c:v>0.47571874999999969</c:v>
                </c:pt>
                <c:pt idx="589">
                  <c:v>0.49375735294117645</c:v>
                </c:pt>
                <c:pt idx="590">
                  <c:v>0.4840533807829186</c:v>
                </c:pt>
                <c:pt idx="591">
                  <c:v>0.4972292682926826</c:v>
                </c:pt>
                <c:pt idx="592">
                  <c:v>0.49578318584070813</c:v>
                </c:pt>
                <c:pt idx="593">
                  <c:v>0.48690513833992133</c:v>
                </c:pt>
                <c:pt idx="594">
                  <c:v>0.49661410788381721</c:v>
                </c:pt>
                <c:pt idx="595">
                  <c:v>0.46494262295082001</c:v>
                </c:pt>
                <c:pt idx="596">
                  <c:v>0.49319075144508656</c:v>
                </c:pt>
                <c:pt idx="597">
                  <c:v>0.47524380165289243</c:v>
                </c:pt>
                <c:pt idx="598">
                  <c:v>0.47814285714285704</c:v>
                </c:pt>
                <c:pt idx="599">
                  <c:v>0.47940000000000005</c:v>
                </c:pt>
                <c:pt idx="600">
                  <c:v>0.47254455445544585</c:v>
                </c:pt>
                <c:pt idx="601">
                  <c:v>0.48056744186046507</c:v>
                </c:pt>
                <c:pt idx="602">
                  <c:v>0.49095121951219517</c:v>
                </c:pt>
                <c:pt idx="603">
                  <c:v>0.47887022900763365</c:v>
                </c:pt>
                <c:pt idx="604">
                  <c:v>0.48878571428571427</c:v>
                </c:pt>
                <c:pt idx="605">
                  <c:v>0.48000740740740711</c:v>
                </c:pt>
                <c:pt idx="606">
                  <c:v>0.48954411764705907</c:v>
                </c:pt>
                <c:pt idx="607">
                  <c:v>0.47375155279503089</c:v>
                </c:pt>
                <c:pt idx="608">
                  <c:v>0.464464788732394</c:v>
                </c:pt>
                <c:pt idx="609">
                  <c:v>0.46955238095238111</c:v>
                </c:pt>
                <c:pt idx="610">
                  <c:v>0.49694230769230774</c:v>
                </c:pt>
                <c:pt idx="611">
                  <c:v>0.45251773049645377</c:v>
                </c:pt>
                <c:pt idx="612">
                  <c:v>0.47152325581395327</c:v>
                </c:pt>
                <c:pt idx="613">
                  <c:v>0.48403875968992238</c:v>
                </c:pt>
                <c:pt idx="614">
                  <c:v>0.47230519480519489</c:v>
                </c:pt>
                <c:pt idx="615">
                  <c:v>0.48697986577181229</c:v>
                </c:pt>
                <c:pt idx="616">
                  <c:v>0.47295789473684235</c:v>
                </c:pt>
                <c:pt idx="617">
                  <c:v>0.48744086021505384</c:v>
                </c:pt>
                <c:pt idx="618">
                  <c:v>0.460435294117647</c:v>
                </c:pt>
                <c:pt idx="619">
                  <c:v>0.46538842975206585</c:v>
                </c:pt>
                <c:pt idx="620">
                  <c:v>0.47041290322580653</c:v>
                </c:pt>
                <c:pt idx="621">
                  <c:v>0.46920512820512833</c:v>
                </c:pt>
                <c:pt idx="622">
                  <c:v>0.48483050847457609</c:v>
                </c:pt>
                <c:pt idx="623">
                  <c:v>0.4899072164948452</c:v>
                </c:pt>
                <c:pt idx="624">
                  <c:v>0.49005952380952411</c:v>
                </c:pt>
                <c:pt idx="625">
                  <c:v>0.47765868263473032</c:v>
                </c:pt>
                <c:pt idx="626">
                  <c:v>0.46858510638297868</c:v>
                </c:pt>
                <c:pt idx="627">
                  <c:v>0.45560483870967722</c:v>
                </c:pt>
                <c:pt idx="628">
                  <c:v>0.46073722627737235</c:v>
                </c:pt>
                <c:pt idx="629">
                  <c:v>0.44517164179104468</c:v>
                </c:pt>
                <c:pt idx="630">
                  <c:v>0.47530769230769232</c:v>
                </c:pt>
                <c:pt idx="631">
                  <c:v>0.4674117647058823</c:v>
                </c:pt>
                <c:pt idx="632">
                  <c:v>0.46113008130081307</c:v>
                </c:pt>
                <c:pt idx="633">
                  <c:v>0.46040298507462696</c:v>
                </c:pt>
                <c:pt idx="634">
                  <c:v>0.46781308411214956</c:v>
                </c:pt>
                <c:pt idx="635">
                  <c:v>0.46498876404494377</c:v>
                </c:pt>
                <c:pt idx="636">
                  <c:v>0.47375675675675655</c:v>
                </c:pt>
                <c:pt idx="637">
                  <c:v>0.46537179487179497</c:v>
                </c:pt>
                <c:pt idx="638">
                  <c:v>0.46239240506329138</c:v>
                </c:pt>
                <c:pt idx="639">
                  <c:v>0.47809999999999997</c:v>
                </c:pt>
                <c:pt idx="640">
                  <c:v>0.46528813559322035</c:v>
                </c:pt>
                <c:pt idx="641">
                  <c:v>0.46830656934306569</c:v>
                </c:pt>
                <c:pt idx="642">
                  <c:v>0.46685148514851493</c:v>
                </c:pt>
                <c:pt idx="643">
                  <c:v>0.47989655172413798</c:v>
                </c:pt>
                <c:pt idx="644">
                  <c:v>0.45039583333333338</c:v>
                </c:pt>
                <c:pt idx="645">
                  <c:v>0.45084444444444427</c:v>
                </c:pt>
                <c:pt idx="646">
                  <c:v>0.47746043165467611</c:v>
                </c:pt>
                <c:pt idx="647">
                  <c:v>0.46777499999999994</c:v>
                </c:pt>
                <c:pt idx="648">
                  <c:v>0.44796428571428587</c:v>
                </c:pt>
                <c:pt idx="649">
                  <c:v>0.45243703703703692</c:v>
                </c:pt>
                <c:pt idx="650">
                  <c:v>0.46903846153846163</c:v>
                </c:pt>
                <c:pt idx="651">
                  <c:v>0.47467021276595722</c:v>
                </c:pt>
                <c:pt idx="652">
                  <c:v>0.48428571428571443</c:v>
                </c:pt>
                <c:pt idx="653">
                  <c:v>0.46242276422764217</c:v>
                </c:pt>
                <c:pt idx="654">
                  <c:v>0.46043010752688163</c:v>
                </c:pt>
                <c:pt idx="655">
                  <c:v>0.45433980582524269</c:v>
                </c:pt>
                <c:pt idx="656">
                  <c:v>0.47175961538461536</c:v>
                </c:pt>
                <c:pt idx="657">
                  <c:v>0.46054861111111134</c:v>
                </c:pt>
                <c:pt idx="658">
                  <c:v>0.45529661016949136</c:v>
                </c:pt>
                <c:pt idx="659">
                  <c:v>0.47779729729729736</c:v>
                </c:pt>
                <c:pt idx="660">
                  <c:v>0.46009401709401698</c:v>
                </c:pt>
                <c:pt idx="661">
                  <c:v>0.47163565891472881</c:v>
                </c:pt>
                <c:pt idx="662">
                  <c:v>0.45223076923076927</c:v>
                </c:pt>
                <c:pt idx="663">
                  <c:v>0.4639206349206349</c:v>
                </c:pt>
                <c:pt idx="664">
                  <c:v>0.4695281690140844</c:v>
                </c:pt>
                <c:pt idx="665">
                  <c:v>0.46702762430939238</c:v>
                </c:pt>
                <c:pt idx="666">
                  <c:v>0.46211475409836067</c:v>
                </c:pt>
                <c:pt idx="667">
                  <c:v>0.45579999999999998</c:v>
                </c:pt>
                <c:pt idx="668">
                  <c:v>0.47159854014598546</c:v>
                </c:pt>
                <c:pt idx="669">
                  <c:v>0.4467037037037036</c:v>
                </c:pt>
                <c:pt idx="670">
                  <c:v>0.45979532163742709</c:v>
                </c:pt>
                <c:pt idx="671">
                  <c:v>0.44190845070422535</c:v>
                </c:pt>
                <c:pt idx="672">
                  <c:v>0.46288965517241387</c:v>
                </c:pt>
                <c:pt idx="673">
                  <c:v>0.45749180327868827</c:v>
                </c:pt>
                <c:pt idx="674">
                  <c:v>0.463047244094488</c:v>
                </c:pt>
                <c:pt idx="675">
                  <c:v>0.45137974683544313</c:v>
                </c:pt>
                <c:pt idx="676">
                  <c:v>0.4524262295081965</c:v>
                </c:pt>
                <c:pt idx="677">
                  <c:v>0.47284246575342476</c:v>
                </c:pt>
                <c:pt idx="678">
                  <c:v>0.46886805555555544</c:v>
                </c:pt>
                <c:pt idx="679">
                  <c:v>0.47989247311827959</c:v>
                </c:pt>
                <c:pt idx="680">
                  <c:v>0.46191538461538473</c:v>
                </c:pt>
                <c:pt idx="681">
                  <c:v>0.46641279069767427</c:v>
                </c:pt>
                <c:pt idx="682">
                  <c:v>0.46472656250000011</c:v>
                </c:pt>
                <c:pt idx="683">
                  <c:v>0.46347058823529397</c:v>
                </c:pt>
                <c:pt idx="684">
                  <c:v>0.47074550898203571</c:v>
                </c:pt>
                <c:pt idx="685">
                  <c:v>0.44810429447852751</c:v>
                </c:pt>
                <c:pt idx="686">
                  <c:v>0.45065037593984958</c:v>
                </c:pt>
                <c:pt idx="687">
                  <c:v>0.46535836177474399</c:v>
                </c:pt>
                <c:pt idx="688">
                  <c:v>0.4679314159292034</c:v>
                </c:pt>
                <c:pt idx="689">
                  <c:v>0.46048370927318316</c:v>
                </c:pt>
                <c:pt idx="690">
                  <c:v>0.46268101265822803</c:v>
                </c:pt>
                <c:pt idx="691">
                  <c:v>0.4571979865771813</c:v>
                </c:pt>
                <c:pt idx="692">
                  <c:v>0.45705376344086052</c:v>
                </c:pt>
                <c:pt idx="693">
                  <c:v>0.43938755980861249</c:v>
                </c:pt>
                <c:pt idx="694">
                  <c:v>0.46079601990049768</c:v>
                </c:pt>
                <c:pt idx="695">
                  <c:v>0.46698880597014963</c:v>
                </c:pt>
                <c:pt idx="696">
                  <c:v>0.46902028985507249</c:v>
                </c:pt>
                <c:pt idx="697">
                  <c:v>0.46690313390313404</c:v>
                </c:pt>
                <c:pt idx="698">
                  <c:v>0.47105925925925946</c:v>
                </c:pt>
                <c:pt idx="699">
                  <c:v>0.45310526315789529</c:v>
                </c:pt>
                <c:pt idx="700">
                  <c:v>0.4484791666666671</c:v>
                </c:pt>
                <c:pt idx="701">
                  <c:v>0.46883742331288331</c:v>
                </c:pt>
                <c:pt idx="702">
                  <c:v>0.4794700598802395</c:v>
                </c:pt>
                <c:pt idx="703">
                  <c:v>0.46748395721925162</c:v>
                </c:pt>
                <c:pt idx="704">
                  <c:v>0.46615980629539916</c:v>
                </c:pt>
                <c:pt idx="705">
                  <c:v>0.47007860262008733</c:v>
                </c:pt>
                <c:pt idx="706">
                  <c:v>0.46566755319148961</c:v>
                </c:pt>
                <c:pt idx="707">
                  <c:v>0.46782662538699654</c:v>
                </c:pt>
                <c:pt idx="708">
                  <c:v>0.46487853107344651</c:v>
                </c:pt>
                <c:pt idx="709">
                  <c:v>0.47085041551246537</c:v>
                </c:pt>
                <c:pt idx="710">
                  <c:v>0.47658086560364465</c:v>
                </c:pt>
                <c:pt idx="711">
                  <c:v>0.48180288461538429</c:v>
                </c:pt>
                <c:pt idx="712">
                  <c:v>0.46490618336887041</c:v>
                </c:pt>
                <c:pt idx="713">
                  <c:v>0.47787020648967576</c:v>
                </c:pt>
                <c:pt idx="714">
                  <c:v>0.47240384615384645</c:v>
                </c:pt>
                <c:pt idx="715">
                  <c:v>0.49075094339622644</c:v>
                </c:pt>
                <c:pt idx="716">
                  <c:v>0.47442198581560258</c:v>
                </c:pt>
                <c:pt idx="717">
                  <c:v>0.45982043343653239</c:v>
                </c:pt>
                <c:pt idx="718">
                  <c:v>0.47787542087542106</c:v>
                </c:pt>
                <c:pt idx="719">
                  <c:v>0.46312949640287782</c:v>
                </c:pt>
                <c:pt idx="720">
                  <c:v>0.47596678966789696</c:v>
                </c:pt>
                <c:pt idx="721">
                  <c:v>0.48607653061224493</c:v>
                </c:pt>
                <c:pt idx="722">
                  <c:v>0.470107476635514</c:v>
                </c:pt>
                <c:pt idx="723">
                  <c:v>0.46455776892430273</c:v>
                </c:pt>
                <c:pt idx="724">
                  <c:v>0.46487542087542111</c:v>
                </c:pt>
                <c:pt idx="725">
                  <c:v>0.46802622950819689</c:v>
                </c:pt>
                <c:pt idx="726">
                  <c:v>0.4803418530351436</c:v>
                </c:pt>
                <c:pt idx="727">
                  <c:v>0.46537800687285225</c:v>
                </c:pt>
                <c:pt idx="728">
                  <c:v>0.47637448559670803</c:v>
                </c:pt>
                <c:pt idx="729">
                  <c:v>0.48019047619047606</c:v>
                </c:pt>
                <c:pt idx="730">
                  <c:v>0.45259832635983271</c:v>
                </c:pt>
                <c:pt idx="731">
                  <c:v>0.44916774193548364</c:v>
                </c:pt>
                <c:pt idx="732">
                  <c:v>0.46845634920634943</c:v>
                </c:pt>
                <c:pt idx="733">
                  <c:v>0.47135111111111094</c:v>
                </c:pt>
                <c:pt idx="734">
                  <c:v>0.48046315789473676</c:v>
                </c:pt>
                <c:pt idx="735">
                  <c:v>0.48596835443037983</c:v>
                </c:pt>
                <c:pt idx="736">
                  <c:v>0.48420143884892097</c:v>
                </c:pt>
                <c:pt idx="737">
                  <c:v>0.47172222222222226</c:v>
                </c:pt>
                <c:pt idx="738">
                  <c:v>0.47205936073059401</c:v>
                </c:pt>
                <c:pt idx="739">
                  <c:v>0.47012133891213398</c:v>
                </c:pt>
                <c:pt idx="740">
                  <c:v>0.48982233502538042</c:v>
                </c:pt>
                <c:pt idx="741">
                  <c:v>0.47464215686274486</c:v>
                </c:pt>
                <c:pt idx="742">
                  <c:v>0.48608433734939743</c:v>
                </c:pt>
                <c:pt idx="743">
                  <c:v>0.4684347826086957</c:v>
                </c:pt>
                <c:pt idx="744">
                  <c:v>0.46950322580645171</c:v>
                </c:pt>
                <c:pt idx="745">
                  <c:v>0.47043315508021399</c:v>
                </c:pt>
                <c:pt idx="746">
                  <c:v>0.50014705882352906</c:v>
                </c:pt>
                <c:pt idx="747">
                  <c:v>0.47787407407407434</c:v>
                </c:pt>
                <c:pt idx="748">
                  <c:v>0.47831847133757949</c:v>
                </c:pt>
                <c:pt idx="749">
                  <c:v>0.48074074074074075</c:v>
                </c:pt>
                <c:pt idx="750">
                  <c:v>0.47894308943089436</c:v>
                </c:pt>
                <c:pt idx="751">
                  <c:v>0.46765833333333312</c:v>
                </c:pt>
                <c:pt idx="752">
                  <c:v>0.48394805194805207</c:v>
                </c:pt>
                <c:pt idx="753">
                  <c:v>0.46700714285714284</c:v>
                </c:pt>
                <c:pt idx="754">
                  <c:v>0.47022222222222204</c:v>
                </c:pt>
                <c:pt idx="755">
                  <c:v>0.46691089108910899</c:v>
                </c:pt>
                <c:pt idx="756">
                  <c:v>0.47314285714285731</c:v>
                </c:pt>
                <c:pt idx="757">
                  <c:v>0.49115189873417725</c:v>
                </c:pt>
                <c:pt idx="758">
                  <c:v>0.47128421052631586</c:v>
                </c:pt>
                <c:pt idx="759">
                  <c:v>0.47377064220183485</c:v>
                </c:pt>
                <c:pt idx="760">
                  <c:v>0.44597478991596623</c:v>
                </c:pt>
                <c:pt idx="761">
                  <c:v>0.47962142857142831</c:v>
                </c:pt>
                <c:pt idx="762">
                  <c:v>0.47051515151515122</c:v>
                </c:pt>
                <c:pt idx="763">
                  <c:v>0.48486138613861401</c:v>
                </c:pt>
                <c:pt idx="764">
                  <c:v>0.49646739130434769</c:v>
                </c:pt>
                <c:pt idx="765">
                  <c:v>0.47463551401869181</c:v>
                </c:pt>
                <c:pt idx="766">
                  <c:v>0.45789814814814811</c:v>
                </c:pt>
                <c:pt idx="767">
                  <c:v>0.47249275362318838</c:v>
                </c:pt>
                <c:pt idx="768">
                  <c:v>0.46123270440251574</c:v>
                </c:pt>
                <c:pt idx="769">
                  <c:v>0.46866459627329182</c:v>
                </c:pt>
                <c:pt idx="770">
                  <c:v>0.47460824742268026</c:v>
                </c:pt>
                <c:pt idx="771">
                  <c:v>0.49414736842105267</c:v>
                </c:pt>
                <c:pt idx="772">
                  <c:v>0.4912735849056602</c:v>
                </c:pt>
                <c:pt idx="773">
                  <c:v>0.47523853211009154</c:v>
                </c:pt>
                <c:pt idx="774">
                  <c:v>0.48196799999999984</c:v>
                </c:pt>
                <c:pt idx="775">
                  <c:v>0.46535576923076916</c:v>
                </c:pt>
                <c:pt idx="776">
                  <c:v>0.48049438202247219</c:v>
                </c:pt>
                <c:pt idx="777">
                  <c:v>0.45120000000000005</c:v>
                </c:pt>
                <c:pt idx="778">
                  <c:v>0.47105882352941181</c:v>
                </c:pt>
                <c:pt idx="779">
                  <c:v>0.4443111111111111</c:v>
                </c:pt>
                <c:pt idx="780">
                  <c:v>0.46255000000000007</c:v>
                </c:pt>
                <c:pt idx="781">
                  <c:v>0.47914400000000007</c:v>
                </c:pt>
                <c:pt idx="782">
                  <c:v>0.46994326241134743</c:v>
                </c:pt>
                <c:pt idx="783">
                  <c:v>0.47107518796992487</c:v>
                </c:pt>
                <c:pt idx="784">
                  <c:v>0.45629702970297059</c:v>
                </c:pt>
                <c:pt idx="785">
                  <c:v>0.48417592592592595</c:v>
                </c:pt>
                <c:pt idx="786">
                  <c:v>0.47859016393442655</c:v>
                </c:pt>
                <c:pt idx="787">
                  <c:v>0.46196460176991155</c:v>
                </c:pt>
                <c:pt idx="788">
                  <c:v>0.46889873417721517</c:v>
                </c:pt>
                <c:pt idx="789">
                  <c:v>0.481865671641791</c:v>
                </c:pt>
                <c:pt idx="790">
                  <c:v>0.4665285714285714</c:v>
                </c:pt>
                <c:pt idx="791">
                  <c:v>0.45354945054945045</c:v>
                </c:pt>
                <c:pt idx="792">
                  <c:v>0.46341071428571451</c:v>
                </c:pt>
                <c:pt idx="793">
                  <c:v>0.45938759689922476</c:v>
                </c:pt>
                <c:pt idx="794">
                  <c:v>0.46692024539877319</c:v>
                </c:pt>
                <c:pt idx="795">
                  <c:v>0.48527819548872181</c:v>
                </c:pt>
                <c:pt idx="796">
                  <c:v>0.4984887640449438</c:v>
                </c:pt>
                <c:pt idx="797">
                  <c:v>0.49460130718954243</c:v>
                </c:pt>
                <c:pt idx="798">
                  <c:v>0.48111999999999983</c:v>
                </c:pt>
                <c:pt idx="799">
                  <c:v>0.49259302325581394</c:v>
                </c:pt>
                <c:pt idx="800">
                  <c:v>0.45609473684210527</c:v>
                </c:pt>
                <c:pt idx="801">
                  <c:v>0.4855535714285712</c:v>
                </c:pt>
                <c:pt idx="802">
                  <c:v>0.46440140845070416</c:v>
                </c:pt>
                <c:pt idx="803">
                  <c:v>0.46166666666666656</c:v>
                </c:pt>
                <c:pt idx="804">
                  <c:v>0.47454878048780502</c:v>
                </c:pt>
                <c:pt idx="805">
                  <c:v>0.48240624999999987</c:v>
                </c:pt>
                <c:pt idx="806">
                  <c:v>0.47995890410958914</c:v>
                </c:pt>
                <c:pt idx="807">
                  <c:v>0.47601282051282051</c:v>
                </c:pt>
                <c:pt idx="808">
                  <c:v>0.47337068965517265</c:v>
                </c:pt>
                <c:pt idx="809">
                  <c:v>0.46861061946902638</c:v>
                </c:pt>
                <c:pt idx="810">
                  <c:v>0.46002702702702697</c:v>
                </c:pt>
                <c:pt idx="811">
                  <c:v>0.45863235294117649</c:v>
                </c:pt>
                <c:pt idx="812">
                  <c:v>0.47459322033898305</c:v>
                </c:pt>
                <c:pt idx="813">
                  <c:v>0.49166666666666675</c:v>
                </c:pt>
                <c:pt idx="814">
                  <c:v>0.48677272727272708</c:v>
                </c:pt>
                <c:pt idx="815">
                  <c:v>0.46450505050505053</c:v>
                </c:pt>
                <c:pt idx="816">
                  <c:v>0.48677876106194701</c:v>
                </c:pt>
                <c:pt idx="817">
                  <c:v>0.48070833333333329</c:v>
                </c:pt>
                <c:pt idx="818">
                  <c:v>0.42419999999999997</c:v>
                </c:pt>
                <c:pt idx="819">
                  <c:v>0.48650000000000004</c:v>
                </c:pt>
                <c:pt idx="820">
                  <c:v>0.27500000000000002</c:v>
                </c:pt>
                <c:pt idx="821">
                  <c:v>0.41699999999999998</c:v>
                </c:pt>
                <c:pt idx="822">
                  <c:v>0.47478947368421065</c:v>
                </c:pt>
                <c:pt idx="823">
                  <c:v>0.46555434782608685</c:v>
                </c:pt>
                <c:pt idx="824">
                  <c:v>0.48480722891566264</c:v>
                </c:pt>
                <c:pt idx="825">
                  <c:v>0.4524133333333335</c:v>
                </c:pt>
                <c:pt idx="826">
                  <c:v>0.47712307692307687</c:v>
                </c:pt>
                <c:pt idx="827">
                  <c:v>0.45700000000000002</c:v>
                </c:pt>
                <c:pt idx="828">
                  <c:v>0.46268656716417916</c:v>
                </c:pt>
                <c:pt idx="829">
                  <c:v>0.47130487804878057</c:v>
                </c:pt>
                <c:pt idx="830">
                  <c:v>0.48438679245283045</c:v>
                </c:pt>
                <c:pt idx="831">
                  <c:v>0.4858378378378379</c:v>
                </c:pt>
                <c:pt idx="832">
                  <c:v>0.47427999999999998</c:v>
                </c:pt>
                <c:pt idx="833">
                  <c:v>0.46992941176470615</c:v>
                </c:pt>
                <c:pt idx="834">
                  <c:v>0.47256862745098049</c:v>
                </c:pt>
                <c:pt idx="835">
                  <c:v>0.46988732394366201</c:v>
                </c:pt>
                <c:pt idx="836">
                  <c:v>0.48739999999999983</c:v>
                </c:pt>
                <c:pt idx="837">
                  <c:v>0.46129113924050641</c:v>
                </c:pt>
                <c:pt idx="838">
                  <c:v>0.50249000000000021</c:v>
                </c:pt>
                <c:pt idx="839">
                  <c:v>0.49265753424657543</c:v>
                </c:pt>
                <c:pt idx="840">
                  <c:v>0.45411764705882346</c:v>
                </c:pt>
                <c:pt idx="841">
                  <c:v>0.48382857142857133</c:v>
                </c:pt>
                <c:pt idx="842">
                  <c:v>0.48906060606060625</c:v>
                </c:pt>
                <c:pt idx="843">
                  <c:v>0.46519178082191792</c:v>
                </c:pt>
                <c:pt idx="844">
                  <c:v>0.46198571428571444</c:v>
                </c:pt>
                <c:pt idx="845">
                  <c:v>0.48005952380952377</c:v>
                </c:pt>
                <c:pt idx="846">
                  <c:v>0.48236206896551748</c:v>
                </c:pt>
                <c:pt idx="847">
                  <c:v>0.47618749999999999</c:v>
                </c:pt>
                <c:pt idx="848">
                  <c:v>0.47607547169811337</c:v>
                </c:pt>
                <c:pt idx="849">
                  <c:v>0.46784285714285728</c:v>
                </c:pt>
                <c:pt idx="850">
                  <c:v>0.49129729729729704</c:v>
                </c:pt>
                <c:pt idx="851">
                  <c:v>0.47423170731707337</c:v>
                </c:pt>
                <c:pt idx="852">
                  <c:v>0.44342857142857145</c:v>
                </c:pt>
              </c:numCache>
            </c:numRef>
          </c:xVal>
          <c:yVal>
            <c:numRef>
              <c:f>[4]Sheet1!$B$860:$B$1712</c:f>
              <c:numCache>
                <c:formatCode>General</c:formatCode>
                <c:ptCount val="853"/>
                <c:pt idx="0">
                  <c:v>3.4031904994929851</c:v>
                </c:pt>
                <c:pt idx="1">
                  <c:v>7.5047490142823442E-2</c:v>
                </c:pt>
                <c:pt idx="2">
                  <c:v>9.3640131557761102</c:v>
                </c:pt>
                <c:pt idx="3">
                  <c:v>2.1477930993869498</c:v>
                </c:pt>
                <c:pt idx="4">
                  <c:v>0.46248669097656364</c:v>
                </c:pt>
                <c:pt idx="5">
                  <c:v>9.8380871053217067</c:v>
                </c:pt>
                <c:pt idx="6">
                  <c:v>7.4426476886605828</c:v>
                </c:pt>
                <c:pt idx="7">
                  <c:v>0.80188249654339006</c:v>
                </c:pt>
                <c:pt idx="8">
                  <c:v>15.337572809955045</c:v>
                </c:pt>
                <c:pt idx="9">
                  <c:v>16.316912530499579</c:v>
                </c:pt>
                <c:pt idx="10">
                  <c:v>8.4584127270519378</c:v>
                </c:pt>
                <c:pt idx="11">
                  <c:v>8.3690072208783022</c:v>
                </c:pt>
                <c:pt idx="12">
                  <c:v>8.3106178900636412</c:v>
                </c:pt>
                <c:pt idx="13">
                  <c:v>18.531280016413127</c:v>
                </c:pt>
                <c:pt idx="14">
                  <c:v>7.6658924759902627</c:v>
                </c:pt>
                <c:pt idx="15">
                  <c:v>18.576401150466257</c:v>
                </c:pt>
                <c:pt idx="16">
                  <c:v>12.682285555791482</c:v>
                </c:pt>
                <c:pt idx="17">
                  <c:v>15.289349989829997</c:v>
                </c:pt>
                <c:pt idx="18">
                  <c:v>16.660560986646086</c:v>
                </c:pt>
                <c:pt idx="19">
                  <c:v>18.569308871024841</c:v>
                </c:pt>
                <c:pt idx="20">
                  <c:v>15.815996845984525</c:v>
                </c:pt>
                <c:pt idx="21">
                  <c:v>8.9826357674215753</c:v>
                </c:pt>
                <c:pt idx="22">
                  <c:v>5.8029539083746871</c:v>
                </c:pt>
                <c:pt idx="23">
                  <c:v>18.531896327017382</c:v>
                </c:pt>
                <c:pt idx="24">
                  <c:v>3.7727002815350468</c:v>
                </c:pt>
                <c:pt idx="25">
                  <c:v>8.7436572560108115</c:v>
                </c:pt>
                <c:pt idx="26">
                  <c:v>14.998017132662957</c:v>
                </c:pt>
                <c:pt idx="27">
                  <c:v>17.933556277413714</c:v>
                </c:pt>
                <c:pt idx="28">
                  <c:v>11.284011730915285</c:v>
                </c:pt>
                <c:pt idx="29">
                  <c:v>18.455895878653145</c:v>
                </c:pt>
                <c:pt idx="30">
                  <c:v>12.62714486824275</c:v>
                </c:pt>
                <c:pt idx="31">
                  <c:v>12.07678475220859</c:v>
                </c:pt>
                <c:pt idx="32">
                  <c:v>18.382206440716889</c:v>
                </c:pt>
                <c:pt idx="33">
                  <c:v>15.948954507416229</c:v>
                </c:pt>
                <c:pt idx="34">
                  <c:v>15.504634978730586</c:v>
                </c:pt>
                <c:pt idx="35">
                  <c:v>17.601411031052095</c:v>
                </c:pt>
                <c:pt idx="36">
                  <c:v>18.581017122797917</c:v>
                </c:pt>
                <c:pt idx="37">
                  <c:v>14.618359186657989</c:v>
                </c:pt>
                <c:pt idx="38">
                  <c:v>17.44825132147955</c:v>
                </c:pt>
                <c:pt idx="39">
                  <c:v>17.537814582329382</c:v>
                </c:pt>
                <c:pt idx="40">
                  <c:v>16.913695759825849</c:v>
                </c:pt>
                <c:pt idx="41">
                  <c:v>15.347018227107894</c:v>
                </c:pt>
                <c:pt idx="42">
                  <c:v>14.997626692122747</c:v>
                </c:pt>
                <c:pt idx="43">
                  <c:v>9.9740921128628308</c:v>
                </c:pt>
                <c:pt idx="44">
                  <c:v>4.1851543257965744</c:v>
                </c:pt>
                <c:pt idx="45">
                  <c:v>17.068377191878849</c:v>
                </c:pt>
                <c:pt idx="46">
                  <c:v>10.588335251910998</c:v>
                </c:pt>
                <c:pt idx="47">
                  <c:v>13.253020276678043</c:v>
                </c:pt>
                <c:pt idx="48">
                  <c:v>4.618347780855939</c:v>
                </c:pt>
                <c:pt idx="49">
                  <c:v>13.939909763372587</c:v>
                </c:pt>
                <c:pt idx="50">
                  <c:v>9.8575217550456085</c:v>
                </c:pt>
                <c:pt idx="51">
                  <c:v>9.8647729551870249</c:v>
                </c:pt>
                <c:pt idx="52">
                  <c:v>11.213375757450587</c:v>
                </c:pt>
                <c:pt idx="53">
                  <c:v>14.326839154242133</c:v>
                </c:pt>
                <c:pt idx="54">
                  <c:v>13.341949086588929</c:v>
                </c:pt>
                <c:pt idx="55">
                  <c:v>15.992423348502184</c:v>
                </c:pt>
                <c:pt idx="56">
                  <c:v>9.0504993079953895</c:v>
                </c:pt>
                <c:pt idx="57">
                  <c:v>15.654783243778324</c:v>
                </c:pt>
                <c:pt idx="58">
                  <c:v>8.6309911693009358</c:v>
                </c:pt>
                <c:pt idx="59">
                  <c:v>11.85577599162562</c:v>
                </c:pt>
                <c:pt idx="60">
                  <c:v>10.474185737652363</c:v>
                </c:pt>
                <c:pt idx="61">
                  <c:v>11.235580526316252</c:v>
                </c:pt>
                <c:pt idx="62">
                  <c:v>16.122142381973621</c:v>
                </c:pt>
                <c:pt idx="63">
                  <c:v>15.115402116815517</c:v>
                </c:pt>
                <c:pt idx="64">
                  <c:v>7.0060256324550521</c:v>
                </c:pt>
                <c:pt idx="65">
                  <c:v>6.8016741179040681</c:v>
                </c:pt>
                <c:pt idx="66">
                  <c:v>10.926052516760809</c:v>
                </c:pt>
                <c:pt idx="67">
                  <c:v>9.2097357740029189</c:v>
                </c:pt>
                <c:pt idx="68">
                  <c:v>10.668343009908655</c:v>
                </c:pt>
                <c:pt idx="69">
                  <c:v>10.615905231045193</c:v>
                </c:pt>
                <c:pt idx="70">
                  <c:v>17.015265368037927</c:v>
                </c:pt>
                <c:pt idx="71">
                  <c:v>5.5620396565950552</c:v>
                </c:pt>
                <c:pt idx="72">
                  <c:v>12.201572238099756</c:v>
                </c:pt>
                <c:pt idx="73">
                  <c:v>13.70032846547719</c:v>
                </c:pt>
                <c:pt idx="74">
                  <c:v>10.43333391540939</c:v>
                </c:pt>
                <c:pt idx="75">
                  <c:v>11.565195326729258</c:v>
                </c:pt>
                <c:pt idx="76">
                  <c:v>13.834613907977971</c:v>
                </c:pt>
                <c:pt idx="77">
                  <c:v>16.908624327375236</c:v>
                </c:pt>
                <c:pt idx="78">
                  <c:v>9.6285745563587533</c:v>
                </c:pt>
                <c:pt idx="79">
                  <c:v>11.01499470284762</c:v>
                </c:pt>
                <c:pt idx="80">
                  <c:v>14.175122187724398</c:v>
                </c:pt>
                <c:pt idx="81">
                  <c:v>12.314063536998047</c:v>
                </c:pt>
                <c:pt idx="82">
                  <c:v>10.441969755438897</c:v>
                </c:pt>
                <c:pt idx="83">
                  <c:v>11.513610099123404</c:v>
                </c:pt>
                <c:pt idx="84">
                  <c:v>17.805819368029887</c:v>
                </c:pt>
                <c:pt idx="85">
                  <c:v>13.108929878430697</c:v>
                </c:pt>
                <c:pt idx="86">
                  <c:v>9.2541837060026175</c:v>
                </c:pt>
                <c:pt idx="87">
                  <c:v>17.153971390122933</c:v>
                </c:pt>
                <c:pt idx="88">
                  <c:v>11.537972866064937</c:v>
                </c:pt>
                <c:pt idx="89">
                  <c:v>6.4923190406713003</c:v>
                </c:pt>
                <c:pt idx="90">
                  <c:v>9.3913054136909881</c:v>
                </c:pt>
                <c:pt idx="91">
                  <c:v>15.384251298750733</c:v>
                </c:pt>
                <c:pt idx="92">
                  <c:v>16.805926513155821</c:v>
                </c:pt>
                <c:pt idx="93">
                  <c:v>13.344930401111874</c:v>
                </c:pt>
                <c:pt idx="94">
                  <c:v>8.4402708453690085</c:v>
                </c:pt>
                <c:pt idx="95">
                  <c:v>18.321346624155641</c:v>
                </c:pt>
                <c:pt idx="96">
                  <c:v>9.8721479758089785</c:v>
                </c:pt>
                <c:pt idx="97">
                  <c:v>10.177777307861179</c:v>
                </c:pt>
                <c:pt idx="98">
                  <c:v>15.156492375522364</c:v>
                </c:pt>
                <c:pt idx="99">
                  <c:v>18.289698810294997</c:v>
                </c:pt>
                <c:pt idx="100">
                  <c:v>17.796452025395627</c:v>
                </c:pt>
                <c:pt idx="101">
                  <c:v>11.824361155456506</c:v>
                </c:pt>
                <c:pt idx="102">
                  <c:v>15.224295789901136</c:v>
                </c:pt>
                <c:pt idx="103">
                  <c:v>12.461109453334464</c:v>
                </c:pt>
                <c:pt idx="104">
                  <c:v>14.309256814314949</c:v>
                </c:pt>
                <c:pt idx="105">
                  <c:v>14.433748271568867</c:v>
                </c:pt>
                <c:pt idx="106">
                  <c:v>10.908334166105453</c:v>
                </c:pt>
                <c:pt idx="107">
                  <c:v>14.584884288687499</c:v>
                </c:pt>
                <c:pt idx="108">
                  <c:v>12.287303627520565</c:v>
                </c:pt>
                <c:pt idx="109">
                  <c:v>9.3556938978201245</c:v>
                </c:pt>
                <c:pt idx="110">
                  <c:v>12.720432473494293</c:v>
                </c:pt>
                <c:pt idx="111">
                  <c:v>9.1930572270632567</c:v>
                </c:pt>
                <c:pt idx="112">
                  <c:v>11.99480118726456</c:v>
                </c:pt>
                <c:pt idx="113">
                  <c:v>16.267380332738899</c:v>
                </c:pt>
                <c:pt idx="114">
                  <c:v>7.1537469382481733</c:v>
                </c:pt>
                <c:pt idx="115">
                  <c:v>14.892883073662393</c:v>
                </c:pt>
                <c:pt idx="116">
                  <c:v>11.309143618836655</c:v>
                </c:pt>
                <c:pt idx="117">
                  <c:v>8.5246213870827656</c:v>
                </c:pt>
                <c:pt idx="118">
                  <c:v>7.650007486368759</c:v>
                </c:pt>
                <c:pt idx="119">
                  <c:v>16.417833793682007</c:v>
                </c:pt>
                <c:pt idx="120">
                  <c:v>16.136950189355041</c:v>
                </c:pt>
                <c:pt idx="121">
                  <c:v>15.687898989156301</c:v>
                </c:pt>
                <c:pt idx="122">
                  <c:v>13.743485007971893</c:v>
                </c:pt>
                <c:pt idx="123">
                  <c:v>13.561683946535389</c:v>
                </c:pt>
                <c:pt idx="124">
                  <c:v>15.028643445462658</c:v>
                </c:pt>
                <c:pt idx="125">
                  <c:v>17.175642984249347</c:v>
                </c:pt>
                <c:pt idx="126">
                  <c:v>15.227069202147883</c:v>
                </c:pt>
                <c:pt idx="127">
                  <c:v>11.672043084747324</c:v>
                </c:pt>
                <c:pt idx="128">
                  <c:v>4.8090515888026264</c:v>
                </c:pt>
                <c:pt idx="129">
                  <c:v>13.547194002953855</c:v>
                </c:pt>
                <c:pt idx="130">
                  <c:v>9.4247991002443161</c:v>
                </c:pt>
                <c:pt idx="131">
                  <c:v>13.139511726965843</c:v>
                </c:pt>
                <c:pt idx="132">
                  <c:v>9.2895406252052073</c:v>
                </c:pt>
                <c:pt idx="133">
                  <c:v>10.243688409331195</c:v>
                </c:pt>
                <c:pt idx="134">
                  <c:v>18.156670282379611</c:v>
                </c:pt>
                <c:pt idx="135">
                  <c:v>10.154935621356911</c:v>
                </c:pt>
                <c:pt idx="136">
                  <c:v>14.306178610047402</c:v>
                </c:pt>
                <c:pt idx="137">
                  <c:v>10.265770867027667</c:v>
                </c:pt>
                <c:pt idx="138">
                  <c:v>4.8376270967751136</c:v>
                </c:pt>
                <c:pt idx="139">
                  <c:v>8.452051880136354</c:v>
                </c:pt>
                <c:pt idx="140">
                  <c:v>16.035164877089684</c:v>
                </c:pt>
                <c:pt idx="141">
                  <c:v>12.45066377827315</c:v>
                </c:pt>
                <c:pt idx="142">
                  <c:v>16.069555864719508</c:v>
                </c:pt>
                <c:pt idx="143">
                  <c:v>10.750403433505166</c:v>
                </c:pt>
                <c:pt idx="144">
                  <c:v>7.5336413893447292</c:v>
                </c:pt>
                <c:pt idx="145">
                  <c:v>7.3845645928328665</c:v>
                </c:pt>
                <c:pt idx="146">
                  <c:v>9.4412399569301062</c:v>
                </c:pt>
                <c:pt idx="147">
                  <c:v>14.888302751235909</c:v>
                </c:pt>
                <c:pt idx="148">
                  <c:v>9.2826500945420047</c:v>
                </c:pt>
                <c:pt idx="149">
                  <c:v>5.3009975146305353</c:v>
                </c:pt>
                <c:pt idx="150">
                  <c:v>8.5889221716185098</c:v>
                </c:pt>
                <c:pt idx="151">
                  <c:v>6.860572291826279</c:v>
                </c:pt>
                <c:pt idx="152">
                  <c:v>9.2876594051090002</c:v>
                </c:pt>
                <c:pt idx="153">
                  <c:v>13.685824061959805</c:v>
                </c:pt>
                <c:pt idx="154">
                  <c:v>9.5650928057971427</c:v>
                </c:pt>
                <c:pt idx="155">
                  <c:v>17.786506845821016</c:v>
                </c:pt>
                <c:pt idx="156">
                  <c:v>12.000433452102211</c:v>
                </c:pt>
                <c:pt idx="157">
                  <c:v>13.731389210609183</c:v>
                </c:pt>
                <c:pt idx="158">
                  <c:v>15.567581900188305</c:v>
                </c:pt>
                <c:pt idx="159">
                  <c:v>17.137351266287311</c:v>
                </c:pt>
                <c:pt idx="160">
                  <c:v>17.196769663998612</c:v>
                </c:pt>
                <c:pt idx="161">
                  <c:v>17.108382096353505</c:v>
                </c:pt>
                <c:pt idx="162">
                  <c:v>16.642693948889324</c:v>
                </c:pt>
                <c:pt idx="163">
                  <c:v>13.144952734777569</c:v>
                </c:pt>
                <c:pt idx="164">
                  <c:v>16.113028404407945</c:v>
                </c:pt>
                <c:pt idx="165">
                  <c:v>16.988033842492804</c:v>
                </c:pt>
                <c:pt idx="166">
                  <c:v>17.96309370410977</c:v>
                </c:pt>
                <c:pt idx="167">
                  <c:v>11.231591399461323</c:v>
                </c:pt>
                <c:pt idx="168">
                  <c:v>18.570827445406177</c:v>
                </c:pt>
                <c:pt idx="169">
                  <c:v>16.976089087541361</c:v>
                </c:pt>
                <c:pt idx="170">
                  <c:v>18.524533257594047</c:v>
                </c:pt>
                <c:pt idx="171">
                  <c:v>13.535517696228503</c:v>
                </c:pt>
                <c:pt idx="172">
                  <c:v>15.130569993613063</c:v>
                </c:pt>
                <c:pt idx="173">
                  <c:v>14.887235284335711</c:v>
                </c:pt>
                <c:pt idx="174">
                  <c:v>13.160100634607378</c:v>
                </c:pt>
                <c:pt idx="175">
                  <c:v>16.563281853788748</c:v>
                </c:pt>
                <c:pt idx="176">
                  <c:v>14.435902998926743</c:v>
                </c:pt>
                <c:pt idx="177">
                  <c:v>18.317290517874401</c:v>
                </c:pt>
                <c:pt idx="178">
                  <c:v>14.27391523415765</c:v>
                </c:pt>
                <c:pt idx="179">
                  <c:v>15.739192422057364</c:v>
                </c:pt>
                <c:pt idx="180">
                  <c:v>16.812894448232093</c:v>
                </c:pt>
                <c:pt idx="181">
                  <c:v>14.268499329537249</c:v>
                </c:pt>
                <c:pt idx="182">
                  <c:v>12.051065802263114</c:v>
                </c:pt>
                <c:pt idx="183">
                  <c:v>17.455766690061775</c:v>
                </c:pt>
                <c:pt idx="184">
                  <c:v>17.306302709755883</c:v>
                </c:pt>
                <c:pt idx="185">
                  <c:v>15.034720193413152</c:v>
                </c:pt>
                <c:pt idx="186">
                  <c:v>12.61950763747336</c:v>
                </c:pt>
                <c:pt idx="187">
                  <c:v>17.755902603920592</c:v>
                </c:pt>
                <c:pt idx="188">
                  <c:v>5.5413715816136602</c:v>
                </c:pt>
                <c:pt idx="189">
                  <c:v>17.776067873085363</c:v>
                </c:pt>
                <c:pt idx="190">
                  <c:v>7.9453753794012973</c:v>
                </c:pt>
                <c:pt idx="191">
                  <c:v>16.903557159586967</c:v>
                </c:pt>
                <c:pt idx="192">
                  <c:v>11.609821684615611</c:v>
                </c:pt>
                <c:pt idx="193">
                  <c:v>11.631923883083283</c:v>
                </c:pt>
                <c:pt idx="194">
                  <c:v>14.59296327749602</c:v>
                </c:pt>
                <c:pt idx="195">
                  <c:v>17.913439079042469</c:v>
                </c:pt>
                <c:pt idx="196">
                  <c:v>18.578800483684169</c:v>
                </c:pt>
                <c:pt idx="197">
                  <c:v>17.349882956361498</c:v>
                </c:pt>
                <c:pt idx="198">
                  <c:v>17.455525938819804</c:v>
                </c:pt>
                <c:pt idx="199">
                  <c:v>14.583284866105567</c:v>
                </c:pt>
                <c:pt idx="200">
                  <c:v>18.249595816631324</c:v>
                </c:pt>
                <c:pt idx="201">
                  <c:v>11.836917103955654</c:v>
                </c:pt>
                <c:pt idx="202">
                  <c:v>18.213306933063262</c:v>
                </c:pt>
                <c:pt idx="203">
                  <c:v>18.452025376704093</c:v>
                </c:pt>
                <c:pt idx="204">
                  <c:v>18.582594281270747</c:v>
                </c:pt>
                <c:pt idx="205">
                  <c:v>10.58272751599899</c:v>
                </c:pt>
                <c:pt idx="206">
                  <c:v>17.500407606766469</c:v>
                </c:pt>
                <c:pt idx="207">
                  <c:v>16.985180315487767</c:v>
                </c:pt>
                <c:pt idx="208">
                  <c:v>18.516790780968307</c:v>
                </c:pt>
                <c:pt idx="209">
                  <c:v>15.728572792302042</c:v>
                </c:pt>
                <c:pt idx="210">
                  <c:v>17.737759848143348</c:v>
                </c:pt>
                <c:pt idx="211">
                  <c:v>18.27796898612814</c:v>
                </c:pt>
                <c:pt idx="212">
                  <c:v>17.646747821382078</c:v>
                </c:pt>
                <c:pt idx="213">
                  <c:v>17.89525551729362</c:v>
                </c:pt>
                <c:pt idx="214">
                  <c:v>18.031084562460389</c:v>
                </c:pt>
                <c:pt idx="215">
                  <c:v>17.507097073719965</c:v>
                </c:pt>
                <c:pt idx="216">
                  <c:v>18.030194130569132</c:v>
                </c:pt>
                <c:pt idx="217">
                  <c:v>15.938634433280702</c:v>
                </c:pt>
                <c:pt idx="218">
                  <c:v>17.30676046470591</c:v>
                </c:pt>
                <c:pt idx="219">
                  <c:v>17.436728101229644</c:v>
                </c:pt>
                <c:pt idx="220">
                  <c:v>17.158117076906006</c:v>
                </c:pt>
                <c:pt idx="221">
                  <c:v>12.309690745838235</c:v>
                </c:pt>
                <c:pt idx="222">
                  <c:v>17.573200794789422</c:v>
                </c:pt>
                <c:pt idx="223">
                  <c:v>17.686408214785544</c:v>
                </c:pt>
                <c:pt idx="224">
                  <c:v>18.460436824937666</c:v>
                </c:pt>
                <c:pt idx="225">
                  <c:v>17.097222131044013</c:v>
                </c:pt>
                <c:pt idx="226">
                  <c:v>18.363191578142501</c:v>
                </c:pt>
                <c:pt idx="227">
                  <c:v>15.321794174224792</c:v>
                </c:pt>
                <c:pt idx="228">
                  <c:v>16.731270815490184</c:v>
                </c:pt>
                <c:pt idx="229">
                  <c:v>18.572446298283463</c:v>
                </c:pt>
                <c:pt idx="230">
                  <c:v>16.202377475909884</c:v>
                </c:pt>
                <c:pt idx="231">
                  <c:v>18.47973234031836</c:v>
                </c:pt>
                <c:pt idx="232">
                  <c:v>12.626984318112335</c:v>
                </c:pt>
                <c:pt idx="233">
                  <c:v>13.098585599853346</c:v>
                </c:pt>
                <c:pt idx="234">
                  <c:v>12.750229848468637</c:v>
                </c:pt>
                <c:pt idx="235">
                  <c:v>13.459694806622309</c:v>
                </c:pt>
                <c:pt idx="236">
                  <c:v>14.85649545510611</c:v>
                </c:pt>
                <c:pt idx="237">
                  <c:v>18.235659359184961</c:v>
                </c:pt>
                <c:pt idx="238">
                  <c:v>18.578208802971552</c:v>
                </c:pt>
                <c:pt idx="239">
                  <c:v>18.406259258821589</c:v>
                </c:pt>
                <c:pt idx="240">
                  <c:v>13.287493669901229</c:v>
                </c:pt>
                <c:pt idx="241">
                  <c:v>11.441394905347495</c:v>
                </c:pt>
                <c:pt idx="242">
                  <c:v>14.812884485888137</c:v>
                </c:pt>
                <c:pt idx="243">
                  <c:v>7.9596509479202204</c:v>
                </c:pt>
                <c:pt idx="244">
                  <c:v>10.859760959050682</c:v>
                </c:pt>
                <c:pt idx="245">
                  <c:v>13.897911690006696</c:v>
                </c:pt>
                <c:pt idx="246">
                  <c:v>13.974022819898623</c:v>
                </c:pt>
                <c:pt idx="247">
                  <c:v>10.254253857939062</c:v>
                </c:pt>
                <c:pt idx="248">
                  <c:v>4.8426552686201054</c:v>
                </c:pt>
                <c:pt idx="249">
                  <c:v>10.465815103456196</c:v>
                </c:pt>
                <c:pt idx="250">
                  <c:v>10.870880739614515</c:v>
                </c:pt>
                <c:pt idx="251">
                  <c:v>10.555135885285161</c:v>
                </c:pt>
                <c:pt idx="252">
                  <c:v>9.938431162776725</c:v>
                </c:pt>
                <c:pt idx="253">
                  <c:v>9.8206263932170828</c:v>
                </c:pt>
                <c:pt idx="254">
                  <c:v>12.054523382709993</c:v>
                </c:pt>
                <c:pt idx="255">
                  <c:v>4.884803678954591</c:v>
                </c:pt>
                <c:pt idx="256">
                  <c:v>14.742619784204091</c:v>
                </c:pt>
                <c:pt idx="257">
                  <c:v>12.310613819445603</c:v>
                </c:pt>
                <c:pt idx="258">
                  <c:v>8.6878998333724358</c:v>
                </c:pt>
                <c:pt idx="259">
                  <c:v>8.2788541474053954</c:v>
                </c:pt>
                <c:pt idx="260">
                  <c:v>9.0357768542972803</c:v>
                </c:pt>
                <c:pt idx="261">
                  <c:v>12.292377049346337</c:v>
                </c:pt>
                <c:pt idx="262">
                  <c:v>16.127432076975801</c:v>
                </c:pt>
                <c:pt idx="263">
                  <c:v>16.000172612459281</c:v>
                </c:pt>
                <c:pt idx="264">
                  <c:v>12.514750956236771</c:v>
                </c:pt>
                <c:pt idx="265">
                  <c:v>5.7646267604994748</c:v>
                </c:pt>
                <c:pt idx="266">
                  <c:v>14.39325426968843</c:v>
                </c:pt>
                <c:pt idx="267">
                  <c:v>9.6961588250753348</c:v>
                </c:pt>
                <c:pt idx="268">
                  <c:v>7.9401716193755174</c:v>
                </c:pt>
                <c:pt idx="269">
                  <c:v>7.6721127959211328</c:v>
                </c:pt>
                <c:pt idx="270">
                  <c:v>6.0398718598736512</c:v>
                </c:pt>
                <c:pt idx="271">
                  <c:v>11.540833175549055</c:v>
                </c:pt>
                <c:pt idx="272">
                  <c:v>10.107383184649443</c:v>
                </c:pt>
                <c:pt idx="273">
                  <c:v>12.230742824686027</c:v>
                </c:pt>
                <c:pt idx="274">
                  <c:v>9.6633400533067739</c:v>
                </c:pt>
                <c:pt idx="275">
                  <c:v>8.0022663813955397</c:v>
                </c:pt>
                <c:pt idx="276">
                  <c:v>11.762503683520832</c:v>
                </c:pt>
                <c:pt idx="277">
                  <c:v>14.727970980842777</c:v>
                </c:pt>
                <c:pt idx="278">
                  <c:v>10.153823665152919</c:v>
                </c:pt>
                <c:pt idx="279">
                  <c:v>8.7140291427784451</c:v>
                </c:pt>
                <c:pt idx="280">
                  <c:v>7.5501532080950744</c:v>
                </c:pt>
                <c:pt idx="281">
                  <c:v>10.409497666616589</c:v>
                </c:pt>
                <c:pt idx="282">
                  <c:v>6.919656645877569</c:v>
                </c:pt>
                <c:pt idx="283">
                  <c:v>7.4366766686473733</c:v>
                </c:pt>
                <c:pt idx="284">
                  <c:v>17.743604751301969</c:v>
                </c:pt>
                <c:pt idx="285">
                  <c:v>16.705278047424226</c:v>
                </c:pt>
                <c:pt idx="286">
                  <c:v>11.887488278170959</c:v>
                </c:pt>
                <c:pt idx="287">
                  <c:v>13.037896870906598</c:v>
                </c:pt>
                <c:pt idx="288">
                  <c:v>16.300136455163045</c:v>
                </c:pt>
                <c:pt idx="289">
                  <c:v>10.054637503434765</c:v>
                </c:pt>
                <c:pt idx="290">
                  <c:v>14.640337230777305</c:v>
                </c:pt>
                <c:pt idx="291">
                  <c:v>11.247241832761034</c:v>
                </c:pt>
                <c:pt idx="292">
                  <c:v>13.748851226400832</c:v>
                </c:pt>
                <c:pt idx="293">
                  <c:v>5.993974881044422</c:v>
                </c:pt>
                <c:pt idx="294">
                  <c:v>8.4500118078417792</c:v>
                </c:pt>
                <c:pt idx="295">
                  <c:v>14.685347530192693</c:v>
                </c:pt>
                <c:pt idx="296">
                  <c:v>8.2129573183843085</c:v>
                </c:pt>
                <c:pt idx="297">
                  <c:v>3.7049761264752505</c:v>
                </c:pt>
                <c:pt idx="298">
                  <c:v>10.097908297107015</c:v>
                </c:pt>
                <c:pt idx="299">
                  <c:v>16.95661210823268</c:v>
                </c:pt>
                <c:pt idx="300">
                  <c:v>7.8751258726344879</c:v>
                </c:pt>
                <c:pt idx="301">
                  <c:v>5.896323126191799</c:v>
                </c:pt>
                <c:pt idx="302">
                  <c:v>16.426492473351328</c:v>
                </c:pt>
                <c:pt idx="303">
                  <c:v>12.1970988358282</c:v>
                </c:pt>
                <c:pt idx="304">
                  <c:v>10.014409437198365</c:v>
                </c:pt>
                <c:pt idx="305">
                  <c:v>13.459294023673653</c:v>
                </c:pt>
                <c:pt idx="306">
                  <c:v>13.04165832095987</c:v>
                </c:pt>
                <c:pt idx="307">
                  <c:v>12.224792527450843</c:v>
                </c:pt>
                <c:pt idx="308">
                  <c:v>9.3792234933825327</c:v>
                </c:pt>
                <c:pt idx="309">
                  <c:v>11.94639145310291</c:v>
                </c:pt>
                <c:pt idx="310">
                  <c:v>6.0381490783544569</c:v>
                </c:pt>
                <c:pt idx="311">
                  <c:v>11.037608632391969</c:v>
                </c:pt>
                <c:pt idx="312">
                  <c:v>15.778817335727977</c:v>
                </c:pt>
                <c:pt idx="313">
                  <c:v>8.6127159920411707</c:v>
                </c:pt>
                <c:pt idx="314">
                  <c:v>11.472759359485053</c:v>
                </c:pt>
                <c:pt idx="315">
                  <c:v>12.975762848052961</c:v>
                </c:pt>
                <c:pt idx="316">
                  <c:v>14.936316636577278</c:v>
                </c:pt>
                <c:pt idx="317">
                  <c:v>11.051376745221358</c:v>
                </c:pt>
                <c:pt idx="318">
                  <c:v>7.8605164111886845</c:v>
                </c:pt>
                <c:pt idx="319">
                  <c:v>6.660590794964615</c:v>
                </c:pt>
                <c:pt idx="320">
                  <c:v>11.286264148709046</c:v>
                </c:pt>
                <c:pt idx="321">
                  <c:v>11.307324446280434</c:v>
                </c:pt>
                <c:pt idx="322">
                  <c:v>12.386484716419213</c:v>
                </c:pt>
                <c:pt idx="323">
                  <c:v>9.6138428821904807</c:v>
                </c:pt>
                <c:pt idx="324">
                  <c:v>14.765902197864879</c:v>
                </c:pt>
                <c:pt idx="325">
                  <c:v>11.550379279449672</c:v>
                </c:pt>
                <c:pt idx="326">
                  <c:v>6.5628621688966087</c:v>
                </c:pt>
                <c:pt idx="327">
                  <c:v>11.969734395805244</c:v>
                </c:pt>
                <c:pt idx="328">
                  <c:v>1.4652384123459397</c:v>
                </c:pt>
                <c:pt idx="329">
                  <c:v>13.296884192539954</c:v>
                </c:pt>
                <c:pt idx="330">
                  <c:v>9.2792550164322272</c:v>
                </c:pt>
                <c:pt idx="331">
                  <c:v>15.166620546875718</c:v>
                </c:pt>
                <c:pt idx="332">
                  <c:v>7.5358125971120469</c:v>
                </c:pt>
                <c:pt idx="333">
                  <c:v>9.090239439433585</c:v>
                </c:pt>
                <c:pt idx="334">
                  <c:v>7.9948847381860686</c:v>
                </c:pt>
                <c:pt idx="335">
                  <c:v>1.7440322463962732</c:v>
                </c:pt>
                <c:pt idx="336">
                  <c:v>9.3859842339546731</c:v>
                </c:pt>
                <c:pt idx="337">
                  <c:v>11.293052506582267</c:v>
                </c:pt>
                <c:pt idx="338">
                  <c:v>13.33341844845007</c:v>
                </c:pt>
                <c:pt idx="339">
                  <c:v>13.913971828437395</c:v>
                </c:pt>
                <c:pt idx="340">
                  <c:v>15.058727026990741</c:v>
                </c:pt>
                <c:pt idx="341">
                  <c:v>13.068977096803357</c:v>
                </c:pt>
                <c:pt idx="342">
                  <c:v>15.376387037218597</c:v>
                </c:pt>
                <c:pt idx="343">
                  <c:v>14.74285591746478</c:v>
                </c:pt>
                <c:pt idx="344">
                  <c:v>15.365671801334777</c:v>
                </c:pt>
                <c:pt idx="345">
                  <c:v>10.178657407272262</c:v>
                </c:pt>
                <c:pt idx="346">
                  <c:v>17.105187783412351</c:v>
                </c:pt>
                <c:pt idx="347">
                  <c:v>16.938490717524783</c:v>
                </c:pt>
                <c:pt idx="348">
                  <c:v>15.094069684832156</c:v>
                </c:pt>
                <c:pt idx="349">
                  <c:v>15.708342340108223</c:v>
                </c:pt>
                <c:pt idx="350">
                  <c:v>14.805608858226183</c:v>
                </c:pt>
                <c:pt idx="351">
                  <c:v>15.80477559107864</c:v>
                </c:pt>
                <c:pt idx="352">
                  <c:v>17.442798932066164</c:v>
                </c:pt>
                <c:pt idx="353">
                  <c:v>12.36832107925868</c:v>
                </c:pt>
                <c:pt idx="354">
                  <c:v>7.8626395393737853</c:v>
                </c:pt>
                <c:pt idx="355">
                  <c:v>11.698379130066412</c:v>
                </c:pt>
                <c:pt idx="356">
                  <c:v>7.6803116587320437</c:v>
                </c:pt>
                <c:pt idx="357">
                  <c:v>7.2688997693569757</c:v>
                </c:pt>
                <c:pt idx="358">
                  <c:v>17.939009088191153</c:v>
                </c:pt>
                <c:pt idx="359">
                  <c:v>13.572091504585094</c:v>
                </c:pt>
                <c:pt idx="360">
                  <c:v>12.542872044515715</c:v>
                </c:pt>
                <c:pt idx="361">
                  <c:v>11.73331512025689</c:v>
                </c:pt>
                <c:pt idx="362">
                  <c:v>10.685470400945656</c:v>
                </c:pt>
                <c:pt idx="363">
                  <c:v>16.415679550206892</c:v>
                </c:pt>
                <c:pt idx="364">
                  <c:v>15.525353381077455</c:v>
                </c:pt>
                <c:pt idx="365">
                  <c:v>12.052147782668641</c:v>
                </c:pt>
                <c:pt idx="366">
                  <c:v>15.524144143482541</c:v>
                </c:pt>
                <c:pt idx="367">
                  <c:v>9.4097322615088785</c:v>
                </c:pt>
                <c:pt idx="368">
                  <c:v>3.0224380572429133</c:v>
                </c:pt>
                <c:pt idx="369">
                  <c:v>6.9472251873102326</c:v>
                </c:pt>
                <c:pt idx="370">
                  <c:v>11.584093576430988</c:v>
                </c:pt>
                <c:pt idx="371">
                  <c:v>14.91244659193903</c:v>
                </c:pt>
                <c:pt idx="372">
                  <c:v>7.797085254121475</c:v>
                </c:pt>
                <c:pt idx="373">
                  <c:v>3.3434221934605119</c:v>
                </c:pt>
                <c:pt idx="374">
                  <c:v>10.897309787555312</c:v>
                </c:pt>
                <c:pt idx="375">
                  <c:v>7.1204635232093318</c:v>
                </c:pt>
                <c:pt idx="376">
                  <c:v>10.121429025135594</c:v>
                </c:pt>
                <c:pt idx="377">
                  <c:v>10.598780929804848</c:v>
                </c:pt>
                <c:pt idx="378">
                  <c:v>10.285445398634753</c:v>
                </c:pt>
                <c:pt idx="379">
                  <c:v>4.7223142584810658</c:v>
                </c:pt>
                <c:pt idx="380">
                  <c:v>11.067356139076903</c:v>
                </c:pt>
                <c:pt idx="381">
                  <c:v>13.38086874081935</c:v>
                </c:pt>
                <c:pt idx="382">
                  <c:v>9.6239918477072504</c:v>
                </c:pt>
                <c:pt idx="383">
                  <c:v>18.531595215470656</c:v>
                </c:pt>
                <c:pt idx="384">
                  <c:v>13.245044590443138</c:v>
                </c:pt>
                <c:pt idx="385">
                  <c:v>13.69945790172506</c:v>
                </c:pt>
                <c:pt idx="386">
                  <c:v>10.762661585996703</c:v>
                </c:pt>
                <c:pt idx="387">
                  <c:v>6.888417629471391</c:v>
                </c:pt>
                <c:pt idx="388">
                  <c:v>13.550351807514765</c:v>
                </c:pt>
                <c:pt idx="389">
                  <c:v>5.9475215095422973</c:v>
                </c:pt>
                <c:pt idx="390">
                  <c:v>8.6464207495175032</c:v>
                </c:pt>
                <c:pt idx="391">
                  <c:v>8.7177166873014453</c:v>
                </c:pt>
                <c:pt idx="392">
                  <c:v>8.1934626578549583</c:v>
                </c:pt>
                <c:pt idx="393">
                  <c:v>15.803107116861973</c:v>
                </c:pt>
                <c:pt idx="394">
                  <c:v>13.433338382986248</c:v>
                </c:pt>
                <c:pt idx="395">
                  <c:v>11.070968090309519</c:v>
                </c:pt>
                <c:pt idx="396">
                  <c:v>14.779968470242455</c:v>
                </c:pt>
                <c:pt idx="397">
                  <c:v>11.877231824294723</c:v>
                </c:pt>
                <c:pt idx="398">
                  <c:v>13.431737267835127</c:v>
                </c:pt>
                <c:pt idx="399">
                  <c:v>9.3657059474466138</c:v>
                </c:pt>
                <c:pt idx="400">
                  <c:v>6.6681996193874022</c:v>
                </c:pt>
                <c:pt idx="401">
                  <c:v>8.3017947960462219</c:v>
                </c:pt>
                <c:pt idx="402">
                  <c:v>3.9146481032507578</c:v>
                </c:pt>
                <c:pt idx="403">
                  <c:v>11.85026596721238</c:v>
                </c:pt>
                <c:pt idx="404">
                  <c:v>14.745587997929965</c:v>
                </c:pt>
                <c:pt idx="405">
                  <c:v>8.3825155279411483</c:v>
                </c:pt>
                <c:pt idx="406">
                  <c:v>10.090896449240466</c:v>
                </c:pt>
                <c:pt idx="407">
                  <c:v>18.377662837589035</c:v>
                </c:pt>
                <c:pt idx="408">
                  <c:v>8.5079823408086082</c:v>
                </c:pt>
                <c:pt idx="409">
                  <c:v>13.159230621428382</c:v>
                </c:pt>
                <c:pt idx="410">
                  <c:v>16.172851770265627</c:v>
                </c:pt>
                <c:pt idx="411">
                  <c:v>10.901492020930418</c:v>
                </c:pt>
                <c:pt idx="412">
                  <c:v>17.623374058824528</c:v>
                </c:pt>
                <c:pt idx="413">
                  <c:v>18.479521424198591</c:v>
                </c:pt>
                <c:pt idx="414">
                  <c:v>14.654442388765247</c:v>
                </c:pt>
                <c:pt idx="415">
                  <c:v>18.566127814727732</c:v>
                </c:pt>
                <c:pt idx="416">
                  <c:v>15.756057867127204</c:v>
                </c:pt>
                <c:pt idx="417">
                  <c:v>17.020523640416005</c:v>
                </c:pt>
                <c:pt idx="418">
                  <c:v>17.590204445280786</c:v>
                </c:pt>
                <c:pt idx="419">
                  <c:v>17.472355030439868</c:v>
                </c:pt>
                <c:pt idx="420">
                  <c:v>18.216773053846385</c:v>
                </c:pt>
                <c:pt idx="421">
                  <c:v>16.794618789567792</c:v>
                </c:pt>
                <c:pt idx="422">
                  <c:v>16.563592396799073</c:v>
                </c:pt>
                <c:pt idx="423">
                  <c:v>16.675663667040705</c:v>
                </c:pt>
                <c:pt idx="424">
                  <c:v>17.84065935216864</c:v>
                </c:pt>
                <c:pt idx="425">
                  <c:v>17.187962681307425</c:v>
                </c:pt>
                <c:pt idx="426">
                  <c:v>17.032284145357419</c:v>
                </c:pt>
                <c:pt idx="427">
                  <c:v>17.461045518048735</c:v>
                </c:pt>
                <c:pt idx="428">
                  <c:v>15.813739589335158</c:v>
                </c:pt>
                <c:pt idx="429">
                  <c:v>10.486402665799337</c:v>
                </c:pt>
                <c:pt idx="430">
                  <c:v>18.217598279667506</c:v>
                </c:pt>
                <c:pt idx="431">
                  <c:v>12.589504033426644</c:v>
                </c:pt>
                <c:pt idx="432">
                  <c:v>18.462563884642961</c:v>
                </c:pt>
                <c:pt idx="433">
                  <c:v>17.408593834650283</c:v>
                </c:pt>
                <c:pt idx="434">
                  <c:v>12.591433202549196</c:v>
                </c:pt>
                <c:pt idx="435">
                  <c:v>10.046516217544756</c:v>
                </c:pt>
                <c:pt idx="436">
                  <c:v>6.8601495477560235</c:v>
                </c:pt>
                <c:pt idx="437">
                  <c:v>18.524921160682091</c:v>
                </c:pt>
                <c:pt idx="438">
                  <c:v>17.364919590724497</c:v>
                </c:pt>
                <c:pt idx="439">
                  <c:v>18.514355758950714</c:v>
                </c:pt>
                <c:pt idx="440">
                  <c:v>17.093174359503521</c:v>
                </c:pt>
                <c:pt idx="441">
                  <c:v>18.007653181170053</c:v>
                </c:pt>
                <c:pt idx="442">
                  <c:v>12.87734854101919</c:v>
                </c:pt>
                <c:pt idx="443">
                  <c:v>18.471322063731236</c:v>
                </c:pt>
                <c:pt idx="444">
                  <c:v>16.084684305762206</c:v>
                </c:pt>
                <c:pt idx="445">
                  <c:v>18.236538134181473</c:v>
                </c:pt>
                <c:pt idx="446">
                  <c:v>18.398477699064056</c:v>
                </c:pt>
                <c:pt idx="447">
                  <c:v>18.506240677897857</c:v>
                </c:pt>
                <c:pt idx="448">
                  <c:v>10.768132499123018</c:v>
                </c:pt>
                <c:pt idx="449">
                  <c:v>11.741026632783722</c:v>
                </c:pt>
                <c:pt idx="450">
                  <c:v>15.315351267006198</c:v>
                </c:pt>
                <c:pt idx="451">
                  <c:v>10.699028030840692</c:v>
                </c:pt>
                <c:pt idx="452">
                  <c:v>13.532333182728937</c:v>
                </c:pt>
                <c:pt idx="453">
                  <c:v>13.138892619940989</c:v>
                </c:pt>
                <c:pt idx="454">
                  <c:v>12.156019000788943</c:v>
                </c:pt>
                <c:pt idx="455">
                  <c:v>7.6809703131515272</c:v>
                </c:pt>
                <c:pt idx="456">
                  <c:v>14.408245597324044</c:v>
                </c:pt>
                <c:pt idx="457">
                  <c:v>14.854266439377941</c:v>
                </c:pt>
                <c:pt idx="458">
                  <c:v>18.574483611604524</c:v>
                </c:pt>
                <c:pt idx="459">
                  <c:v>18.29439717004168</c:v>
                </c:pt>
                <c:pt idx="460">
                  <c:v>18.311691733372776</c:v>
                </c:pt>
                <c:pt idx="461">
                  <c:v>17.920729723796633</c:v>
                </c:pt>
                <c:pt idx="462">
                  <c:v>18.583826885321717</c:v>
                </c:pt>
                <c:pt idx="463">
                  <c:v>18.495830777179879</c:v>
                </c:pt>
                <c:pt idx="464">
                  <c:v>17.115342060203471</c:v>
                </c:pt>
                <c:pt idx="465">
                  <c:v>17.790564395639333</c:v>
                </c:pt>
                <c:pt idx="466">
                  <c:v>18.114938950038777</c:v>
                </c:pt>
                <c:pt idx="467">
                  <c:v>17.54538259577852</c:v>
                </c:pt>
                <c:pt idx="468">
                  <c:v>17.955419697262382</c:v>
                </c:pt>
                <c:pt idx="469">
                  <c:v>18.481123226357404</c:v>
                </c:pt>
                <c:pt idx="470">
                  <c:v>18.586390931153392</c:v>
                </c:pt>
                <c:pt idx="471">
                  <c:v>18.482275279041552</c:v>
                </c:pt>
                <c:pt idx="472">
                  <c:v>16.390374424432434</c:v>
                </c:pt>
                <c:pt idx="473">
                  <c:v>13.099209764670643</c:v>
                </c:pt>
                <c:pt idx="474">
                  <c:v>17.790168256345911</c:v>
                </c:pt>
                <c:pt idx="475">
                  <c:v>18.466236838985154</c:v>
                </c:pt>
                <c:pt idx="476">
                  <c:v>17.869092284953169</c:v>
                </c:pt>
                <c:pt idx="477">
                  <c:v>17.898082053446554</c:v>
                </c:pt>
                <c:pt idx="478">
                  <c:v>12.727510287613406</c:v>
                </c:pt>
                <c:pt idx="479">
                  <c:v>17.738150400185852</c:v>
                </c:pt>
                <c:pt idx="480">
                  <c:v>15.264666273970638</c:v>
                </c:pt>
                <c:pt idx="481">
                  <c:v>18.388687358813996</c:v>
                </c:pt>
                <c:pt idx="482">
                  <c:v>16.654740318076449</c:v>
                </c:pt>
                <c:pt idx="483">
                  <c:v>16.302504152395539</c:v>
                </c:pt>
                <c:pt idx="484">
                  <c:v>18.508321289812571</c:v>
                </c:pt>
                <c:pt idx="485">
                  <c:v>18.57545774066914</c:v>
                </c:pt>
                <c:pt idx="486">
                  <c:v>16.69226910193057</c:v>
                </c:pt>
                <c:pt idx="487">
                  <c:v>18.472148436994978</c:v>
                </c:pt>
                <c:pt idx="488">
                  <c:v>16.635958924424088</c:v>
                </c:pt>
                <c:pt idx="489">
                  <c:v>13.508581903183771</c:v>
                </c:pt>
                <c:pt idx="490">
                  <c:v>13.959105446536528</c:v>
                </c:pt>
                <c:pt idx="491">
                  <c:v>16.110961584178778</c:v>
                </c:pt>
                <c:pt idx="492">
                  <c:v>18.319507391971278</c:v>
                </c:pt>
                <c:pt idx="493">
                  <c:v>16.395792400712935</c:v>
                </c:pt>
                <c:pt idx="494">
                  <c:v>14.804220528932724</c:v>
                </c:pt>
                <c:pt idx="495">
                  <c:v>17.329171744059618</c:v>
                </c:pt>
                <c:pt idx="496">
                  <c:v>18.324774536621874</c:v>
                </c:pt>
                <c:pt idx="497">
                  <c:v>18.574547768208266</c:v>
                </c:pt>
                <c:pt idx="498">
                  <c:v>15.395287127297129</c:v>
                </c:pt>
                <c:pt idx="499">
                  <c:v>14.570768742083928</c:v>
                </c:pt>
                <c:pt idx="500">
                  <c:v>16.939792624673643</c:v>
                </c:pt>
                <c:pt idx="501">
                  <c:v>14.925291018623197</c:v>
                </c:pt>
                <c:pt idx="502">
                  <c:v>17.431551161452628</c:v>
                </c:pt>
                <c:pt idx="503">
                  <c:v>16.567649812852789</c:v>
                </c:pt>
                <c:pt idx="504">
                  <c:v>12.289393052090679</c:v>
                </c:pt>
                <c:pt idx="505">
                  <c:v>14.264895195479532</c:v>
                </c:pt>
                <c:pt idx="506">
                  <c:v>18.0584876439497</c:v>
                </c:pt>
                <c:pt idx="507">
                  <c:v>18.279692374841211</c:v>
                </c:pt>
                <c:pt idx="508">
                  <c:v>15.1027362791228</c:v>
                </c:pt>
                <c:pt idx="509">
                  <c:v>16.76294335317068</c:v>
                </c:pt>
                <c:pt idx="510">
                  <c:v>5.4436961632388021</c:v>
                </c:pt>
                <c:pt idx="511">
                  <c:v>17.425189316396541</c:v>
                </c:pt>
                <c:pt idx="512">
                  <c:v>15.421410048407592</c:v>
                </c:pt>
                <c:pt idx="513">
                  <c:v>18.265022837062293</c:v>
                </c:pt>
                <c:pt idx="514">
                  <c:v>18.554935300746589</c:v>
                </c:pt>
                <c:pt idx="515">
                  <c:v>18.564580233082591</c:v>
                </c:pt>
                <c:pt idx="516">
                  <c:v>16.585013664189976</c:v>
                </c:pt>
                <c:pt idx="517">
                  <c:v>18.237879951760192</c:v>
                </c:pt>
                <c:pt idx="518">
                  <c:v>17.951762477046117</c:v>
                </c:pt>
                <c:pt idx="519">
                  <c:v>10.395594621294633</c:v>
                </c:pt>
                <c:pt idx="520">
                  <c:v>11.030920829380625</c:v>
                </c:pt>
                <c:pt idx="521">
                  <c:v>13.104526669149212</c:v>
                </c:pt>
                <c:pt idx="522">
                  <c:v>16.165172589215093</c:v>
                </c:pt>
                <c:pt idx="523">
                  <c:v>18.562829967661759</c:v>
                </c:pt>
                <c:pt idx="524">
                  <c:v>16.537119207045357</c:v>
                </c:pt>
                <c:pt idx="525">
                  <c:v>18.405856339612289</c:v>
                </c:pt>
                <c:pt idx="526">
                  <c:v>14.604686851862315</c:v>
                </c:pt>
                <c:pt idx="527">
                  <c:v>18.168164309083988</c:v>
                </c:pt>
                <c:pt idx="528">
                  <c:v>14.619830440761744</c:v>
                </c:pt>
                <c:pt idx="529">
                  <c:v>16.287047519858184</c:v>
                </c:pt>
                <c:pt idx="530">
                  <c:v>8.133064372856003</c:v>
                </c:pt>
                <c:pt idx="531">
                  <c:v>14.989469998836988</c:v>
                </c:pt>
                <c:pt idx="532">
                  <c:v>5.9667868339905983</c:v>
                </c:pt>
                <c:pt idx="533">
                  <c:v>17.334203376898028</c:v>
                </c:pt>
                <c:pt idx="534">
                  <c:v>18.361099787174332</c:v>
                </c:pt>
                <c:pt idx="535">
                  <c:v>10.335552921722893</c:v>
                </c:pt>
                <c:pt idx="536">
                  <c:v>16.534923692591999</c:v>
                </c:pt>
                <c:pt idx="537">
                  <c:v>9.6678306119943418</c:v>
                </c:pt>
                <c:pt idx="538">
                  <c:v>7.8090627995743933</c:v>
                </c:pt>
                <c:pt idx="539">
                  <c:v>16.032902597083211</c:v>
                </c:pt>
                <c:pt idx="540">
                  <c:v>17.365559951894394</c:v>
                </c:pt>
                <c:pt idx="541">
                  <c:v>18.26832042731824</c:v>
                </c:pt>
                <c:pt idx="542">
                  <c:v>16.352002729198905</c:v>
                </c:pt>
                <c:pt idx="543">
                  <c:v>14.616223197286912</c:v>
                </c:pt>
                <c:pt idx="544">
                  <c:v>15.279768870809967</c:v>
                </c:pt>
                <c:pt idx="545">
                  <c:v>10.907723721578662</c:v>
                </c:pt>
                <c:pt idx="546">
                  <c:v>18.560574408107126</c:v>
                </c:pt>
                <c:pt idx="547">
                  <c:v>10.162218784548884</c:v>
                </c:pt>
                <c:pt idx="548">
                  <c:v>16.604611464845142</c:v>
                </c:pt>
                <c:pt idx="549">
                  <c:v>7.5521861393301606</c:v>
                </c:pt>
                <c:pt idx="550">
                  <c:v>11.809754830566115</c:v>
                </c:pt>
                <c:pt idx="551">
                  <c:v>13.100085398290528</c:v>
                </c:pt>
                <c:pt idx="552">
                  <c:v>9.8243764027982934</c:v>
                </c:pt>
                <c:pt idx="553">
                  <c:v>7.3771678451669223</c:v>
                </c:pt>
                <c:pt idx="554">
                  <c:v>17.652870685227178</c:v>
                </c:pt>
                <c:pt idx="555">
                  <c:v>18.566745529137112</c:v>
                </c:pt>
                <c:pt idx="556">
                  <c:v>12.403641575811211</c:v>
                </c:pt>
                <c:pt idx="557">
                  <c:v>7.7774499416073137</c:v>
                </c:pt>
                <c:pt idx="558">
                  <c:v>15.539783944010427</c:v>
                </c:pt>
                <c:pt idx="559">
                  <c:v>11.327385010862139</c:v>
                </c:pt>
                <c:pt idx="560">
                  <c:v>3.928112722170221</c:v>
                </c:pt>
                <c:pt idx="561">
                  <c:v>8.0277709998181859</c:v>
                </c:pt>
                <c:pt idx="562">
                  <c:v>10.597420709264105</c:v>
                </c:pt>
                <c:pt idx="563">
                  <c:v>17.420742975960341</c:v>
                </c:pt>
                <c:pt idx="564">
                  <c:v>9.7191100714691547</c:v>
                </c:pt>
                <c:pt idx="565">
                  <c:v>14.425294922301791</c:v>
                </c:pt>
                <c:pt idx="566">
                  <c:v>14.511129233852797</c:v>
                </c:pt>
                <c:pt idx="567">
                  <c:v>1.7715656679617193</c:v>
                </c:pt>
                <c:pt idx="568">
                  <c:v>9.194519093181917</c:v>
                </c:pt>
                <c:pt idx="569">
                  <c:v>16.356042045268655</c:v>
                </c:pt>
                <c:pt idx="570">
                  <c:v>11.694625772780389</c:v>
                </c:pt>
                <c:pt idx="571">
                  <c:v>17.36438971789315</c:v>
                </c:pt>
                <c:pt idx="572">
                  <c:v>13.676750247645078</c:v>
                </c:pt>
                <c:pt idx="573">
                  <c:v>6.2630856892090092</c:v>
                </c:pt>
                <c:pt idx="574">
                  <c:v>0.61956317328963162</c:v>
                </c:pt>
                <c:pt idx="575">
                  <c:v>9.7781202026311664</c:v>
                </c:pt>
                <c:pt idx="576">
                  <c:v>9.3418839155846118</c:v>
                </c:pt>
                <c:pt idx="577">
                  <c:v>17.360735767919</c:v>
                </c:pt>
                <c:pt idx="578">
                  <c:v>11.401437861283544</c:v>
                </c:pt>
                <c:pt idx="579">
                  <c:v>16.422687552220545</c:v>
                </c:pt>
                <c:pt idx="580">
                  <c:v>15.241088947716694</c:v>
                </c:pt>
                <c:pt idx="581">
                  <c:v>8.2742121158243584</c:v>
                </c:pt>
                <c:pt idx="582">
                  <c:v>6.0589360297406154</c:v>
                </c:pt>
                <c:pt idx="583">
                  <c:v>9.7453200439744698</c:v>
                </c:pt>
                <c:pt idx="584">
                  <c:v>13.843090027744999</c:v>
                </c:pt>
                <c:pt idx="585">
                  <c:v>6.7188233686483123</c:v>
                </c:pt>
                <c:pt idx="586">
                  <c:v>2.9012068954313146</c:v>
                </c:pt>
                <c:pt idx="587">
                  <c:v>3.5950462568383865</c:v>
                </c:pt>
                <c:pt idx="588">
                  <c:v>10.737233172757287</c:v>
                </c:pt>
                <c:pt idx="589">
                  <c:v>3.1273519975722701</c:v>
                </c:pt>
                <c:pt idx="590">
                  <c:v>6.6296227038814486</c:v>
                </c:pt>
                <c:pt idx="591">
                  <c:v>2.2743989545746039</c:v>
                </c:pt>
                <c:pt idx="592">
                  <c:v>2.6052821599607419</c:v>
                </c:pt>
                <c:pt idx="593">
                  <c:v>5.4300515727193988</c:v>
                </c:pt>
                <c:pt idx="594">
                  <c:v>2.4110209715389423</c:v>
                </c:pt>
                <c:pt idx="595">
                  <c:v>16.016652082138531</c:v>
                </c:pt>
                <c:pt idx="596">
                  <c:v>3.2860174496707426</c:v>
                </c:pt>
                <c:pt idx="597">
                  <c:v>10.986342744498502</c:v>
                </c:pt>
                <c:pt idx="598">
                  <c:v>9.4785292616443364</c:v>
                </c:pt>
                <c:pt idx="599">
                  <c:v>8.8404985488281671</c:v>
                </c:pt>
                <c:pt idx="600">
                  <c:v>12.400072991255067</c:v>
                </c:pt>
                <c:pt idx="601">
                  <c:v>8.2610999105226881</c:v>
                </c:pt>
                <c:pt idx="602">
                  <c:v>3.9688145268768826</c:v>
                </c:pt>
                <c:pt idx="603">
                  <c:v>9.1077683751624914</c:v>
                </c:pt>
                <c:pt idx="604">
                  <c:v>4.714606956379237</c:v>
                </c:pt>
                <c:pt idx="605">
                  <c:v>8.5372963272236078</c:v>
                </c:pt>
                <c:pt idx="606">
                  <c:v>4.4438293665745059</c:v>
                </c:pt>
                <c:pt idx="607">
                  <c:v>11.769700822523966</c:v>
                </c:pt>
                <c:pt idx="608">
                  <c:v>16.208335961297667</c:v>
                </c:pt>
                <c:pt idx="609">
                  <c:v>13.921108552808507</c:v>
                </c:pt>
                <c:pt idx="610">
                  <c:v>2.3373783875030649</c:v>
                </c:pt>
                <c:pt idx="611">
                  <c:v>18.57607779265583</c:v>
                </c:pt>
                <c:pt idx="612">
                  <c:v>12.927790699084083</c:v>
                </c:pt>
                <c:pt idx="613">
                  <c:v>6.6361087914606696</c:v>
                </c:pt>
                <c:pt idx="614">
                  <c:v>12.524330916445169</c:v>
                </c:pt>
                <c:pt idx="615">
                  <c:v>5.4004430492473716</c:v>
                </c:pt>
                <c:pt idx="616">
                  <c:v>12.184824546313768</c:v>
                </c:pt>
                <c:pt idx="617">
                  <c:v>5.2199251469517014</c:v>
                </c:pt>
                <c:pt idx="618">
                  <c:v>17.569031432301806</c:v>
                </c:pt>
                <c:pt idx="619">
                  <c:v>15.832783742340867</c:v>
                </c:pt>
                <c:pt idx="620">
                  <c:v>13.49233350651407</c:v>
                </c:pt>
                <c:pt idx="621">
                  <c:v>14.091554438821271</c:v>
                </c:pt>
                <c:pt idx="622">
                  <c:v>6.2896484143563196</c:v>
                </c:pt>
                <c:pt idx="623">
                  <c:v>4.3178425982944084</c:v>
                </c:pt>
                <c:pt idx="624">
                  <c:v>4.2657013767850884</c:v>
                </c:pt>
                <c:pt idx="625">
                  <c:v>9.7274608958877113</c:v>
                </c:pt>
                <c:pt idx="626">
                  <c:v>14.391722550142518</c:v>
                </c:pt>
                <c:pt idx="627">
                  <c:v>18.47329665708892</c:v>
                </c:pt>
                <c:pt idx="628">
                  <c:v>17.484572399143246</c:v>
                </c:pt>
                <c:pt idx="629">
                  <c:v>17.320631961680618</c:v>
                </c:pt>
                <c:pt idx="630">
                  <c:v>10.952810862196072</c:v>
                </c:pt>
                <c:pt idx="631">
                  <c:v>14.94321237258514</c:v>
                </c:pt>
                <c:pt idx="632">
                  <c:v>17.370140914825182</c:v>
                </c:pt>
                <c:pt idx="633">
                  <c:v>17.577887309675777</c:v>
                </c:pt>
                <c:pt idx="634">
                  <c:v>14.757208848897074</c:v>
                </c:pt>
                <c:pt idx="635">
                  <c:v>15.997843199190278</c:v>
                </c:pt>
                <c:pt idx="636">
                  <c:v>11.766973001081643</c:v>
                </c:pt>
                <c:pt idx="637">
                  <c:v>15.839729287771764</c:v>
                </c:pt>
                <c:pt idx="638">
                  <c:v>16.968972471449817</c:v>
                </c:pt>
                <c:pt idx="639">
                  <c:v>9.5004992799200068</c:v>
                </c:pt>
                <c:pt idx="640">
                  <c:v>15.87456113013546</c:v>
                </c:pt>
                <c:pt idx="641">
                  <c:v>14.524696834047708</c:v>
                </c:pt>
                <c:pt idx="642">
                  <c:v>15.197929575728237</c:v>
                </c:pt>
                <c:pt idx="643">
                  <c:v>8.5923594996731172</c:v>
                </c:pt>
                <c:pt idx="644">
                  <c:v>18.424709746204599</c:v>
                </c:pt>
                <c:pt idx="645">
                  <c:v>18.47165093003721</c:v>
                </c:pt>
                <c:pt idx="646">
                  <c:v>9.8298223359820778</c:v>
                </c:pt>
                <c:pt idx="647">
                  <c:v>14.774982006120071</c:v>
                </c:pt>
                <c:pt idx="648">
                  <c:v>18.034753815502579</c:v>
                </c:pt>
                <c:pt idx="649">
                  <c:v>18.573618631318649</c:v>
                </c:pt>
                <c:pt idx="650">
                  <c:v>14.17278335556847</c:v>
                </c:pt>
                <c:pt idx="651">
                  <c:v>11.287536052016781</c:v>
                </c:pt>
                <c:pt idx="652">
                  <c:v>6.5269970253686571</c:v>
                </c:pt>
                <c:pt idx="653">
                  <c:v>16.958716930971498</c:v>
                </c:pt>
                <c:pt idx="654">
                  <c:v>17.57045545358412</c:v>
                </c:pt>
                <c:pt idx="655">
                  <c:v>18.561720272018945</c:v>
                </c:pt>
                <c:pt idx="656">
                  <c:v>12.806275784128307</c:v>
                </c:pt>
                <c:pt idx="657">
                  <c:v>17.537692517357684</c:v>
                </c:pt>
                <c:pt idx="658">
                  <c:v>18.500722873646676</c:v>
                </c:pt>
                <c:pt idx="659">
                  <c:v>9.6560355324467171</c:v>
                </c:pt>
                <c:pt idx="660">
                  <c:v>17.660779775032527</c:v>
                </c:pt>
                <c:pt idx="661">
                  <c:v>12.870054589408713</c:v>
                </c:pt>
                <c:pt idx="662">
                  <c:v>18.566141328460077</c:v>
                </c:pt>
                <c:pt idx="663">
                  <c:v>16.419506435013208</c:v>
                </c:pt>
                <c:pt idx="664">
                  <c:v>13.933043881785807</c:v>
                </c:pt>
                <c:pt idx="665">
                  <c:v>15.118497951477345</c:v>
                </c:pt>
                <c:pt idx="666">
                  <c:v>17.061469545381669</c:v>
                </c:pt>
                <c:pt idx="667">
                  <c:v>18.453984536223654</c:v>
                </c:pt>
                <c:pt idx="668">
                  <c:v>12.889131247269553</c:v>
                </c:pt>
                <c:pt idx="669">
                  <c:v>17.745985369222094</c:v>
                </c:pt>
                <c:pt idx="670">
                  <c:v>17.737793426959957</c:v>
                </c:pt>
                <c:pt idx="671">
                  <c:v>16.17136350379926</c:v>
                </c:pt>
                <c:pt idx="672">
                  <c:v>16.797543399744754</c:v>
                </c:pt>
                <c:pt idx="673">
                  <c:v>18.224167419755542</c:v>
                </c:pt>
                <c:pt idx="674">
                  <c:v>16.741701092944275</c:v>
                </c:pt>
                <c:pt idx="675">
                  <c:v>18.517232137500553</c:v>
                </c:pt>
                <c:pt idx="676">
                  <c:v>18.573269359430089</c:v>
                </c:pt>
                <c:pt idx="677">
                  <c:v>12.245012750358045</c:v>
                </c:pt>
                <c:pt idx="678">
                  <c:v>14.255430171348033</c:v>
                </c:pt>
                <c:pt idx="679">
                  <c:v>8.5943877728975497</c:v>
                </c:pt>
                <c:pt idx="680">
                  <c:v>17.126430882036981</c:v>
                </c:pt>
                <c:pt idx="681">
                  <c:v>15.393075211907668</c:v>
                </c:pt>
                <c:pt idx="682">
                  <c:v>16.104031121579389</c:v>
                </c:pt>
                <c:pt idx="683">
                  <c:v>16.58817669960677</c:v>
                </c:pt>
                <c:pt idx="684">
                  <c:v>13.324426494339049</c:v>
                </c:pt>
                <c:pt idx="685">
                  <c:v>18.063270348895454</c:v>
                </c:pt>
                <c:pt idx="686">
                  <c:v>18.452318809209714</c:v>
                </c:pt>
                <c:pt idx="687">
                  <c:v>15.845333273544918</c:v>
                </c:pt>
                <c:pt idx="688">
                  <c:v>14.701826535734742</c:v>
                </c:pt>
                <c:pt idx="689">
                  <c:v>17.555694772956979</c:v>
                </c:pt>
                <c:pt idx="690">
                  <c:v>16.870364343906754</c:v>
                </c:pt>
                <c:pt idx="691">
                  <c:v>18.272017027653263</c:v>
                </c:pt>
                <c:pt idx="692">
                  <c:v>18.294296127003744</c:v>
                </c:pt>
                <c:pt idx="693">
                  <c:v>15.0952310165334</c:v>
                </c:pt>
                <c:pt idx="694">
                  <c:v>17.467771376392147</c:v>
                </c:pt>
                <c:pt idx="695">
                  <c:v>15.13605527310545</c:v>
                </c:pt>
                <c:pt idx="696">
                  <c:v>14.181616317338618</c:v>
                </c:pt>
                <c:pt idx="697">
                  <c:v>15.174700823258108</c:v>
                </c:pt>
                <c:pt idx="698">
                  <c:v>13.165056034422051</c:v>
                </c:pt>
                <c:pt idx="699">
                  <c:v>18.586071944589104</c:v>
                </c:pt>
                <c:pt idx="700">
                  <c:v>18.13604586069065</c:v>
                </c:pt>
                <c:pt idx="701">
                  <c:v>14.270242442157643</c:v>
                </c:pt>
                <c:pt idx="702">
                  <c:v>8.8053439354922212</c:v>
                </c:pt>
                <c:pt idx="703">
                  <c:v>14.909964975910009</c:v>
                </c:pt>
                <c:pt idx="704">
                  <c:v>15.503803486274069</c:v>
                </c:pt>
                <c:pt idx="705">
                  <c:v>13.659922686873278</c:v>
                </c:pt>
                <c:pt idx="706">
                  <c:v>15.715286800824908</c:v>
                </c:pt>
                <c:pt idx="707">
                  <c:v>14.750883346457796</c:v>
                </c:pt>
                <c:pt idx="708">
                  <c:v>16.04269208368618</c:v>
                </c:pt>
                <c:pt idx="709">
                  <c:v>13.271240892108784</c:v>
                </c:pt>
                <c:pt idx="710">
                  <c:v>10.28652139687509</c:v>
                </c:pt>
                <c:pt idx="711">
                  <c:v>7.6645213893798116</c:v>
                </c:pt>
                <c:pt idx="712">
                  <c:v>16.031469526919977</c:v>
                </c:pt>
                <c:pt idx="713">
                  <c:v>9.6185166145657526</c:v>
                </c:pt>
                <c:pt idx="714">
                  <c:v>12.473156164135059</c:v>
                </c:pt>
                <c:pt idx="715">
                  <c:v>4.0342494981201362</c:v>
                </c:pt>
                <c:pt idx="716">
                  <c:v>11.417899480700797</c:v>
                </c:pt>
                <c:pt idx="717">
                  <c:v>17.731438063532813</c:v>
                </c:pt>
                <c:pt idx="718">
                  <c:v>9.6158346439766511</c:v>
                </c:pt>
                <c:pt idx="719">
                  <c:v>16.71227060022532</c:v>
                </c:pt>
                <c:pt idx="720">
                  <c:v>10.60732556688807</c:v>
                </c:pt>
                <c:pt idx="721">
                  <c:v>5.7647605791495415</c:v>
                </c:pt>
                <c:pt idx="722">
                  <c:v>13.645496606927342</c:v>
                </c:pt>
                <c:pt idx="723">
                  <c:v>16.171485924967556</c:v>
                </c:pt>
                <c:pt idx="724">
                  <c:v>16.043953168687544</c:v>
                </c:pt>
                <c:pt idx="725">
                  <c:v>14.657279908815365</c:v>
                </c:pt>
                <c:pt idx="726">
                  <c:v>8.3719494185969356</c:v>
                </c:pt>
                <c:pt idx="727">
                  <c:v>15.837136353458785</c:v>
                </c:pt>
                <c:pt idx="728">
                  <c:v>10.394189800698271</c:v>
                </c:pt>
                <c:pt idx="729">
                  <c:v>8.4466423352221316</c:v>
                </c:pt>
                <c:pt idx="730">
                  <c:v>18.578272204555102</c:v>
                </c:pt>
                <c:pt idx="731">
                  <c:v>18.255972694324679</c:v>
                </c:pt>
                <c:pt idx="732">
                  <c:v>14.453342067583248</c:v>
                </c:pt>
                <c:pt idx="733">
                  <c:v>13.016023745403903</c:v>
                </c:pt>
                <c:pt idx="734">
                  <c:v>8.3122733246911924</c:v>
                </c:pt>
                <c:pt idx="735">
                  <c:v>5.8093145982390038</c:v>
                </c:pt>
                <c:pt idx="736">
                  <c:v>6.5641268991882482</c:v>
                </c:pt>
                <c:pt idx="737">
                  <c:v>12.825527223731019</c:v>
                </c:pt>
                <c:pt idx="738">
                  <c:v>12.651608295010321</c:v>
                </c:pt>
                <c:pt idx="739">
                  <c:v>13.638567360131734</c:v>
                </c:pt>
                <c:pt idx="740">
                  <c:v>4.3470821983844861</c:v>
                </c:pt>
                <c:pt idx="741">
                  <c:v>11.302271249173542</c:v>
                </c:pt>
                <c:pt idx="742">
                  <c:v>5.7615528441959603</c:v>
                </c:pt>
                <c:pt idx="743">
                  <c:v>14.463638103334493</c:v>
                </c:pt>
                <c:pt idx="744">
                  <c:v>13.945331836491331</c:v>
                </c:pt>
                <c:pt idx="745">
                  <c:v>13.482142237107579</c:v>
                </c:pt>
                <c:pt idx="746">
                  <c:v>1.7054685639186138</c:v>
                </c:pt>
                <c:pt idx="747">
                  <c:v>9.6165273413884034</c:v>
                </c:pt>
                <c:pt idx="748">
                  <c:v>9.3886419248560369</c:v>
                </c:pt>
                <c:pt idx="749">
                  <c:v>8.1763289906941967</c:v>
                </c:pt>
                <c:pt idx="750">
                  <c:v>9.0708641442756246</c:v>
                </c:pt>
                <c:pt idx="751">
                  <c:v>14.829270971589068</c:v>
                </c:pt>
                <c:pt idx="752">
                  <c:v>6.676420619227029</c:v>
                </c:pt>
                <c:pt idx="753">
                  <c:v>15.12776522633812</c:v>
                </c:pt>
                <c:pt idx="754">
                  <c:v>13.588074632745634</c:v>
                </c:pt>
                <c:pt idx="755">
                  <c:v>15.171207550613554</c:v>
                </c:pt>
                <c:pt idx="756">
                  <c:v>12.088266787356357</c:v>
                </c:pt>
                <c:pt idx="757">
                  <c:v>3.9039714629129496</c:v>
                </c:pt>
                <c:pt idx="758">
                  <c:v>13.050249512150614</c:v>
                </c:pt>
                <c:pt idx="759">
                  <c:v>11.75969421574495</c:v>
                </c:pt>
                <c:pt idx="760">
                  <c:v>17.553475575983942</c:v>
                </c:pt>
                <c:pt idx="761">
                  <c:v>8.7295492403018979</c:v>
                </c:pt>
                <c:pt idx="762">
                  <c:v>13.4408357806597</c:v>
                </c:pt>
                <c:pt idx="763">
                  <c:v>6.2763364325501536</c:v>
                </c:pt>
                <c:pt idx="764">
                  <c:v>2.4445030130247378</c:v>
                </c:pt>
                <c:pt idx="765">
                  <c:v>11.305760114263153</c:v>
                </c:pt>
                <c:pt idx="766">
                  <c:v>18.152592593020103</c:v>
                </c:pt>
                <c:pt idx="767">
                  <c:v>12.426990254028818</c:v>
                </c:pt>
                <c:pt idx="768">
                  <c:v>17.339415373690205</c:v>
                </c:pt>
                <c:pt idx="769">
                  <c:v>14.353554313160876</c:v>
                </c:pt>
                <c:pt idx="770">
                  <c:v>11.32008063593978</c:v>
                </c:pt>
                <c:pt idx="771">
                  <c:v>3.0213867235819309</c:v>
                </c:pt>
                <c:pt idx="772">
                  <c:v>3.8650050051255342</c:v>
                </c:pt>
                <c:pt idx="773">
                  <c:v>10.98910860293315</c:v>
                </c:pt>
                <c:pt idx="774">
                  <c:v>7.5862193890135803</c:v>
                </c:pt>
                <c:pt idx="775">
                  <c:v>15.846414338252751</c:v>
                </c:pt>
                <c:pt idx="776">
                  <c:v>8.2969386472573845</c:v>
                </c:pt>
                <c:pt idx="777">
                  <c:v>18.503197432755368</c:v>
                </c:pt>
                <c:pt idx="778">
                  <c:v>13.165277988284842</c:v>
                </c:pt>
                <c:pt idx="779">
                  <c:v>17.048070057990696</c:v>
                </c:pt>
                <c:pt idx="780">
                  <c:v>16.91543505399002</c:v>
                </c:pt>
                <c:pt idx="781">
                  <c:v>8.9693391664768107</c:v>
                </c:pt>
                <c:pt idx="782">
                  <c:v>13.727414007116767</c:v>
                </c:pt>
                <c:pt idx="783">
                  <c:v>13.156941048411566</c:v>
                </c:pt>
                <c:pt idx="784">
                  <c:v>18.398021558040394</c:v>
                </c:pt>
                <c:pt idx="785">
                  <c:v>6.5753889297243182</c:v>
                </c:pt>
                <c:pt idx="786">
                  <c:v>9.2500338198346412</c:v>
                </c:pt>
                <c:pt idx="787">
                  <c:v>17.110508538260632</c:v>
                </c:pt>
                <c:pt idx="788">
                  <c:v>14.240581813920501</c:v>
                </c:pt>
                <c:pt idx="789">
                  <c:v>7.6347046048997402</c:v>
                </c:pt>
                <c:pt idx="790">
                  <c:v>15.341952568695353</c:v>
                </c:pt>
                <c:pt idx="791">
                  <c:v>18.584385926451215</c:v>
                </c:pt>
                <c:pt idx="792">
                  <c:v>16.610196318066595</c:v>
                </c:pt>
                <c:pt idx="793">
                  <c:v>17.837884078563381</c:v>
                </c:pt>
                <c:pt idx="794">
                  <c:v>15.166993484357521</c:v>
                </c:pt>
                <c:pt idx="795">
                  <c:v>6.0981393980668299</c:v>
                </c:pt>
                <c:pt idx="796">
                  <c:v>2.0131845004652673</c:v>
                </c:pt>
                <c:pt idx="797">
                  <c:v>2.901360218852659</c:v>
                </c:pt>
                <c:pt idx="798">
                  <c:v>7.9920151828634429</c:v>
                </c:pt>
                <c:pt idx="799">
                  <c:v>3.4595186944503227</c:v>
                </c:pt>
                <c:pt idx="800">
                  <c:v>18.42197018394134</c:v>
                </c:pt>
                <c:pt idx="801">
                  <c:v>5.9819557804858992</c:v>
                </c:pt>
                <c:pt idx="802">
                  <c:v>16.233328442156321</c:v>
                </c:pt>
                <c:pt idx="803">
                  <c:v>17.205737298691432</c:v>
                </c:pt>
                <c:pt idx="804">
                  <c:v>11.351312311016587</c:v>
                </c:pt>
                <c:pt idx="805">
                  <c:v>7.3801291791891916</c:v>
                </c:pt>
                <c:pt idx="806">
                  <c:v>8.561372966780219</c:v>
                </c:pt>
                <c:pt idx="807">
                  <c:v>10.58323549943789</c:v>
                </c:pt>
                <c:pt idx="808">
                  <c:v>11.96915848312965</c:v>
                </c:pt>
                <c:pt idx="809">
                  <c:v>14.379482511219731</c:v>
                </c:pt>
                <c:pt idx="810">
                  <c:v>17.678320710227268</c:v>
                </c:pt>
                <c:pt idx="811">
                  <c:v>18.007606703627747</c:v>
                </c:pt>
                <c:pt idx="812">
                  <c:v>11.327972856605985</c:v>
                </c:pt>
                <c:pt idx="813">
                  <c:v>3.7409481376437035</c:v>
                </c:pt>
                <c:pt idx="814">
                  <c:v>5.4827515369218416</c:v>
                </c:pt>
                <c:pt idx="815">
                  <c:v>16.192406363826681</c:v>
                </c:pt>
                <c:pt idx="816">
                  <c:v>5.4803435228134303</c:v>
                </c:pt>
                <c:pt idx="817">
                  <c:v>8.1921556053043734</c:v>
                </c:pt>
                <c:pt idx="818">
                  <c:v>7.4455563538943146</c:v>
                </c:pt>
                <c:pt idx="819">
                  <c:v>5.5922442725731489</c:v>
                </c:pt>
                <c:pt idx="820">
                  <c:v>1.9788717334642146E-14</c:v>
                </c:pt>
                <c:pt idx="821">
                  <c:v>4.471058466903524</c:v>
                </c:pt>
                <c:pt idx="822">
                  <c:v>11.224899273796746</c:v>
                </c:pt>
                <c:pt idx="823">
                  <c:v>15.763156417890537</c:v>
                </c:pt>
                <c:pt idx="824">
                  <c:v>6.2996947450689982</c:v>
                </c:pt>
                <c:pt idx="825">
                  <c:v>18.572846434761949</c:v>
                </c:pt>
                <c:pt idx="826">
                  <c:v>10.004526169128672</c:v>
                </c:pt>
                <c:pt idx="827">
                  <c:v>18.302396835873978</c:v>
                </c:pt>
                <c:pt idx="828">
                  <c:v>16.868442262912531</c:v>
                </c:pt>
                <c:pt idx="829">
                  <c:v>13.039680110922685</c:v>
                </c:pt>
                <c:pt idx="830">
                  <c:v>6.4826093389774586</c:v>
                </c:pt>
                <c:pt idx="831">
                  <c:v>5.8633302161250009</c:v>
                </c:pt>
                <c:pt idx="832">
                  <c:v>11.492452106001751</c:v>
                </c:pt>
                <c:pt idx="833">
                  <c:v>13.734309014808098</c:v>
                </c:pt>
                <c:pt idx="834">
                  <c:v>12.387559237799799</c:v>
                </c:pt>
                <c:pt idx="835">
                  <c:v>13.755246917655668</c:v>
                </c:pt>
                <c:pt idx="836">
                  <c:v>5.2357761640135916</c:v>
                </c:pt>
                <c:pt idx="837">
                  <c:v>17.321767243938666</c:v>
                </c:pt>
                <c:pt idx="838">
                  <c:v>1.3354966536908881</c:v>
                </c:pt>
                <c:pt idx="839">
                  <c:v>3.4404890388035803</c:v>
                </c:pt>
                <c:pt idx="840">
                  <c:v>18.570632400211117</c:v>
                </c:pt>
                <c:pt idx="841">
                  <c:v>6.7297100162228052</c:v>
                </c:pt>
                <c:pt idx="842">
                  <c:v>4.6152708525426807</c:v>
                </c:pt>
                <c:pt idx="843">
                  <c:v>15.914474127843004</c:v>
                </c:pt>
                <c:pt idx="844">
                  <c:v>17.103655360356456</c:v>
                </c:pt>
                <c:pt idx="845">
                  <c:v>8.5114531900184272</c:v>
                </c:pt>
                <c:pt idx="846">
                  <c:v>7.4007891385645204</c:v>
                </c:pt>
                <c:pt idx="847">
                  <c:v>10.491875344855776</c:v>
                </c:pt>
                <c:pt idx="848">
                  <c:v>10.550457159130033</c:v>
                </c:pt>
                <c:pt idx="849">
                  <c:v>14.743296886500527</c:v>
                </c:pt>
                <c:pt idx="850">
                  <c:v>3.8574427685930837</c:v>
                </c:pt>
                <c:pt idx="851">
                  <c:v>11.517805108186389</c:v>
                </c:pt>
                <c:pt idx="852">
                  <c:v>16.745012184832873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A-456F-B931-52D5A7D7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[4]Sheet1!$D$2:$D$854</c:f>
              <c:numCache>
                <c:formatCode>General</c:formatCode>
                <c:ptCount val="853"/>
                <c:pt idx="0">
                  <c:v>0.40913636363636369</c:v>
                </c:pt>
                <c:pt idx="1">
                  <c:v>0.44777777777777783</c:v>
                </c:pt>
                <c:pt idx="2">
                  <c:v>0.41783333333333339</c:v>
                </c:pt>
                <c:pt idx="3">
                  <c:v>0.43367500000000003</c:v>
                </c:pt>
                <c:pt idx="4">
                  <c:v>0.44190476190476197</c:v>
                </c:pt>
                <c:pt idx="5">
                  <c:v>0.41548148148148156</c:v>
                </c:pt>
                <c:pt idx="6">
                  <c:v>0.44009090909090909</c:v>
                </c:pt>
                <c:pt idx="7">
                  <c:v>0.44945000000000002</c:v>
                </c:pt>
                <c:pt idx="8">
                  <c:v>0.42530769230769228</c:v>
                </c:pt>
                <c:pt idx="9">
                  <c:v>0.4321875</c:v>
                </c:pt>
                <c:pt idx="10">
                  <c:v>0.42919999999999997</c:v>
                </c:pt>
                <c:pt idx="11">
                  <c:v>0.42091304347826092</c:v>
                </c:pt>
                <c:pt idx="12">
                  <c:v>0.38999999999999996</c:v>
                </c:pt>
                <c:pt idx="13">
                  <c:v>0.43821052631578949</c:v>
                </c:pt>
                <c:pt idx="14">
                  <c:v>0.39520000000000005</c:v>
                </c:pt>
                <c:pt idx="15">
                  <c:v>0.41756249999999995</c:v>
                </c:pt>
                <c:pt idx="16">
                  <c:v>0.43777777777777777</c:v>
                </c:pt>
                <c:pt idx="17">
                  <c:v>0.4119411764705882</c:v>
                </c:pt>
                <c:pt idx="18">
                  <c:v>0.46272727272727265</c:v>
                </c:pt>
                <c:pt idx="19">
                  <c:v>0.42306250000000001</c:v>
                </c:pt>
                <c:pt idx="20">
                  <c:v>0.43214285714285705</c:v>
                </c:pt>
                <c:pt idx="21">
                  <c:v>0.43282352941176466</c:v>
                </c:pt>
                <c:pt idx="22">
                  <c:v>0.40779310344827591</c:v>
                </c:pt>
                <c:pt idx="23">
                  <c:v>0.42349999999999993</c:v>
                </c:pt>
                <c:pt idx="24">
                  <c:v>0.43526086956521753</c:v>
                </c:pt>
                <c:pt idx="25">
                  <c:v>0.45123728813559322</c:v>
                </c:pt>
                <c:pt idx="26">
                  <c:v>0.42933846153846161</c:v>
                </c:pt>
                <c:pt idx="27">
                  <c:v>0.42141964285714278</c:v>
                </c:pt>
                <c:pt idx="28">
                  <c:v>0.44355384615384619</c:v>
                </c:pt>
                <c:pt idx="29">
                  <c:v>0.42714814814814805</c:v>
                </c:pt>
                <c:pt idx="30">
                  <c:v>0.42510666666666652</c:v>
                </c:pt>
                <c:pt idx="31">
                  <c:v>0.43941758241758244</c:v>
                </c:pt>
                <c:pt idx="32">
                  <c:v>0.43978813559322039</c:v>
                </c:pt>
                <c:pt idx="33">
                  <c:v>0.4167027027027026</c:v>
                </c:pt>
                <c:pt idx="34">
                  <c:v>0.43238345864661648</c:v>
                </c:pt>
                <c:pt idx="35">
                  <c:v>0.43692999999999982</c:v>
                </c:pt>
                <c:pt idx="36">
                  <c:v>0.43225000000000002</c:v>
                </c:pt>
                <c:pt idx="37">
                  <c:v>0.43478238341968906</c:v>
                </c:pt>
                <c:pt idx="38">
                  <c:v>0.44577021276595757</c:v>
                </c:pt>
                <c:pt idx="39">
                  <c:v>0.44370099667774099</c:v>
                </c:pt>
                <c:pt idx="40">
                  <c:v>0.43549727520436027</c:v>
                </c:pt>
                <c:pt idx="41">
                  <c:v>0.43569241011984011</c:v>
                </c:pt>
                <c:pt idx="42">
                  <c:v>0.42777135678391986</c:v>
                </c:pt>
                <c:pt idx="43">
                  <c:v>0.4211434878587198</c:v>
                </c:pt>
                <c:pt idx="44">
                  <c:v>0.41652879581151853</c:v>
                </c:pt>
                <c:pt idx="45">
                  <c:v>0.42239294710327441</c:v>
                </c:pt>
                <c:pt idx="46">
                  <c:v>0.42255054432348382</c:v>
                </c:pt>
                <c:pt idx="47">
                  <c:v>0.4271186813186818</c:v>
                </c:pt>
                <c:pt idx="48">
                  <c:v>0.40698840579710122</c:v>
                </c:pt>
                <c:pt idx="49">
                  <c:v>0.42441100917431185</c:v>
                </c:pt>
                <c:pt idx="50">
                  <c:v>0.42111455847255352</c:v>
                </c:pt>
                <c:pt idx="51">
                  <c:v>0.42176140350877162</c:v>
                </c:pt>
                <c:pt idx="52">
                  <c:v>0.41775043327556294</c:v>
                </c:pt>
                <c:pt idx="53">
                  <c:v>0.42344497607655529</c:v>
                </c:pt>
                <c:pt idx="54">
                  <c:v>0.42681832797427699</c:v>
                </c:pt>
                <c:pt idx="55">
                  <c:v>0.427113243761996</c:v>
                </c:pt>
                <c:pt idx="56">
                  <c:v>0.41758613445378184</c:v>
                </c:pt>
                <c:pt idx="57">
                  <c:v>0.42639215686274518</c:v>
                </c:pt>
                <c:pt idx="58">
                  <c:v>0.41601660516605143</c:v>
                </c:pt>
                <c:pt idx="59">
                  <c:v>0.419566037735849</c:v>
                </c:pt>
                <c:pt idx="60">
                  <c:v>0.42218213660245185</c:v>
                </c:pt>
                <c:pt idx="61">
                  <c:v>0.42272869565217414</c:v>
                </c:pt>
                <c:pt idx="62">
                  <c:v>0.43067005076142084</c:v>
                </c:pt>
                <c:pt idx="63">
                  <c:v>0.43307608695652178</c:v>
                </c:pt>
                <c:pt idx="64">
                  <c:v>0.42316435185185175</c:v>
                </c:pt>
                <c:pt idx="65">
                  <c:v>0.42198003629764103</c:v>
                </c:pt>
                <c:pt idx="66">
                  <c:v>0.41588627450980375</c:v>
                </c:pt>
                <c:pt idx="67">
                  <c:v>0.41945233265720094</c:v>
                </c:pt>
                <c:pt idx="68">
                  <c:v>0.41896511627907007</c:v>
                </c:pt>
                <c:pt idx="69">
                  <c:v>0.41923185483870956</c:v>
                </c:pt>
                <c:pt idx="70">
                  <c:v>0.44006366047745366</c:v>
                </c:pt>
                <c:pt idx="71">
                  <c:v>0.42111188811188782</c:v>
                </c:pt>
                <c:pt idx="72">
                  <c:v>0.42186172839506181</c:v>
                </c:pt>
                <c:pt idx="73">
                  <c:v>0.42892583732057388</c:v>
                </c:pt>
                <c:pt idx="74">
                  <c:v>0.42740954274353887</c:v>
                </c:pt>
                <c:pt idx="75">
                  <c:v>0.42524897119341565</c:v>
                </c:pt>
                <c:pt idx="76">
                  <c:v>0.43045</c:v>
                </c:pt>
                <c:pt idx="77">
                  <c:v>0.432973557692308</c:v>
                </c:pt>
                <c:pt idx="78">
                  <c:v>0.42607936507936461</c:v>
                </c:pt>
                <c:pt idx="79">
                  <c:v>0.42475630252100793</c:v>
                </c:pt>
                <c:pt idx="80">
                  <c:v>0.43016712328767104</c:v>
                </c:pt>
                <c:pt idx="81">
                  <c:v>0.42562650602409619</c:v>
                </c:pt>
                <c:pt idx="82">
                  <c:v>0.42627294117647108</c:v>
                </c:pt>
                <c:pt idx="83">
                  <c:v>0.42747073170731742</c:v>
                </c:pt>
                <c:pt idx="84">
                  <c:v>0.43379872204472858</c:v>
                </c:pt>
                <c:pt idx="85">
                  <c:v>0.43574698795180722</c:v>
                </c:pt>
                <c:pt idx="86">
                  <c:v>0.42069028871391057</c:v>
                </c:pt>
                <c:pt idx="87">
                  <c:v>0.4323964194373402</c:v>
                </c:pt>
                <c:pt idx="88">
                  <c:v>0.41692676056338046</c:v>
                </c:pt>
                <c:pt idx="89">
                  <c:v>0.41452010723860599</c:v>
                </c:pt>
                <c:pt idx="90">
                  <c:v>0.42942713567839191</c:v>
                </c:pt>
                <c:pt idx="91">
                  <c:v>0.43636704119850162</c:v>
                </c:pt>
                <c:pt idx="92">
                  <c:v>0.43735335689045923</c:v>
                </c:pt>
                <c:pt idx="93">
                  <c:v>0.42455555555555607</c:v>
                </c:pt>
                <c:pt idx="94">
                  <c:v>0.42452870813397187</c:v>
                </c:pt>
                <c:pt idx="95">
                  <c:v>0.42806527415143575</c:v>
                </c:pt>
                <c:pt idx="96">
                  <c:v>0.42168844221105517</c:v>
                </c:pt>
                <c:pt idx="97">
                  <c:v>0.42073537604456807</c:v>
                </c:pt>
                <c:pt idx="98">
                  <c:v>0.43458908045977024</c:v>
                </c:pt>
                <c:pt idx="99">
                  <c:v>0.43321212121212105</c:v>
                </c:pt>
                <c:pt idx="100">
                  <c:v>0.43659999999999988</c:v>
                </c:pt>
                <c:pt idx="101">
                  <c:v>0.42506987951807224</c:v>
                </c:pt>
                <c:pt idx="102">
                  <c:v>0.43135714285714255</c:v>
                </c:pt>
                <c:pt idx="103">
                  <c:v>0.42803947368421047</c:v>
                </c:pt>
                <c:pt idx="104">
                  <c:v>0.43108396946564864</c:v>
                </c:pt>
                <c:pt idx="105">
                  <c:v>0.42531506849315059</c:v>
                </c:pt>
                <c:pt idx="106">
                  <c:v>0.43112592592592597</c:v>
                </c:pt>
                <c:pt idx="107">
                  <c:v>0.42666803278688525</c:v>
                </c:pt>
                <c:pt idx="108">
                  <c:v>0.42512672176308541</c:v>
                </c:pt>
                <c:pt idx="109">
                  <c:v>0.42593659942363138</c:v>
                </c:pt>
                <c:pt idx="110">
                  <c:v>0.42676262626262645</c:v>
                </c:pt>
                <c:pt idx="111">
                  <c:v>0.42535347432024151</c:v>
                </c:pt>
                <c:pt idx="112">
                  <c:v>0.42973364485981319</c:v>
                </c:pt>
                <c:pt idx="113">
                  <c:v>0.43689873417721498</c:v>
                </c:pt>
                <c:pt idx="114">
                  <c:v>0.42261736334405126</c:v>
                </c:pt>
                <c:pt idx="115">
                  <c:v>0.43059312320916904</c:v>
                </c:pt>
                <c:pt idx="116">
                  <c:v>0.4267597173144877</c:v>
                </c:pt>
                <c:pt idx="117">
                  <c:v>0.42123776223776255</c:v>
                </c:pt>
                <c:pt idx="118">
                  <c:v>0.42366546762589924</c:v>
                </c:pt>
                <c:pt idx="119">
                  <c:v>0.43525691699604752</c:v>
                </c:pt>
                <c:pt idx="120">
                  <c:v>0.4359903846153847</c:v>
                </c:pt>
                <c:pt idx="121">
                  <c:v>0.43993805309734507</c:v>
                </c:pt>
                <c:pt idx="122">
                  <c:v>0.43379487179487186</c:v>
                </c:pt>
                <c:pt idx="123">
                  <c:v>0.42557500000000037</c:v>
                </c:pt>
                <c:pt idx="124">
                  <c:v>0.43392982456140339</c:v>
                </c:pt>
                <c:pt idx="125">
                  <c:v>0.4444095238095237</c:v>
                </c:pt>
                <c:pt idx="126">
                  <c:v>0.43789142857142865</c:v>
                </c:pt>
                <c:pt idx="127">
                  <c:v>0.4292873563218389</c:v>
                </c:pt>
                <c:pt idx="128">
                  <c:v>0.42728571428571438</c:v>
                </c:pt>
                <c:pt idx="129">
                  <c:v>0.42486046511627912</c:v>
                </c:pt>
                <c:pt idx="130">
                  <c:v>0.42344642857142861</c:v>
                </c:pt>
                <c:pt idx="131">
                  <c:v>0.42578571428571432</c:v>
                </c:pt>
                <c:pt idx="132">
                  <c:v>0.42478341013824905</c:v>
                </c:pt>
                <c:pt idx="133">
                  <c:v>0.42302312138728326</c:v>
                </c:pt>
                <c:pt idx="134">
                  <c:v>0.43502189781021899</c:v>
                </c:pt>
                <c:pt idx="135">
                  <c:v>0.42237234042553212</c:v>
                </c:pt>
                <c:pt idx="136">
                  <c:v>0.42464159292035375</c:v>
                </c:pt>
                <c:pt idx="137">
                  <c:v>0.43777865612648204</c:v>
                </c:pt>
                <c:pt idx="138">
                  <c:v>0.42803238866396759</c:v>
                </c:pt>
                <c:pt idx="139">
                  <c:v>0.42732286995515689</c:v>
                </c:pt>
                <c:pt idx="140">
                  <c:v>0.43730555555555561</c:v>
                </c:pt>
                <c:pt idx="141">
                  <c:v>0.43488387096774211</c:v>
                </c:pt>
                <c:pt idx="142">
                  <c:v>0.44051152073732713</c:v>
                </c:pt>
                <c:pt idx="143">
                  <c:v>0.42940637450199221</c:v>
                </c:pt>
                <c:pt idx="144">
                  <c:v>0.43011489361702115</c:v>
                </c:pt>
                <c:pt idx="145">
                  <c:v>0.44175747508305618</c:v>
                </c:pt>
                <c:pt idx="146">
                  <c:v>0.44241463414634119</c:v>
                </c:pt>
                <c:pt idx="147">
                  <c:v>0.45166336633663368</c:v>
                </c:pt>
                <c:pt idx="148">
                  <c:v>0.42301324503311255</c:v>
                </c:pt>
                <c:pt idx="149">
                  <c:v>0.42371774193548373</c:v>
                </c:pt>
                <c:pt idx="150">
                  <c:v>0.42827477477477482</c:v>
                </c:pt>
                <c:pt idx="151">
                  <c:v>0.42271739130434777</c:v>
                </c:pt>
                <c:pt idx="152">
                  <c:v>0.43289140271493243</c:v>
                </c:pt>
                <c:pt idx="153">
                  <c:v>0.44109722222222231</c:v>
                </c:pt>
                <c:pt idx="154">
                  <c:v>0.43774619289340105</c:v>
                </c:pt>
                <c:pt idx="155">
                  <c:v>0.45077948717948724</c:v>
                </c:pt>
                <c:pt idx="156">
                  <c:v>0.44209933774834448</c:v>
                </c:pt>
                <c:pt idx="157">
                  <c:v>0.44169921875000007</c:v>
                </c:pt>
                <c:pt idx="158">
                  <c:v>0.4389483394833949</c:v>
                </c:pt>
                <c:pt idx="159">
                  <c:v>0.44055102040816374</c:v>
                </c:pt>
                <c:pt idx="160">
                  <c:v>0.43699183673469383</c:v>
                </c:pt>
                <c:pt idx="161">
                  <c:v>0.4426435185185183</c:v>
                </c:pt>
                <c:pt idx="162">
                  <c:v>0.44345106382978716</c:v>
                </c:pt>
                <c:pt idx="163">
                  <c:v>0.42963601532567025</c:v>
                </c:pt>
                <c:pt idx="164">
                  <c:v>0.43521782178217816</c:v>
                </c:pt>
                <c:pt idx="165">
                  <c:v>0.43100769230769198</c:v>
                </c:pt>
                <c:pt idx="166">
                  <c:v>0.43790909090909141</c:v>
                </c:pt>
                <c:pt idx="167">
                  <c:v>0.42848979591836722</c:v>
                </c:pt>
                <c:pt idx="168">
                  <c:v>0.44439320388349535</c:v>
                </c:pt>
                <c:pt idx="169">
                  <c:v>0.43712500000000043</c:v>
                </c:pt>
                <c:pt idx="170">
                  <c:v>0.43787499999999979</c:v>
                </c:pt>
                <c:pt idx="171">
                  <c:v>0.43049612403100807</c:v>
                </c:pt>
                <c:pt idx="172">
                  <c:v>0.43413360323886629</c:v>
                </c:pt>
                <c:pt idx="173">
                  <c:v>0.43836140350877212</c:v>
                </c:pt>
                <c:pt idx="174">
                  <c:v>0.4290819672131152</c:v>
                </c:pt>
                <c:pt idx="175">
                  <c:v>0.43888571428571416</c:v>
                </c:pt>
                <c:pt idx="176">
                  <c:v>0.44417105263157902</c:v>
                </c:pt>
                <c:pt idx="177">
                  <c:v>0.44665126050420145</c:v>
                </c:pt>
                <c:pt idx="178">
                  <c:v>0.43318352059925069</c:v>
                </c:pt>
                <c:pt idx="179">
                  <c:v>0.44194779116465871</c:v>
                </c:pt>
                <c:pt idx="180">
                  <c:v>0.43807114624505927</c:v>
                </c:pt>
                <c:pt idx="181">
                  <c:v>0.43832669322709156</c:v>
                </c:pt>
                <c:pt idx="182">
                  <c:v>0.43674257425742569</c:v>
                </c:pt>
                <c:pt idx="183">
                  <c:v>0.44061676646706588</c:v>
                </c:pt>
                <c:pt idx="184">
                  <c:v>0.43676348547717858</c:v>
                </c:pt>
                <c:pt idx="185">
                  <c:v>0.43249545454545446</c:v>
                </c:pt>
                <c:pt idx="186">
                  <c:v>0.4255647058823529</c:v>
                </c:pt>
                <c:pt idx="187">
                  <c:v>0.44065315315315334</c:v>
                </c:pt>
                <c:pt idx="188">
                  <c:v>0.42886597938144344</c:v>
                </c:pt>
                <c:pt idx="189">
                  <c:v>0.44041216216216217</c:v>
                </c:pt>
                <c:pt idx="190">
                  <c:v>0.42513297872340333</c:v>
                </c:pt>
                <c:pt idx="191">
                  <c:v>0.43644725738396606</c:v>
                </c:pt>
                <c:pt idx="192">
                  <c:v>0.42886175115207381</c:v>
                </c:pt>
                <c:pt idx="193">
                  <c:v>0.42911557788944726</c:v>
                </c:pt>
                <c:pt idx="194">
                  <c:v>0.42661674008810585</c:v>
                </c:pt>
                <c:pt idx="195">
                  <c:v>0.43576078431372534</c:v>
                </c:pt>
                <c:pt idx="196">
                  <c:v>0.44195138888888907</c:v>
                </c:pt>
                <c:pt idx="197">
                  <c:v>0.44033582089552237</c:v>
                </c:pt>
                <c:pt idx="198">
                  <c:v>0.44051162790697646</c:v>
                </c:pt>
                <c:pt idx="199">
                  <c:v>0.43877319587628866</c:v>
                </c:pt>
                <c:pt idx="200">
                  <c:v>0.43654010695187184</c:v>
                </c:pt>
                <c:pt idx="201">
                  <c:v>0.42988108108108086</c:v>
                </c:pt>
                <c:pt idx="202">
                  <c:v>0.4407440476190479</c:v>
                </c:pt>
                <c:pt idx="203">
                  <c:v>0.44408196721311471</c:v>
                </c:pt>
                <c:pt idx="204">
                  <c:v>0.44563522012578632</c:v>
                </c:pt>
                <c:pt idx="205">
                  <c:v>0.42705472636815894</c:v>
                </c:pt>
                <c:pt idx="206">
                  <c:v>0.43558771929824586</c:v>
                </c:pt>
                <c:pt idx="207">
                  <c:v>0.44458078602620094</c:v>
                </c:pt>
                <c:pt idx="208">
                  <c:v>0.44257943925233667</c:v>
                </c:pt>
                <c:pt idx="209">
                  <c:v>0.44089891696750905</c:v>
                </c:pt>
                <c:pt idx="210">
                  <c:v>0.45796969696969703</c:v>
                </c:pt>
                <c:pt idx="211">
                  <c:v>0.44699999999999973</c:v>
                </c:pt>
                <c:pt idx="212">
                  <c:v>0.45077056277056288</c:v>
                </c:pt>
                <c:pt idx="213">
                  <c:v>0.43683561643835639</c:v>
                </c:pt>
                <c:pt idx="214">
                  <c:v>0.43749197860962558</c:v>
                </c:pt>
                <c:pt idx="215">
                  <c:v>0.43602788844621498</c:v>
                </c:pt>
                <c:pt idx="216">
                  <c:v>0.43763999999999997</c:v>
                </c:pt>
                <c:pt idx="217">
                  <c:v>0.43181395348837198</c:v>
                </c:pt>
                <c:pt idx="218">
                  <c:v>0.42898425196850382</c:v>
                </c:pt>
                <c:pt idx="219">
                  <c:v>0.44123178807947022</c:v>
                </c:pt>
                <c:pt idx="220">
                  <c:v>0.44054008438818576</c:v>
                </c:pt>
                <c:pt idx="221">
                  <c:v>0.43093617021276592</c:v>
                </c:pt>
                <c:pt idx="222">
                  <c:v>0.46071071428571436</c:v>
                </c:pt>
                <c:pt idx="223">
                  <c:v>0.44493333333333318</c:v>
                </c:pt>
                <c:pt idx="224">
                  <c:v>0.44718404907975445</c:v>
                </c:pt>
                <c:pt idx="225">
                  <c:v>0.4601428571428573</c:v>
                </c:pt>
                <c:pt idx="226">
                  <c:v>0.44575206611570228</c:v>
                </c:pt>
                <c:pt idx="227">
                  <c:v>0.44070967741935441</c:v>
                </c:pt>
                <c:pt idx="228">
                  <c:v>0.44301773049645415</c:v>
                </c:pt>
                <c:pt idx="229">
                  <c:v>0.44702631578947355</c:v>
                </c:pt>
                <c:pt idx="230">
                  <c:v>0.44261777777777755</c:v>
                </c:pt>
                <c:pt idx="231">
                  <c:v>0.44630845771144284</c:v>
                </c:pt>
                <c:pt idx="232">
                  <c:v>0.44206179775280924</c:v>
                </c:pt>
                <c:pt idx="233">
                  <c:v>0.43231153846153864</c:v>
                </c:pt>
                <c:pt idx="234">
                  <c:v>0.43489877300613483</c:v>
                </c:pt>
                <c:pt idx="235">
                  <c:v>0.44256582633053249</c:v>
                </c:pt>
                <c:pt idx="236">
                  <c:v>0.43540273037542682</c:v>
                </c:pt>
                <c:pt idx="237">
                  <c:v>0.43943812709030111</c:v>
                </c:pt>
                <c:pt idx="238">
                  <c:v>0.44853886010362687</c:v>
                </c:pt>
                <c:pt idx="239">
                  <c:v>0.44845856353591196</c:v>
                </c:pt>
                <c:pt idx="240">
                  <c:v>0.4426882716049384</c:v>
                </c:pt>
                <c:pt idx="241">
                  <c:v>0.44013988095238094</c:v>
                </c:pt>
                <c:pt idx="242">
                  <c:v>0.43179039301310018</c:v>
                </c:pt>
                <c:pt idx="243">
                  <c:v>0.43197491039426561</c:v>
                </c:pt>
                <c:pt idx="244">
                  <c:v>0.44095061728395052</c:v>
                </c:pt>
                <c:pt idx="245">
                  <c:v>0.44848601398601395</c:v>
                </c:pt>
                <c:pt idx="246">
                  <c:v>0.45597222222222217</c:v>
                </c:pt>
                <c:pt idx="247">
                  <c:v>0.44649165120593726</c:v>
                </c:pt>
                <c:pt idx="248">
                  <c:v>0.43285957446808487</c:v>
                </c:pt>
                <c:pt idx="249">
                  <c:v>0.43682552083333398</c:v>
                </c:pt>
                <c:pt idx="250">
                  <c:v>0.43625737265415537</c:v>
                </c:pt>
                <c:pt idx="251">
                  <c:v>0.43694615384615393</c:v>
                </c:pt>
                <c:pt idx="252">
                  <c:v>0.4371173708920188</c:v>
                </c:pt>
                <c:pt idx="253">
                  <c:v>0.43460233918128643</c:v>
                </c:pt>
                <c:pt idx="254">
                  <c:v>0.4389909090909091</c:v>
                </c:pt>
                <c:pt idx="255">
                  <c:v>0.42913235294117646</c:v>
                </c:pt>
                <c:pt idx="256">
                  <c:v>0.43379999999999991</c:v>
                </c:pt>
                <c:pt idx="257">
                  <c:v>0.43892857142857145</c:v>
                </c:pt>
                <c:pt idx="258">
                  <c:v>0.43622021660649796</c:v>
                </c:pt>
                <c:pt idx="259">
                  <c:v>0.4353588235294118</c:v>
                </c:pt>
                <c:pt idx="260">
                  <c:v>0.43650000000000017</c:v>
                </c:pt>
                <c:pt idx="261">
                  <c:v>0.43842995169082133</c:v>
                </c:pt>
                <c:pt idx="262">
                  <c:v>0.43026470588235327</c:v>
                </c:pt>
                <c:pt idx="263">
                  <c:v>0.4447603305785125</c:v>
                </c:pt>
                <c:pt idx="264">
                  <c:v>0.42935930735930744</c:v>
                </c:pt>
                <c:pt idx="265">
                  <c:v>0.42960563380281702</c:v>
                </c:pt>
                <c:pt idx="266">
                  <c:v>0.43830219780219765</c:v>
                </c:pt>
                <c:pt idx="267">
                  <c:v>0.43329310344827593</c:v>
                </c:pt>
                <c:pt idx="268">
                  <c:v>0.43598039215686307</c:v>
                </c:pt>
                <c:pt idx="269">
                  <c:v>0.4350420711974109</c:v>
                </c:pt>
                <c:pt idx="270">
                  <c:v>0.42227083333333321</c:v>
                </c:pt>
                <c:pt idx="271">
                  <c:v>0.42992622950819653</c:v>
                </c:pt>
                <c:pt idx="272">
                  <c:v>0.43339534883720932</c:v>
                </c:pt>
                <c:pt idx="273">
                  <c:v>0.43946408839778983</c:v>
                </c:pt>
                <c:pt idx="274">
                  <c:v>0.44027135678391954</c:v>
                </c:pt>
                <c:pt idx="275">
                  <c:v>0.43781614349775788</c:v>
                </c:pt>
                <c:pt idx="276">
                  <c:v>0.43358506224066368</c:v>
                </c:pt>
                <c:pt idx="277">
                  <c:v>0.44119696969696964</c:v>
                </c:pt>
                <c:pt idx="278">
                  <c:v>0.43633644859813098</c:v>
                </c:pt>
                <c:pt idx="279">
                  <c:v>0.44392975206611618</c:v>
                </c:pt>
                <c:pt idx="280">
                  <c:v>0.43439111111111073</c:v>
                </c:pt>
                <c:pt idx="281">
                  <c:v>0.44156796116504887</c:v>
                </c:pt>
                <c:pt idx="282">
                  <c:v>0.41912399999999994</c:v>
                </c:pt>
                <c:pt idx="283">
                  <c:v>0.41795884773662551</c:v>
                </c:pt>
                <c:pt idx="284">
                  <c:v>0.44110071942446072</c:v>
                </c:pt>
                <c:pt idx="285">
                  <c:v>0.44420270270270257</c:v>
                </c:pt>
                <c:pt idx="286">
                  <c:v>0.44126755852842808</c:v>
                </c:pt>
                <c:pt idx="287">
                  <c:v>0.4275612244897955</c:v>
                </c:pt>
                <c:pt idx="288">
                  <c:v>0.44772641509433964</c:v>
                </c:pt>
                <c:pt idx="289">
                  <c:v>0.43007272727272744</c:v>
                </c:pt>
                <c:pt idx="290">
                  <c:v>0.43856481481481474</c:v>
                </c:pt>
                <c:pt idx="291">
                  <c:v>0.42739864864864863</c:v>
                </c:pt>
                <c:pt idx="292">
                  <c:v>0.43353074433656946</c:v>
                </c:pt>
                <c:pt idx="293">
                  <c:v>0.43132646048109979</c:v>
                </c:pt>
                <c:pt idx="294">
                  <c:v>0.43238645418326693</c:v>
                </c:pt>
                <c:pt idx="295">
                  <c:v>0.44028061224489767</c:v>
                </c:pt>
                <c:pt idx="296">
                  <c:v>0.42896240601503777</c:v>
                </c:pt>
                <c:pt idx="297">
                  <c:v>0.42016842105263147</c:v>
                </c:pt>
                <c:pt idx="298">
                  <c:v>0.43253763440860193</c:v>
                </c:pt>
                <c:pt idx="299">
                  <c:v>0.44709215017064835</c:v>
                </c:pt>
                <c:pt idx="300">
                  <c:v>0.4347625</c:v>
                </c:pt>
                <c:pt idx="301">
                  <c:v>0.42097515527950291</c:v>
                </c:pt>
                <c:pt idx="302">
                  <c:v>0.43573743016759769</c:v>
                </c:pt>
                <c:pt idx="303">
                  <c:v>0.43332748538011717</c:v>
                </c:pt>
                <c:pt idx="304">
                  <c:v>0.42782916666666643</c:v>
                </c:pt>
                <c:pt idx="305">
                  <c:v>0.42648400000000031</c:v>
                </c:pt>
                <c:pt idx="306">
                  <c:v>0.43776896551724126</c:v>
                </c:pt>
                <c:pt idx="307">
                  <c:v>0.43293023255813939</c:v>
                </c:pt>
                <c:pt idx="308">
                  <c:v>0.42863425925925935</c:v>
                </c:pt>
                <c:pt idx="309">
                  <c:v>0.42490116279069767</c:v>
                </c:pt>
                <c:pt idx="310">
                  <c:v>0.42337596899224805</c:v>
                </c:pt>
                <c:pt idx="311">
                  <c:v>0.4273559870550161</c:v>
                </c:pt>
                <c:pt idx="312">
                  <c:v>0.4382816455696204</c:v>
                </c:pt>
                <c:pt idx="313">
                  <c:v>0.42053307392996092</c:v>
                </c:pt>
                <c:pt idx="314">
                  <c:v>0.4314509803921569</c:v>
                </c:pt>
                <c:pt idx="315">
                  <c:v>0.43609202453987705</c:v>
                </c:pt>
                <c:pt idx="316">
                  <c:v>0.43748863636363639</c:v>
                </c:pt>
                <c:pt idx="317">
                  <c:v>0.41298804780876508</c:v>
                </c:pt>
                <c:pt idx="318">
                  <c:v>0.42475000000000002</c:v>
                </c:pt>
                <c:pt idx="319">
                  <c:v>0.43480988593155878</c:v>
                </c:pt>
                <c:pt idx="320">
                  <c:v>0.432</c:v>
                </c:pt>
                <c:pt idx="321">
                  <c:v>0.43124901185770759</c:v>
                </c:pt>
                <c:pt idx="322">
                  <c:v>0.43917708333333327</c:v>
                </c:pt>
                <c:pt idx="323">
                  <c:v>0.43374468085106366</c:v>
                </c:pt>
                <c:pt idx="324">
                  <c:v>0.43568825910931158</c:v>
                </c:pt>
                <c:pt idx="325">
                  <c:v>0.44320703124999988</c:v>
                </c:pt>
                <c:pt idx="326">
                  <c:v>0.42150222222222233</c:v>
                </c:pt>
                <c:pt idx="327">
                  <c:v>0.43107653061224499</c:v>
                </c:pt>
                <c:pt idx="328">
                  <c:v>0.40797029702970289</c:v>
                </c:pt>
                <c:pt idx="329">
                  <c:v>0.44083783783783803</c:v>
                </c:pt>
                <c:pt idx="330">
                  <c:v>0.43895180722891558</c:v>
                </c:pt>
                <c:pt idx="331">
                  <c:v>0.43706060606060604</c:v>
                </c:pt>
                <c:pt idx="332">
                  <c:v>0.43485714285714294</c:v>
                </c:pt>
                <c:pt idx="333">
                  <c:v>0.43115319148936171</c:v>
                </c:pt>
                <c:pt idx="334">
                  <c:v>0.43046311475409837</c:v>
                </c:pt>
                <c:pt idx="335">
                  <c:v>0.4218633093525182</c:v>
                </c:pt>
                <c:pt idx="336">
                  <c:v>0.44340659340659333</c:v>
                </c:pt>
                <c:pt idx="337">
                  <c:v>0.45087121212121239</c:v>
                </c:pt>
                <c:pt idx="338">
                  <c:v>0.43336326530612218</c:v>
                </c:pt>
                <c:pt idx="339">
                  <c:v>0.44029773462783139</c:v>
                </c:pt>
                <c:pt idx="340">
                  <c:v>0.44542168674698784</c:v>
                </c:pt>
                <c:pt idx="341">
                  <c:v>0.44926470588235257</c:v>
                </c:pt>
                <c:pt idx="342">
                  <c:v>0.44038492063492118</c:v>
                </c:pt>
                <c:pt idx="343">
                  <c:v>0.4462954545454545</c:v>
                </c:pt>
                <c:pt idx="344">
                  <c:v>0.46342016806722686</c:v>
                </c:pt>
                <c:pt idx="345">
                  <c:v>0.4338499999999999</c:v>
                </c:pt>
                <c:pt idx="346">
                  <c:v>0.43596463022508058</c:v>
                </c:pt>
                <c:pt idx="347">
                  <c:v>0.43508888888888914</c:v>
                </c:pt>
                <c:pt idx="348">
                  <c:v>0.42915999999999987</c:v>
                </c:pt>
                <c:pt idx="349">
                  <c:v>0.43876588628762564</c:v>
                </c:pt>
                <c:pt idx="350">
                  <c:v>0.43868446601941719</c:v>
                </c:pt>
                <c:pt idx="351">
                  <c:v>0.43857541899441344</c:v>
                </c:pt>
                <c:pt idx="352">
                  <c:v>0.44114906832298156</c:v>
                </c:pt>
                <c:pt idx="353">
                  <c:v>0.43382330827067717</c:v>
                </c:pt>
                <c:pt idx="354">
                  <c:v>0.43051028806584385</c:v>
                </c:pt>
                <c:pt idx="355">
                  <c:v>0.44061052631578962</c:v>
                </c:pt>
                <c:pt idx="356">
                  <c:v>0.42970472440944885</c:v>
                </c:pt>
                <c:pt idx="357">
                  <c:v>0.42820634920634915</c:v>
                </c:pt>
                <c:pt idx="358">
                  <c:v>0.44007614213197971</c:v>
                </c:pt>
                <c:pt idx="359">
                  <c:v>0.43487908496732003</c:v>
                </c:pt>
                <c:pt idx="360">
                  <c:v>0.43322898550724664</c:v>
                </c:pt>
                <c:pt idx="361">
                  <c:v>0.43522784810126602</c:v>
                </c:pt>
                <c:pt idx="362">
                  <c:v>0.43432244897959205</c:v>
                </c:pt>
                <c:pt idx="363">
                  <c:v>0.43418490566037737</c:v>
                </c:pt>
                <c:pt idx="364">
                  <c:v>0.44293678160919531</c:v>
                </c:pt>
                <c:pt idx="365">
                  <c:v>0.43633333333333318</c:v>
                </c:pt>
                <c:pt idx="366">
                  <c:v>0.4396010101010101</c:v>
                </c:pt>
                <c:pt idx="367">
                  <c:v>0.42077366255144016</c:v>
                </c:pt>
                <c:pt idx="368">
                  <c:v>0.42218974358974382</c:v>
                </c:pt>
                <c:pt idx="369">
                  <c:v>0.42523671497584525</c:v>
                </c:pt>
                <c:pt idx="370">
                  <c:v>0.43008888888888902</c:v>
                </c:pt>
                <c:pt idx="371">
                  <c:v>0.43656626506024077</c:v>
                </c:pt>
                <c:pt idx="372">
                  <c:v>0.42933918128654996</c:v>
                </c:pt>
                <c:pt idx="373">
                  <c:v>0.42185096153846163</c:v>
                </c:pt>
                <c:pt idx="374">
                  <c:v>0.43548979591836751</c:v>
                </c:pt>
                <c:pt idx="375">
                  <c:v>0.41731696428571413</c:v>
                </c:pt>
                <c:pt idx="376">
                  <c:v>0.42524999999999974</c:v>
                </c:pt>
                <c:pt idx="377">
                  <c:v>0.43497630331753523</c:v>
                </c:pt>
                <c:pt idx="378">
                  <c:v>0.43911640211640246</c:v>
                </c:pt>
                <c:pt idx="379">
                  <c:v>0.40721854304635752</c:v>
                </c:pt>
                <c:pt idx="380">
                  <c:v>0.42859016393442639</c:v>
                </c:pt>
                <c:pt idx="381">
                  <c:v>0.43743891402714907</c:v>
                </c:pt>
                <c:pt idx="382">
                  <c:v>0.43122388059701489</c:v>
                </c:pt>
                <c:pt idx="383">
                  <c:v>0.43317167381974242</c:v>
                </c:pt>
                <c:pt idx="384">
                  <c:v>0.42469892473118287</c:v>
                </c:pt>
                <c:pt idx="385">
                  <c:v>0.41644525547445244</c:v>
                </c:pt>
                <c:pt idx="386">
                  <c:v>0.43140123456790097</c:v>
                </c:pt>
                <c:pt idx="387">
                  <c:v>0.42843243243243229</c:v>
                </c:pt>
                <c:pt idx="388">
                  <c:v>0.42769565217391298</c:v>
                </c:pt>
                <c:pt idx="389">
                  <c:v>0.41700000000000015</c:v>
                </c:pt>
                <c:pt idx="390">
                  <c:v>0.41773214285714283</c:v>
                </c:pt>
                <c:pt idx="391">
                  <c:v>0.41295535714285708</c:v>
                </c:pt>
                <c:pt idx="392">
                  <c:v>0.41542028985507246</c:v>
                </c:pt>
                <c:pt idx="393">
                  <c:v>0.42773381294964025</c:v>
                </c:pt>
                <c:pt idx="394">
                  <c:v>0.42001587301587262</c:v>
                </c:pt>
                <c:pt idx="395">
                  <c:v>0.41916071428571428</c:v>
                </c:pt>
                <c:pt idx="396">
                  <c:v>0.4362355555555556</c:v>
                </c:pt>
                <c:pt idx="397">
                  <c:v>0.41878191489361716</c:v>
                </c:pt>
                <c:pt idx="398">
                  <c:v>0.41723589743589762</c:v>
                </c:pt>
                <c:pt idx="399">
                  <c:v>0.43984126984126964</c:v>
                </c:pt>
                <c:pt idx="400">
                  <c:v>0.41595312499999992</c:v>
                </c:pt>
                <c:pt idx="401">
                  <c:v>0.42001796407185621</c:v>
                </c:pt>
                <c:pt idx="402">
                  <c:v>0.4189130434782608</c:v>
                </c:pt>
                <c:pt idx="403">
                  <c:v>0.42581467181467159</c:v>
                </c:pt>
                <c:pt idx="404">
                  <c:v>0.42093214285714292</c:v>
                </c:pt>
                <c:pt idx="405">
                  <c:v>0.42280821917808198</c:v>
                </c:pt>
                <c:pt idx="406">
                  <c:v>0.42439869281045745</c:v>
                </c:pt>
                <c:pt idx="407">
                  <c:v>0.44731386861313865</c:v>
                </c:pt>
                <c:pt idx="408">
                  <c:v>0.42309999999999987</c:v>
                </c:pt>
                <c:pt idx="409">
                  <c:v>0.4147135416666668</c:v>
                </c:pt>
                <c:pt idx="410">
                  <c:v>0.42321951219512205</c:v>
                </c:pt>
                <c:pt idx="411">
                  <c:v>0.41514084507042265</c:v>
                </c:pt>
                <c:pt idx="412">
                  <c:v>0.41383157894736844</c:v>
                </c:pt>
                <c:pt idx="413">
                  <c:v>0.44416153846153839</c:v>
                </c:pt>
                <c:pt idx="414">
                  <c:v>0.45470161290322558</c:v>
                </c:pt>
                <c:pt idx="415">
                  <c:v>0.43786521739130446</c:v>
                </c:pt>
                <c:pt idx="416">
                  <c:v>0.43382558139534855</c:v>
                </c:pt>
                <c:pt idx="417">
                  <c:v>0.43499541284403681</c:v>
                </c:pt>
                <c:pt idx="418">
                  <c:v>0.43086521739130434</c:v>
                </c:pt>
                <c:pt idx="419">
                  <c:v>0.43411904761904802</c:v>
                </c:pt>
                <c:pt idx="420">
                  <c:v>0.44905161290322587</c:v>
                </c:pt>
                <c:pt idx="421">
                  <c:v>0.44425850340136064</c:v>
                </c:pt>
                <c:pt idx="422">
                  <c:v>0.44320960698689965</c:v>
                </c:pt>
                <c:pt idx="423">
                  <c:v>0.45677651515151485</c:v>
                </c:pt>
                <c:pt idx="424">
                  <c:v>0.44157894736842135</c:v>
                </c:pt>
                <c:pt idx="425">
                  <c:v>0.44800432900432891</c:v>
                </c:pt>
                <c:pt idx="426">
                  <c:v>0.45227604166666685</c:v>
                </c:pt>
                <c:pt idx="427">
                  <c:v>0.45288888888888873</c:v>
                </c:pt>
                <c:pt idx="428">
                  <c:v>0.45983647798742133</c:v>
                </c:pt>
                <c:pt idx="429">
                  <c:v>0.45115736040609128</c:v>
                </c:pt>
                <c:pt idx="430">
                  <c:v>0.45100427350427363</c:v>
                </c:pt>
                <c:pt idx="431">
                  <c:v>0.44496345514950164</c:v>
                </c:pt>
                <c:pt idx="432">
                  <c:v>0.45026315789473687</c:v>
                </c:pt>
                <c:pt idx="433">
                  <c:v>0.45096774193548383</c:v>
                </c:pt>
                <c:pt idx="434">
                  <c:v>0.46515540540540534</c:v>
                </c:pt>
                <c:pt idx="435">
                  <c:v>0.47016265060240986</c:v>
                </c:pt>
                <c:pt idx="436">
                  <c:v>0.48641704035874478</c:v>
                </c:pt>
                <c:pt idx="437">
                  <c:v>0.44172429906542032</c:v>
                </c:pt>
                <c:pt idx="438">
                  <c:v>0.44685608856088588</c:v>
                </c:pt>
                <c:pt idx="439">
                  <c:v>0.45304910714285718</c:v>
                </c:pt>
                <c:pt idx="440">
                  <c:v>0.46024731182795697</c:v>
                </c:pt>
                <c:pt idx="441">
                  <c:v>0.46807006369426768</c:v>
                </c:pt>
                <c:pt idx="442">
                  <c:v>0.46527118644067778</c:v>
                </c:pt>
                <c:pt idx="443">
                  <c:v>0.44487654320987663</c:v>
                </c:pt>
                <c:pt idx="444">
                  <c:v>0.45682629107981193</c:v>
                </c:pt>
                <c:pt idx="445">
                  <c:v>0.44211219512195105</c:v>
                </c:pt>
                <c:pt idx="446">
                  <c:v>0.43967322834645672</c:v>
                </c:pt>
                <c:pt idx="447">
                  <c:v>0.44276706827309226</c:v>
                </c:pt>
                <c:pt idx="448">
                  <c:v>0.45889175257731935</c:v>
                </c:pt>
                <c:pt idx="449">
                  <c:v>0.4614375</c:v>
                </c:pt>
                <c:pt idx="450">
                  <c:v>0.44314857142857145</c:v>
                </c:pt>
                <c:pt idx="451">
                  <c:v>0.45075378787878773</c:v>
                </c:pt>
                <c:pt idx="452">
                  <c:v>0.43403896103896089</c:v>
                </c:pt>
                <c:pt idx="453">
                  <c:v>0.43761290322580643</c:v>
                </c:pt>
                <c:pt idx="454">
                  <c:v>0.44695196506550222</c:v>
                </c:pt>
                <c:pt idx="455">
                  <c:v>0.4601280487804878</c:v>
                </c:pt>
                <c:pt idx="456">
                  <c:v>0.45805696202531621</c:v>
                </c:pt>
                <c:pt idx="457">
                  <c:v>0.44142222222222244</c:v>
                </c:pt>
                <c:pt idx="458">
                  <c:v>0.42923222748815143</c:v>
                </c:pt>
                <c:pt idx="459">
                  <c:v>0.43390707964601777</c:v>
                </c:pt>
                <c:pt idx="460">
                  <c:v>0.42410762331838553</c:v>
                </c:pt>
                <c:pt idx="461">
                  <c:v>0.43386702127659565</c:v>
                </c:pt>
                <c:pt idx="462">
                  <c:v>0.44200671140939601</c:v>
                </c:pt>
                <c:pt idx="463">
                  <c:v>0.44061290322580637</c:v>
                </c:pt>
                <c:pt idx="464">
                  <c:v>0.44630188679245303</c:v>
                </c:pt>
                <c:pt idx="465">
                  <c:v>0.44150555555555565</c:v>
                </c:pt>
                <c:pt idx="466">
                  <c:v>0.43073626373626367</c:v>
                </c:pt>
                <c:pt idx="467">
                  <c:v>0.43559863945578192</c:v>
                </c:pt>
                <c:pt idx="468">
                  <c:v>0.43149425287356336</c:v>
                </c:pt>
                <c:pt idx="469">
                  <c:v>0.45012727272727276</c:v>
                </c:pt>
                <c:pt idx="470">
                  <c:v>0.45145714285714272</c:v>
                </c:pt>
                <c:pt idx="471">
                  <c:v>0.43050349650349645</c:v>
                </c:pt>
                <c:pt idx="472">
                  <c:v>0.42041988950276238</c:v>
                </c:pt>
                <c:pt idx="473">
                  <c:v>0.41444370860927171</c:v>
                </c:pt>
                <c:pt idx="474">
                  <c:v>0.43210526315789477</c:v>
                </c:pt>
                <c:pt idx="475">
                  <c:v>0.42862711864406777</c:v>
                </c:pt>
                <c:pt idx="476">
                  <c:v>0.42841489361702145</c:v>
                </c:pt>
                <c:pt idx="477">
                  <c:v>0.44978999999999997</c:v>
                </c:pt>
                <c:pt idx="478">
                  <c:v>0.46548175182481755</c:v>
                </c:pt>
                <c:pt idx="479">
                  <c:v>0.41924404761904766</c:v>
                </c:pt>
                <c:pt idx="480">
                  <c:v>0.45364878048780505</c:v>
                </c:pt>
                <c:pt idx="481">
                  <c:v>0.44044827586206886</c:v>
                </c:pt>
                <c:pt idx="482">
                  <c:v>0.44178518518518511</c:v>
                </c:pt>
                <c:pt idx="483">
                  <c:v>0.42978225806451609</c:v>
                </c:pt>
                <c:pt idx="484">
                  <c:v>0.44821978021978026</c:v>
                </c:pt>
                <c:pt idx="485">
                  <c:v>0.4314965517241382</c:v>
                </c:pt>
                <c:pt idx="486">
                  <c:v>0.42926347305389229</c:v>
                </c:pt>
                <c:pt idx="487">
                  <c:v>0.43493506493506495</c:v>
                </c:pt>
                <c:pt idx="488">
                  <c:v>0.43631937172774871</c:v>
                </c:pt>
                <c:pt idx="489">
                  <c:v>0.44473134328358205</c:v>
                </c:pt>
                <c:pt idx="490">
                  <c:v>0.44164356435643565</c:v>
                </c:pt>
                <c:pt idx="491">
                  <c:v>0.45479069767441865</c:v>
                </c:pt>
                <c:pt idx="492">
                  <c:v>0.4404521739130437</c:v>
                </c:pt>
                <c:pt idx="493">
                  <c:v>0.44717241379310368</c:v>
                </c:pt>
                <c:pt idx="494">
                  <c:v>0.45127338129496414</c:v>
                </c:pt>
                <c:pt idx="495">
                  <c:v>0.44116666666666654</c:v>
                </c:pt>
                <c:pt idx="496">
                  <c:v>0.43580508474576263</c:v>
                </c:pt>
                <c:pt idx="497">
                  <c:v>0.43120168067226911</c:v>
                </c:pt>
                <c:pt idx="498">
                  <c:v>0.44440776699029128</c:v>
                </c:pt>
                <c:pt idx="499">
                  <c:v>0.45411486486486491</c:v>
                </c:pt>
                <c:pt idx="500">
                  <c:v>0.43997142857142868</c:v>
                </c:pt>
                <c:pt idx="501">
                  <c:v>0.44757746478873234</c:v>
                </c:pt>
                <c:pt idx="502">
                  <c:v>0.45537857142857163</c:v>
                </c:pt>
                <c:pt idx="503">
                  <c:v>0.44251376146788973</c:v>
                </c:pt>
                <c:pt idx="504">
                  <c:v>0.45695145631067957</c:v>
                </c:pt>
                <c:pt idx="505">
                  <c:v>0.44268939393939388</c:v>
                </c:pt>
                <c:pt idx="506">
                  <c:v>0.44552631578947371</c:v>
                </c:pt>
                <c:pt idx="507">
                  <c:v>0.44279411764705884</c:v>
                </c:pt>
                <c:pt idx="508">
                  <c:v>0.43384931506849311</c:v>
                </c:pt>
                <c:pt idx="509">
                  <c:v>0.43821848739495789</c:v>
                </c:pt>
                <c:pt idx="510">
                  <c:v>0.4260425531914892</c:v>
                </c:pt>
                <c:pt idx="511">
                  <c:v>0.46133720930232547</c:v>
                </c:pt>
                <c:pt idx="512">
                  <c:v>0.45341818181818189</c:v>
                </c:pt>
                <c:pt idx="513">
                  <c:v>0.45540186915887854</c:v>
                </c:pt>
                <c:pt idx="514">
                  <c:v>0.42958536585365842</c:v>
                </c:pt>
                <c:pt idx="515">
                  <c:v>0.43850526315789484</c:v>
                </c:pt>
                <c:pt idx="516">
                  <c:v>0.45474999999999993</c:v>
                </c:pt>
                <c:pt idx="517">
                  <c:v>0.45299999999999985</c:v>
                </c:pt>
                <c:pt idx="518">
                  <c:v>0.44601369863013696</c:v>
                </c:pt>
                <c:pt idx="519">
                  <c:v>0.4609743589743589</c:v>
                </c:pt>
                <c:pt idx="520">
                  <c:v>0.44157943925233661</c:v>
                </c:pt>
                <c:pt idx="521">
                  <c:v>0.44980508474576292</c:v>
                </c:pt>
                <c:pt idx="522">
                  <c:v>0.44004651162790698</c:v>
                </c:pt>
                <c:pt idx="523">
                  <c:v>0.42793037974683534</c:v>
                </c:pt>
                <c:pt idx="524">
                  <c:v>0.44527972027972024</c:v>
                </c:pt>
                <c:pt idx="525">
                  <c:v>0.43914141414141411</c:v>
                </c:pt>
                <c:pt idx="526">
                  <c:v>0.45279452054794533</c:v>
                </c:pt>
                <c:pt idx="527">
                  <c:v>0.42914615384615373</c:v>
                </c:pt>
                <c:pt idx="528">
                  <c:v>0.44009756097560987</c:v>
                </c:pt>
                <c:pt idx="529">
                  <c:v>0.45055056179775244</c:v>
                </c:pt>
                <c:pt idx="530">
                  <c:v>0.44961240310077522</c:v>
                </c:pt>
                <c:pt idx="531">
                  <c:v>0.44490243902439008</c:v>
                </c:pt>
                <c:pt idx="532">
                  <c:v>0.47411965811965812</c:v>
                </c:pt>
                <c:pt idx="533">
                  <c:v>0.44948333333333329</c:v>
                </c:pt>
                <c:pt idx="534">
                  <c:v>0.440809210526316</c:v>
                </c:pt>
                <c:pt idx="535">
                  <c:v>0.46536184210526343</c:v>
                </c:pt>
                <c:pt idx="536">
                  <c:v>0.44632857142857146</c:v>
                </c:pt>
                <c:pt idx="537">
                  <c:v>0.46037804878048788</c:v>
                </c:pt>
                <c:pt idx="538">
                  <c:v>0.46856521739130441</c:v>
                </c:pt>
                <c:pt idx="539">
                  <c:v>0.45340707964601767</c:v>
                </c:pt>
                <c:pt idx="540">
                  <c:v>0.4662090909090908</c:v>
                </c:pt>
                <c:pt idx="541">
                  <c:v>0.4336785714285713</c:v>
                </c:pt>
                <c:pt idx="542">
                  <c:v>0.4460645161290322</c:v>
                </c:pt>
                <c:pt idx="543">
                  <c:v>0.45951333333333327</c:v>
                </c:pt>
                <c:pt idx="544">
                  <c:v>0.45871428571428552</c:v>
                </c:pt>
                <c:pt idx="545">
                  <c:v>0.46899468085106388</c:v>
                </c:pt>
                <c:pt idx="546">
                  <c:v>0.4545043478260869</c:v>
                </c:pt>
                <c:pt idx="547">
                  <c:v>0.45260150375939817</c:v>
                </c:pt>
                <c:pt idx="548">
                  <c:v>0.45451851851851865</c:v>
                </c:pt>
                <c:pt idx="549">
                  <c:v>0.46063999999999994</c:v>
                </c:pt>
                <c:pt idx="550">
                  <c:v>0.46083248730964493</c:v>
                </c:pt>
                <c:pt idx="551">
                  <c:v>0.45360444444444448</c:v>
                </c:pt>
                <c:pt idx="552">
                  <c:v>0.47716129032258081</c:v>
                </c:pt>
                <c:pt idx="553">
                  <c:v>0.48384615384615381</c:v>
                </c:pt>
                <c:pt idx="554">
                  <c:v>0.46196124031007768</c:v>
                </c:pt>
                <c:pt idx="555">
                  <c:v>0.44739999999999991</c:v>
                </c:pt>
                <c:pt idx="556">
                  <c:v>0.45426633165829156</c:v>
                </c:pt>
                <c:pt idx="557">
                  <c:v>0.46728773584905647</c:v>
                </c:pt>
                <c:pt idx="558">
                  <c:v>0.45557013574660621</c:v>
                </c:pt>
                <c:pt idx="559">
                  <c:v>0.46429716981132074</c:v>
                </c:pt>
                <c:pt idx="560">
                  <c:v>0.4760576923076924</c:v>
                </c:pt>
                <c:pt idx="561">
                  <c:v>0.48980769230769222</c:v>
                </c:pt>
                <c:pt idx="562">
                  <c:v>0.4594928571428572</c:v>
                </c:pt>
                <c:pt idx="563">
                  <c:v>0.45048962655601676</c:v>
                </c:pt>
                <c:pt idx="564">
                  <c:v>0.45895073891625593</c:v>
                </c:pt>
                <c:pt idx="565">
                  <c:v>0.46160944206008592</c:v>
                </c:pt>
                <c:pt idx="566">
                  <c:v>0.46113297872340409</c:v>
                </c:pt>
                <c:pt idx="567">
                  <c:v>0.47843670886075979</c:v>
                </c:pt>
                <c:pt idx="568">
                  <c:v>0.46701398601398603</c:v>
                </c:pt>
                <c:pt idx="569">
                  <c:v>0.44168020304568539</c:v>
                </c:pt>
                <c:pt idx="570">
                  <c:v>0.45377631578947364</c:v>
                </c:pt>
                <c:pt idx="571">
                  <c:v>0.43964730290456427</c:v>
                </c:pt>
                <c:pt idx="572">
                  <c:v>0.45760816326530629</c:v>
                </c:pt>
                <c:pt idx="573">
                  <c:v>0.45914215686274562</c:v>
                </c:pt>
                <c:pt idx="574">
                  <c:v>0.48785310734463266</c:v>
                </c:pt>
                <c:pt idx="575">
                  <c:v>0.46859235668789784</c:v>
                </c:pt>
                <c:pt idx="576">
                  <c:v>0.45898999999999984</c:v>
                </c:pt>
                <c:pt idx="577">
                  <c:v>0.44771717171717185</c:v>
                </c:pt>
                <c:pt idx="578">
                  <c:v>0.46113333333333334</c:v>
                </c:pt>
                <c:pt idx="579">
                  <c:v>0.45476754385964913</c:v>
                </c:pt>
                <c:pt idx="580">
                  <c:v>0.46109375000000002</c:v>
                </c:pt>
                <c:pt idx="581">
                  <c:v>0.46555232558139559</c:v>
                </c:pt>
                <c:pt idx="582">
                  <c:v>0.46315730337078626</c:v>
                </c:pt>
                <c:pt idx="583">
                  <c:v>0.45498496240601521</c:v>
                </c:pt>
                <c:pt idx="584">
                  <c:v>0.45285514018691569</c:v>
                </c:pt>
                <c:pt idx="585">
                  <c:v>0.46364215686274496</c:v>
                </c:pt>
                <c:pt idx="586">
                  <c:v>0.47116113744075822</c:v>
                </c:pt>
                <c:pt idx="587">
                  <c:v>0.48253125000000024</c:v>
                </c:pt>
                <c:pt idx="588">
                  <c:v>0.45558593749999976</c:v>
                </c:pt>
                <c:pt idx="589">
                  <c:v>0.48687499999999984</c:v>
                </c:pt>
                <c:pt idx="590">
                  <c:v>0.4752419928825623</c:v>
                </c:pt>
                <c:pt idx="591">
                  <c:v>0.47736097560975627</c:v>
                </c:pt>
                <c:pt idx="592">
                  <c:v>0.47734955752212405</c:v>
                </c:pt>
                <c:pt idx="593">
                  <c:v>0.48230830039525696</c:v>
                </c:pt>
                <c:pt idx="594">
                  <c:v>0.48558506224066389</c:v>
                </c:pt>
                <c:pt idx="595">
                  <c:v>0.44685245901639342</c:v>
                </c:pt>
                <c:pt idx="596">
                  <c:v>0.48721387283237017</c:v>
                </c:pt>
                <c:pt idx="597">
                  <c:v>0.4662066115702484</c:v>
                </c:pt>
                <c:pt idx="598">
                  <c:v>0.4678260869565215</c:v>
                </c:pt>
                <c:pt idx="599">
                  <c:v>0.47005142857142851</c:v>
                </c:pt>
                <c:pt idx="600">
                  <c:v>0.45804455445544545</c:v>
                </c:pt>
                <c:pt idx="601">
                  <c:v>0.46607441860465132</c:v>
                </c:pt>
                <c:pt idx="602">
                  <c:v>0.47478861788617893</c:v>
                </c:pt>
                <c:pt idx="603">
                  <c:v>0.47171755725190823</c:v>
                </c:pt>
                <c:pt idx="604">
                  <c:v>0.46669480519480516</c:v>
                </c:pt>
                <c:pt idx="605">
                  <c:v>0.46288888888888913</c:v>
                </c:pt>
                <c:pt idx="606">
                  <c:v>0.4659411764705883</c:v>
                </c:pt>
                <c:pt idx="607">
                  <c:v>0.4633416149068324</c:v>
                </c:pt>
                <c:pt idx="608">
                  <c:v>0.45668309859154932</c:v>
                </c:pt>
                <c:pt idx="609">
                  <c:v>0.45888571428571423</c:v>
                </c:pt>
                <c:pt idx="610">
                  <c:v>0.48475961538461537</c:v>
                </c:pt>
                <c:pt idx="611">
                  <c:v>0.45658865248226954</c:v>
                </c:pt>
                <c:pt idx="612">
                  <c:v>0.4646627906976743</c:v>
                </c:pt>
                <c:pt idx="613">
                  <c:v>0.47255813953488379</c:v>
                </c:pt>
                <c:pt idx="614">
                  <c:v>0.46653246753246758</c:v>
                </c:pt>
                <c:pt idx="615">
                  <c:v>0.47392617449664415</c:v>
                </c:pt>
                <c:pt idx="616">
                  <c:v>0.46909473684210518</c:v>
                </c:pt>
                <c:pt idx="617">
                  <c:v>0.47331182795698923</c:v>
                </c:pt>
                <c:pt idx="618">
                  <c:v>0.45303529411764709</c:v>
                </c:pt>
                <c:pt idx="619">
                  <c:v>0.45179338842975209</c:v>
                </c:pt>
                <c:pt idx="620">
                  <c:v>0.4608387096774193</c:v>
                </c:pt>
                <c:pt idx="621">
                  <c:v>0.45574358974358981</c:v>
                </c:pt>
                <c:pt idx="622">
                  <c:v>0.46528813559322035</c:v>
                </c:pt>
                <c:pt idx="623">
                  <c:v>0.48321649484536089</c:v>
                </c:pt>
                <c:pt idx="624">
                  <c:v>0.46513095238095242</c:v>
                </c:pt>
                <c:pt idx="625">
                  <c:v>0.44363473053892194</c:v>
                </c:pt>
                <c:pt idx="626">
                  <c:v>0.45709574468085129</c:v>
                </c:pt>
                <c:pt idx="627">
                  <c:v>0.45146774193548384</c:v>
                </c:pt>
                <c:pt idx="628">
                  <c:v>0.45164233576642315</c:v>
                </c:pt>
                <c:pt idx="629">
                  <c:v>0.44374626865671646</c:v>
                </c:pt>
                <c:pt idx="630">
                  <c:v>0.46170329670329657</c:v>
                </c:pt>
                <c:pt idx="631">
                  <c:v>0.4488705882352943</c:v>
                </c:pt>
                <c:pt idx="632">
                  <c:v>0.45378861788617864</c:v>
                </c:pt>
                <c:pt idx="633">
                  <c:v>0.44706716417910453</c:v>
                </c:pt>
                <c:pt idx="634">
                  <c:v>0.44636448598130851</c:v>
                </c:pt>
                <c:pt idx="635">
                  <c:v>0.45813483146067402</c:v>
                </c:pt>
                <c:pt idx="636">
                  <c:v>0.44581981981981955</c:v>
                </c:pt>
                <c:pt idx="637">
                  <c:v>0.43314102564102569</c:v>
                </c:pt>
                <c:pt idx="638">
                  <c:v>0.4599493670886074</c:v>
                </c:pt>
                <c:pt idx="639">
                  <c:v>0.4544399999999999</c:v>
                </c:pt>
                <c:pt idx="640">
                  <c:v>0.44883050847457606</c:v>
                </c:pt>
                <c:pt idx="641">
                  <c:v>0.45058394160583931</c:v>
                </c:pt>
                <c:pt idx="642">
                  <c:v>0.44882178217821783</c:v>
                </c:pt>
                <c:pt idx="643">
                  <c:v>0.45145689655172427</c:v>
                </c:pt>
                <c:pt idx="644">
                  <c:v>0.45542708333333343</c:v>
                </c:pt>
                <c:pt idx="645">
                  <c:v>0.44486666666666669</c:v>
                </c:pt>
                <c:pt idx="646">
                  <c:v>0.46313669064748203</c:v>
                </c:pt>
                <c:pt idx="647">
                  <c:v>0.4508166666666667</c:v>
                </c:pt>
                <c:pt idx="648">
                  <c:v>0.43839285714285725</c:v>
                </c:pt>
                <c:pt idx="649">
                  <c:v>0.44480000000000003</c:v>
                </c:pt>
                <c:pt idx="650">
                  <c:v>0.44410576923076917</c:v>
                </c:pt>
                <c:pt idx="651">
                  <c:v>0.47048936170212763</c:v>
                </c:pt>
                <c:pt idx="652">
                  <c:v>0.47330769230769237</c:v>
                </c:pt>
                <c:pt idx="653">
                  <c:v>0.44839837398373977</c:v>
                </c:pt>
                <c:pt idx="654">
                  <c:v>0.45464516129032267</c:v>
                </c:pt>
                <c:pt idx="655">
                  <c:v>0.45657281553398066</c:v>
                </c:pt>
                <c:pt idx="656">
                  <c:v>0.45501923076923056</c:v>
                </c:pt>
                <c:pt idx="657">
                  <c:v>0.43758333333333332</c:v>
                </c:pt>
                <c:pt idx="658">
                  <c:v>0.44938135593220346</c:v>
                </c:pt>
                <c:pt idx="659">
                  <c:v>0.46212162162162174</c:v>
                </c:pt>
                <c:pt idx="660">
                  <c:v>0.43781196581196596</c:v>
                </c:pt>
                <c:pt idx="661">
                  <c:v>0.44850387596899233</c:v>
                </c:pt>
                <c:pt idx="662">
                  <c:v>0.44027692307692301</c:v>
                </c:pt>
                <c:pt idx="663">
                  <c:v>0.45563492063492067</c:v>
                </c:pt>
                <c:pt idx="664">
                  <c:v>0.45358450704225345</c:v>
                </c:pt>
                <c:pt idx="665">
                  <c:v>0.45632596685082871</c:v>
                </c:pt>
                <c:pt idx="666">
                  <c:v>0.44951912568306029</c:v>
                </c:pt>
                <c:pt idx="667">
                  <c:v>0.43844571428571461</c:v>
                </c:pt>
                <c:pt idx="668">
                  <c:v>0.45956934306569341</c:v>
                </c:pt>
                <c:pt idx="669">
                  <c:v>0.4427654320987654</c:v>
                </c:pt>
                <c:pt idx="670">
                  <c:v>0.45873684210526317</c:v>
                </c:pt>
                <c:pt idx="671">
                  <c:v>0.43511267605633808</c:v>
                </c:pt>
                <c:pt idx="672">
                  <c:v>0.44697931034482735</c:v>
                </c:pt>
                <c:pt idx="673">
                  <c:v>0.44000819672131131</c:v>
                </c:pt>
                <c:pt idx="674">
                  <c:v>0.44773228346456689</c:v>
                </c:pt>
                <c:pt idx="675">
                  <c:v>0.43934177215189851</c:v>
                </c:pt>
                <c:pt idx="676">
                  <c:v>0.44636065573770495</c:v>
                </c:pt>
                <c:pt idx="677">
                  <c:v>0.46052739726027425</c:v>
                </c:pt>
                <c:pt idx="678">
                  <c:v>0.46017361111111099</c:v>
                </c:pt>
                <c:pt idx="679">
                  <c:v>0.45907526881720412</c:v>
                </c:pt>
                <c:pt idx="680">
                  <c:v>0.44433076923076942</c:v>
                </c:pt>
                <c:pt idx="681">
                  <c:v>0.45660465116279048</c:v>
                </c:pt>
                <c:pt idx="682">
                  <c:v>0.4489062499999999</c:v>
                </c:pt>
                <c:pt idx="683">
                  <c:v>0.4552990196078433</c:v>
                </c:pt>
                <c:pt idx="684">
                  <c:v>0.46092814371257457</c:v>
                </c:pt>
                <c:pt idx="685">
                  <c:v>0.44637423312883429</c:v>
                </c:pt>
                <c:pt idx="686">
                  <c:v>0.46075939849624054</c:v>
                </c:pt>
                <c:pt idx="687">
                  <c:v>0.45701365187713322</c:v>
                </c:pt>
                <c:pt idx="688">
                  <c:v>0.46108407079645986</c:v>
                </c:pt>
                <c:pt idx="689">
                  <c:v>0.45712531328320793</c:v>
                </c:pt>
                <c:pt idx="690">
                  <c:v>0.45941012658227875</c:v>
                </c:pt>
                <c:pt idx="691">
                  <c:v>0.45405369127516793</c:v>
                </c:pt>
                <c:pt idx="692">
                  <c:v>0.44451971326164869</c:v>
                </c:pt>
                <c:pt idx="693">
                  <c:v>0.43117703349282271</c:v>
                </c:pt>
                <c:pt idx="694">
                  <c:v>0.45204477611940302</c:v>
                </c:pt>
                <c:pt idx="695">
                  <c:v>0.45588805970149276</c:v>
                </c:pt>
                <c:pt idx="696">
                  <c:v>0.46244637681159434</c:v>
                </c:pt>
                <c:pt idx="697">
                  <c:v>0.473732193732194</c:v>
                </c:pt>
                <c:pt idx="698">
                  <c:v>0.47632098765432107</c:v>
                </c:pt>
                <c:pt idx="699">
                  <c:v>0.45653462603878092</c:v>
                </c:pt>
                <c:pt idx="700">
                  <c:v>0.44807291666666604</c:v>
                </c:pt>
                <c:pt idx="701">
                  <c:v>0.47088650306748486</c:v>
                </c:pt>
                <c:pt idx="702">
                  <c:v>0.46808982035928171</c:v>
                </c:pt>
                <c:pt idx="703">
                  <c:v>0.46261229946524102</c:v>
                </c:pt>
                <c:pt idx="704">
                  <c:v>0.46849636803874106</c:v>
                </c:pt>
                <c:pt idx="705">
                  <c:v>0.46631659388646296</c:v>
                </c:pt>
                <c:pt idx="706">
                  <c:v>0.45935106382978713</c:v>
                </c:pt>
                <c:pt idx="707">
                  <c:v>0.46573993808049552</c:v>
                </c:pt>
                <c:pt idx="708">
                  <c:v>0.4612005649717516</c:v>
                </c:pt>
                <c:pt idx="709">
                  <c:v>0.45520775623268733</c:v>
                </c:pt>
                <c:pt idx="710">
                  <c:v>0.47421867881548974</c:v>
                </c:pt>
                <c:pt idx="711">
                  <c:v>0.47551201923076858</c:v>
                </c:pt>
                <c:pt idx="712">
                  <c:v>0.46753304904051191</c:v>
                </c:pt>
                <c:pt idx="713">
                  <c:v>0.47723598820058982</c:v>
                </c:pt>
                <c:pt idx="714">
                  <c:v>0.47025480769230782</c:v>
                </c:pt>
                <c:pt idx="715">
                  <c:v>0.4862754716981133</c:v>
                </c:pt>
                <c:pt idx="716">
                  <c:v>0.46709574468085119</c:v>
                </c:pt>
                <c:pt idx="717">
                  <c:v>0.45418885448916385</c:v>
                </c:pt>
                <c:pt idx="718">
                  <c:v>0.46710774410774447</c:v>
                </c:pt>
                <c:pt idx="719">
                  <c:v>0.45732733812949639</c:v>
                </c:pt>
                <c:pt idx="720">
                  <c:v>0.47121771217712177</c:v>
                </c:pt>
                <c:pt idx="721">
                  <c:v>0.47081632653061245</c:v>
                </c:pt>
                <c:pt idx="722">
                  <c:v>0.46181775700934585</c:v>
                </c:pt>
                <c:pt idx="723">
                  <c:v>0.46040637450199207</c:v>
                </c:pt>
                <c:pt idx="724">
                  <c:v>0.46688552188552224</c:v>
                </c:pt>
                <c:pt idx="725">
                  <c:v>0.46893442622950809</c:v>
                </c:pt>
                <c:pt idx="726">
                  <c:v>0.46756549520766805</c:v>
                </c:pt>
                <c:pt idx="727">
                  <c:v>0.46914432989690746</c:v>
                </c:pt>
                <c:pt idx="728">
                  <c:v>0.47581069958847716</c:v>
                </c:pt>
                <c:pt idx="729">
                  <c:v>0.47224867724867697</c:v>
                </c:pt>
                <c:pt idx="730">
                  <c:v>0.46048535564853543</c:v>
                </c:pt>
                <c:pt idx="731">
                  <c:v>0.47939354838709686</c:v>
                </c:pt>
                <c:pt idx="732">
                  <c:v>0.47353571428571434</c:v>
                </c:pt>
                <c:pt idx="733">
                  <c:v>0.48163111111111123</c:v>
                </c:pt>
                <c:pt idx="734">
                  <c:v>0.49132631578947394</c:v>
                </c:pt>
                <c:pt idx="735">
                  <c:v>0.49950632911392429</c:v>
                </c:pt>
                <c:pt idx="736">
                  <c:v>0.4862949640287772</c:v>
                </c:pt>
                <c:pt idx="737">
                  <c:v>0.4861010101010102</c:v>
                </c:pt>
                <c:pt idx="738">
                  <c:v>0.47663470319634699</c:v>
                </c:pt>
                <c:pt idx="739">
                  <c:v>0.47180334728033496</c:v>
                </c:pt>
                <c:pt idx="740">
                  <c:v>0.48159390862944201</c:v>
                </c:pt>
                <c:pt idx="741">
                  <c:v>0.47225000000000011</c:v>
                </c:pt>
                <c:pt idx="742">
                  <c:v>0.48464457831325269</c:v>
                </c:pt>
                <c:pt idx="743">
                  <c:v>0.47574637681159437</c:v>
                </c:pt>
                <c:pt idx="744">
                  <c:v>0.46934193548387099</c:v>
                </c:pt>
                <c:pt idx="745">
                  <c:v>0.48110695187165753</c:v>
                </c:pt>
                <c:pt idx="746">
                  <c:v>0.48546470588235302</c:v>
                </c:pt>
                <c:pt idx="747">
                  <c:v>0.47655555555555573</c:v>
                </c:pt>
                <c:pt idx="748">
                  <c:v>0.47308917197452244</c:v>
                </c:pt>
                <c:pt idx="749">
                  <c:v>0.47618518518518516</c:v>
                </c:pt>
                <c:pt idx="750">
                  <c:v>0.47309756097560973</c:v>
                </c:pt>
                <c:pt idx="751">
                  <c:v>0.46322499999999989</c:v>
                </c:pt>
                <c:pt idx="752">
                  <c:v>0.48269480519480507</c:v>
                </c:pt>
                <c:pt idx="753">
                  <c:v>0.47665714285714283</c:v>
                </c:pt>
                <c:pt idx="754">
                  <c:v>0.44638562091503264</c:v>
                </c:pt>
                <c:pt idx="755">
                  <c:v>0.46614851485148512</c:v>
                </c:pt>
                <c:pt idx="756">
                  <c:v>0.46718571428571432</c:v>
                </c:pt>
                <c:pt idx="757">
                  <c:v>0.49181012658227852</c:v>
                </c:pt>
                <c:pt idx="758">
                  <c:v>0.46303157894736841</c:v>
                </c:pt>
                <c:pt idx="759">
                  <c:v>0.45649541284403677</c:v>
                </c:pt>
                <c:pt idx="760">
                  <c:v>0.44758823529411779</c:v>
                </c:pt>
                <c:pt idx="761">
                  <c:v>0.47944285714285695</c:v>
                </c:pt>
                <c:pt idx="762">
                  <c:v>0.46031060606060614</c:v>
                </c:pt>
                <c:pt idx="763">
                  <c:v>0.46984158415841587</c:v>
                </c:pt>
                <c:pt idx="764">
                  <c:v>0.47370652173913047</c:v>
                </c:pt>
                <c:pt idx="765">
                  <c:v>0.47090654205607468</c:v>
                </c:pt>
                <c:pt idx="766">
                  <c:v>0.45474074074074056</c:v>
                </c:pt>
                <c:pt idx="767">
                  <c:v>0.4644710144927538</c:v>
                </c:pt>
                <c:pt idx="768">
                  <c:v>0.45078616352201256</c:v>
                </c:pt>
                <c:pt idx="769">
                  <c:v>0.45446583850931682</c:v>
                </c:pt>
                <c:pt idx="770">
                  <c:v>0.45821649484536098</c:v>
                </c:pt>
                <c:pt idx="771">
                  <c:v>0.4828842105263158</c:v>
                </c:pt>
                <c:pt idx="772">
                  <c:v>0.47138679245283044</c:v>
                </c:pt>
                <c:pt idx="773">
                  <c:v>0.46854128440366977</c:v>
                </c:pt>
                <c:pt idx="774">
                  <c:v>0.45920000000000011</c:v>
                </c:pt>
                <c:pt idx="775">
                  <c:v>0.45199038461538443</c:v>
                </c:pt>
                <c:pt idx="776">
                  <c:v>0.47001123595505606</c:v>
                </c:pt>
                <c:pt idx="777">
                  <c:v>0.4616888888888887</c:v>
                </c:pt>
                <c:pt idx="778">
                  <c:v>0.46416176470588227</c:v>
                </c:pt>
                <c:pt idx="779">
                  <c:v>0.44605555555555576</c:v>
                </c:pt>
                <c:pt idx="780">
                  <c:v>0.45831000000000022</c:v>
                </c:pt>
                <c:pt idx="781">
                  <c:v>0.46916800000000003</c:v>
                </c:pt>
                <c:pt idx="782">
                  <c:v>0.46266666666666689</c:v>
                </c:pt>
                <c:pt idx="783">
                  <c:v>0.4659248120300753</c:v>
                </c:pt>
                <c:pt idx="784">
                  <c:v>0.46695049504950487</c:v>
                </c:pt>
                <c:pt idx="785">
                  <c:v>0.4919722222222222</c:v>
                </c:pt>
                <c:pt idx="786">
                  <c:v>0.47748360655737715</c:v>
                </c:pt>
                <c:pt idx="787">
                  <c:v>0.46248672566371685</c:v>
                </c:pt>
                <c:pt idx="788">
                  <c:v>0.46181012658227844</c:v>
                </c:pt>
                <c:pt idx="789">
                  <c:v>0.46532835820895502</c:v>
                </c:pt>
                <c:pt idx="790">
                  <c:v>0.45834285714285727</c:v>
                </c:pt>
                <c:pt idx="791">
                  <c:v>0.45250549450549471</c:v>
                </c:pt>
                <c:pt idx="792">
                  <c:v>0.4632053571428571</c:v>
                </c:pt>
                <c:pt idx="793">
                  <c:v>0.45853488372093054</c:v>
                </c:pt>
                <c:pt idx="794">
                  <c:v>0.45934355828220846</c:v>
                </c:pt>
                <c:pt idx="795">
                  <c:v>0.46208270676691748</c:v>
                </c:pt>
                <c:pt idx="796">
                  <c:v>0.48826966292134844</c:v>
                </c:pt>
                <c:pt idx="797">
                  <c:v>0.4812483660130718</c:v>
                </c:pt>
                <c:pt idx="798">
                  <c:v>0.47597999999999979</c:v>
                </c:pt>
                <c:pt idx="799">
                  <c:v>0.48626744186046506</c:v>
                </c:pt>
                <c:pt idx="800">
                  <c:v>0.4478947368421054</c:v>
                </c:pt>
                <c:pt idx="801">
                  <c:v>0.47519642857142841</c:v>
                </c:pt>
                <c:pt idx="802">
                  <c:v>0.46526760563380298</c:v>
                </c:pt>
                <c:pt idx="803">
                  <c:v>0.46034057971014486</c:v>
                </c:pt>
                <c:pt idx="804">
                  <c:v>0.46558536585365851</c:v>
                </c:pt>
                <c:pt idx="805">
                  <c:v>0.47882812499999994</c:v>
                </c:pt>
                <c:pt idx="806">
                  <c:v>0.48278082191780808</c:v>
                </c:pt>
                <c:pt idx="807">
                  <c:v>0.47665384615384598</c:v>
                </c:pt>
                <c:pt idx="808">
                  <c:v>0.46831896551724145</c:v>
                </c:pt>
                <c:pt idx="809">
                  <c:v>0.46342477876106197</c:v>
                </c:pt>
                <c:pt idx="810">
                  <c:v>0.44636036036036031</c:v>
                </c:pt>
                <c:pt idx="811">
                  <c:v>0.45304411764705893</c:v>
                </c:pt>
                <c:pt idx="812">
                  <c:v>0.46179661016949153</c:v>
                </c:pt>
                <c:pt idx="813">
                  <c:v>0.48636231884057946</c:v>
                </c:pt>
                <c:pt idx="814">
                  <c:v>0.47496590909090908</c:v>
                </c:pt>
                <c:pt idx="815">
                  <c:v>0.46240404040404037</c:v>
                </c:pt>
                <c:pt idx="816">
                  <c:v>0.47253097345132772</c:v>
                </c:pt>
                <c:pt idx="817">
                  <c:v>0.47997916666666668</c:v>
                </c:pt>
                <c:pt idx="818">
                  <c:v>0.44680000000000003</c:v>
                </c:pt>
                <c:pt idx="819">
                  <c:v>0.48150000000000004</c:v>
                </c:pt>
                <c:pt idx="820">
                  <c:v>0.33150000000000002</c:v>
                </c:pt>
                <c:pt idx="821">
                  <c:v>0.46866666666666662</c:v>
                </c:pt>
                <c:pt idx="822">
                  <c:v>0.4708947368421052</c:v>
                </c:pt>
                <c:pt idx="823">
                  <c:v>0.47297826086956496</c:v>
                </c:pt>
                <c:pt idx="824">
                  <c:v>0.46772289156626529</c:v>
                </c:pt>
                <c:pt idx="825">
                  <c:v>0.44621333333333335</c:v>
                </c:pt>
                <c:pt idx="826">
                  <c:v>0.48506153846153832</c:v>
                </c:pt>
                <c:pt idx="827">
                  <c:v>0.45626086956521733</c:v>
                </c:pt>
                <c:pt idx="828">
                  <c:v>0.45288059701492533</c:v>
                </c:pt>
                <c:pt idx="829">
                  <c:v>0.45057317073170733</c:v>
                </c:pt>
                <c:pt idx="830">
                  <c:v>0.47392452830188669</c:v>
                </c:pt>
                <c:pt idx="831">
                  <c:v>0.47171621621621634</c:v>
                </c:pt>
                <c:pt idx="832">
                  <c:v>0.4624133333333334</c:v>
                </c:pt>
                <c:pt idx="833">
                  <c:v>0.4820000000000001</c:v>
                </c:pt>
                <c:pt idx="834">
                  <c:v>0.47703921568627461</c:v>
                </c:pt>
                <c:pt idx="835">
                  <c:v>0.46287323943661968</c:v>
                </c:pt>
                <c:pt idx="836">
                  <c:v>0.4746666666666669</c:v>
                </c:pt>
                <c:pt idx="837">
                  <c:v>0.45902531645569616</c:v>
                </c:pt>
                <c:pt idx="838">
                  <c:v>0.48621000000000009</c:v>
                </c:pt>
                <c:pt idx="839">
                  <c:v>0.48402739726027399</c:v>
                </c:pt>
                <c:pt idx="840">
                  <c:v>0.46213725490196106</c:v>
                </c:pt>
                <c:pt idx="841">
                  <c:v>0.46321428571428558</c:v>
                </c:pt>
                <c:pt idx="842">
                  <c:v>0.50649999999999973</c:v>
                </c:pt>
                <c:pt idx="843">
                  <c:v>0.46136986301369864</c:v>
                </c:pt>
                <c:pt idx="844">
                  <c:v>0.46098571428571405</c:v>
                </c:pt>
                <c:pt idx="845">
                  <c:v>0.47273809523809518</c:v>
                </c:pt>
                <c:pt idx="846">
                  <c:v>0.46586206896551735</c:v>
                </c:pt>
                <c:pt idx="847">
                  <c:v>0.47039583333333351</c:v>
                </c:pt>
                <c:pt idx="848">
                  <c:v>0.47824528301886793</c:v>
                </c:pt>
                <c:pt idx="849">
                  <c:v>0.45022857142857137</c:v>
                </c:pt>
                <c:pt idx="850">
                  <c:v>0.48744594594594592</c:v>
                </c:pt>
                <c:pt idx="851">
                  <c:v>0.47317073170731677</c:v>
                </c:pt>
                <c:pt idx="852">
                  <c:v>0.4637857142857143</c:v>
                </c:pt>
              </c:numCache>
            </c:numRef>
          </c:xVal>
          <c:yVal>
            <c:numRef>
              <c:f>[4]Sheet1!$D$860:$D$1712</c:f>
              <c:numCache>
                <c:formatCode>General</c:formatCode>
                <c:ptCount val="853"/>
                <c:pt idx="0">
                  <c:v>3.2202306711087907</c:v>
                </c:pt>
                <c:pt idx="1">
                  <c:v>21.178849851080592</c:v>
                </c:pt>
                <c:pt idx="2">
                  <c:v>7.1410315369057749</c:v>
                </c:pt>
                <c:pt idx="3">
                  <c:v>17.470814714503462</c:v>
                </c:pt>
                <c:pt idx="4">
                  <c:v>20.946654564906549</c:v>
                </c:pt>
                <c:pt idx="5">
                  <c:v>5.8816388447460897</c:v>
                </c:pt>
                <c:pt idx="6">
                  <c:v>20.463285740729283</c:v>
                </c:pt>
                <c:pt idx="7">
                  <c:v>20.865475571149908</c:v>
                </c:pt>
                <c:pt idx="8">
                  <c:v>11.910592142233446</c:v>
                </c:pt>
                <c:pt idx="9">
                  <c:v>16.561194363405743</c:v>
                </c:pt>
                <c:pt idx="10">
                  <c:v>14.593157613569776</c:v>
                </c:pt>
                <c:pt idx="11">
                  <c:v>8.9889915224646639</c:v>
                </c:pt>
                <c:pt idx="12">
                  <c:v>0.26061517839205078</c:v>
                </c:pt>
                <c:pt idx="13">
                  <c:v>19.776493050590993</c:v>
                </c:pt>
                <c:pt idx="14">
                  <c:v>0.5724228586593616</c:v>
                </c:pt>
                <c:pt idx="15">
                  <c:v>6.9888797844353707</c:v>
                </c:pt>
                <c:pt idx="16">
                  <c:v>19.593654693466817</c:v>
                </c:pt>
                <c:pt idx="17">
                  <c:v>4.2628333544852719</c:v>
                </c:pt>
                <c:pt idx="18">
                  <c:v>13.955100366374907</c:v>
                </c:pt>
                <c:pt idx="19">
                  <c:v>10.386961627495749</c:v>
                </c:pt>
                <c:pt idx="20">
                  <c:v>16.533022006981799</c:v>
                </c:pt>
                <c:pt idx="21">
                  <c:v>16.957317882529786</c:v>
                </c:pt>
                <c:pt idx="22">
                  <c:v>2.7931158725962857</c:v>
                </c:pt>
                <c:pt idx="23">
                  <c:v>10.679803027593934</c:v>
                </c:pt>
                <c:pt idx="24">
                  <c:v>18.367195167185944</c:v>
                </c:pt>
                <c:pt idx="25">
                  <c:v>20.354856422724509</c:v>
                </c:pt>
                <c:pt idx="26">
                  <c:v>14.687257843264565</c:v>
                </c:pt>
                <c:pt idx="27">
                  <c:v>9.311589123994624</c:v>
                </c:pt>
                <c:pt idx="28">
                  <c:v>21.221971419795182</c:v>
                </c:pt>
                <c:pt idx="29">
                  <c:v>13.182307641071839</c:v>
                </c:pt>
                <c:pt idx="30">
                  <c:v>11.772430872938207</c:v>
                </c:pt>
                <c:pt idx="31">
                  <c:v>20.238172219516201</c:v>
                </c:pt>
                <c:pt idx="32">
                  <c:v>20.365018837168069</c:v>
                </c:pt>
                <c:pt idx="33">
                  <c:v>6.517936994878565</c:v>
                </c:pt>
                <c:pt idx="34">
                  <c:v>16.684299988498399</c:v>
                </c:pt>
                <c:pt idx="35">
                  <c:v>19.21049839221461</c:v>
                </c:pt>
                <c:pt idx="36">
                  <c:v>16.600557335945528</c:v>
                </c:pt>
                <c:pt idx="37">
                  <c:v>18.105716793237971</c:v>
                </c:pt>
                <c:pt idx="38">
                  <c:v>21.334675212215302</c:v>
                </c:pt>
                <c:pt idx="39">
                  <c:v>21.238682941889351</c:v>
                </c:pt>
                <c:pt idx="40">
                  <c:v>18.493303415805961</c:v>
                </c:pt>
                <c:pt idx="41">
                  <c:v>18.595808441669011</c:v>
                </c:pt>
                <c:pt idx="42">
                  <c:v>13.613084261834826</c:v>
                </c:pt>
                <c:pt idx="43">
                  <c:v>9.1351582673746528</c:v>
                </c:pt>
                <c:pt idx="44">
                  <c:v>6.4249594153601715</c:v>
                </c:pt>
                <c:pt idx="45">
                  <c:v>9.9437199554562152</c:v>
                </c:pt>
                <c:pt idx="46">
                  <c:v>10.047475448338451</c:v>
                </c:pt>
                <c:pt idx="47">
                  <c:v>13.161918367932149</c:v>
                </c:pt>
                <c:pt idx="48">
                  <c:v>2.5585528706667229</c:v>
                </c:pt>
                <c:pt idx="49">
                  <c:v>11.296487205963</c:v>
                </c:pt>
                <c:pt idx="50">
                  <c:v>9.1167552217984458</c:v>
                </c:pt>
                <c:pt idx="51">
                  <c:v>9.5317800112307225</c:v>
                </c:pt>
                <c:pt idx="52">
                  <c:v>7.0942686163205275</c:v>
                </c:pt>
                <c:pt idx="53">
                  <c:v>10.642843860380809</c:v>
                </c:pt>
                <c:pt idx="54">
                  <c:v>12.954046873906323</c:v>
                </c:pt>
                <c:pt idx="55">
                  <c:v>13.158155782116854</c:v>
                </c:pt>
                <c:pt idx="56">
                  <c:v>7.0020858046515029</c:v>
                </c:pt>
                <c:pt idx="57">
                  <c:v>12.659112415789128</c:v>
                </c:pt>
                <c:pt idx="58">
                  <c:v>6.1556615901254768</c:v>
                </c:pt>
                <c:pt idx="59">
                  <c:v>8.1553857999095438</c:v>
                </c:pt>
                <c:pt idx="60">
                  <c:v>9.8055150038617924</c:v>
                </c:pt>
                <c:pt idx="61">
                  <c:v>10.165197456576353</c:v>
                </c:pt>
                <c:pt idx="62">
                  <c:v>15.580099969548016</c:v>
                </c:pt>
                <c:pt idx="63">
                  <c:v>17.111734713190682</c:v>
                </c:pt>
                <c:pt idx="64">
                  <c:v>10.454922241710955</c:v>
                </c:pt>
                <c:pt idx="65">
                  <c:v>9.6736695041994771</c:v>
                </c:pt>
                <c:pt idx="66">
                  <c:v>6.0882281813553449</c:v>
                </c:pt>
                <c:pt idx="67">
                  <c:v>8.0867402877297305</c:v>
                </c:pt>
                <c:pt idx="68">
                  <c:v>7.7958173392367005</c:v>
                </c:pt>
                <c:pt idx="69">
                  <c:v>7.9544382065154133</c:v>
                </c:pt>
                <c:pt idx="70">
                  <c:v>20.454642300773987</c:v>
                </c:pt>
                <c:pt idx="71">
                  <c:v>9.1150572773030323</c:v>
                </c:pt>
                <c:pt idx="72">
                  <c:v>9.5967920672513642</c:v>
                </c:pt>
                <c:pt idx="73">
                  <c:v>14.406277066132942</c:v>
                </c:pt>
                <c:pt idx="74">
                  <c:v>13.363112234348772</c:v>
                </c:pt>
                <c:pt idx="75">
                  <c:v>11.870209253553465</c:v>
                </c:pt>
                <c:pt idx="76">
                  <c:v>15.434294544222134</c:v>
                </c:pt>
                <c:pt idx="77">
                  <c:v>17.04925330138628</c:v>
                </c:pt>
                <c:pt idx="78">
                  <c:v>12.442810294968462</c:v>
                </c:pt>
                <c:pt idx="79">
                  <c:v>11.532264818142796</c:v>
                </c:pt>
                <c:pt idx="80">
                  <c:v>15.245760916828177</c:v>
                </c:pt>
                <c:pt idx="81">
                  <c:v>12.130163868251381</c:v>
                </c:pt>
                <c:pt idx="82">
                  <c:v>12.576647416271742</c:v>
                </c:pt>
                <c:pt idx="83">
                  <c:v>13.405414652836585</c:v>
                </c:pt>
                <c:pt idx="84">
                  <c:v>17.543683004144295</c:v>
                </c:pt>
                <c:pt idx="85">
                  <c:v>18.624216865039138</c:v>
                </c:pt>
                <c:pt idx="86">
                  <c:v>8.8486478085401448</c:v>
                </c:pt>
                <c:pt idx="87">
                  <c:v>16.692409791451134</c:v>
                </c:pt>
                <c:pt idx="88">
                  <c:v>6.6388667962659706</c:v>
                </c:pt>
                <c:pt idx="89">
                  <c:v>5.4084837041798588</c:v>
                </c:pt>
                <c:pt idx="90">
                  <c:v>14.747415574056355</c:v>
                </c:pt>
                <c:pt idx="91">
                  <c:v>18.938691345232428</c:v>
                </c:pt>
                <c:pt idx="92">
                  <c:v>19.405876747973426</c:v>
                </c:pt>
                <c:pt idx="93">
                  <c:v>11.395068781859626</c:v>
                </c:pt>
                <c:pt idx="94">
                  <c:v>11.376745250607012</c:v>
                </c:pt>
                <c:pt idx="95">
                  <c:v>13.815776672371005</c:v>
                </c:pt>
                <c:pt idx="96">
                  <c:v>9.4846052486538053</c:v>
                </c:pt>
                <c:pt idx="97">
                  <c:v>8.876978207368948</c:v>
                </c:pt>
                <c:pt idx="98">
                  <c:v>17.997798114900373</c:v>
                </c:pt>
                <c:pt idx="99">
                  <c:v>17.194189577082</c:v>
                </c:pt>
                <c:pt idx="100">
                  <c:v>19.05279343983451</c:v>
                </c:pt>
                <c:pt idx="101">
                  <c:v>11.747174772600342</c:v>
                </c:pt>
                <c:pt idx="102">
                  <c:v>16.029994304079462</c:v>
                </c:pt>
                <c:pt idx="103">
                  <c:v>13.798000384346437</c:v>
                </c:pt>
                <c:pt idx="104">
                  <c:v>15.852153996485528</c:v>
                </c:pt>
                <c:pt idx="105">
                  <c:v>11.915666186448435</c:v>
                </c:pt>
                <c:pt idx="106">
                  <c:v>15.879559864885818</c:v>
                </c:pt>
                <c:pt idx="107">
                  <c:v>12.850019919733512</c:v>
                </c:pt>
                <c:pt idx="108">
                  <c:v>11.786203281804784</c:v>
                </c:pt>
                <c:pt idx="109">
                  <c:v>12.344168751223012</c:v>
                </c:pt>
                <c:pt idx="110">
                  <c:v>12.915492355798333</c:v>
                </c:pt>
                <c:pt idx="111">
                  <c:v>11.942090295762153</c:v>
                </c:pt>
                <c:pt idx="112">
                  <c:v>14.954668728087928</c:v>
                </c:pt>
                <c:pt idx="113">
                  <c:v>19.195757269941392</c:v>
                </c:pt>
                <c:pt idx="114">
                  <c:v>10.091576052845923</c:v>
                </c:pt>
                <c:pt idx="115">
                  <c:v>15.529216455206482</c:v>
                </c:pt>
                <c:pt idx="116">
                  <c:v>12.91347890388246</c:v>
                </c:pt>
                <c:pt idx="117">
                  <c:v>9.1952350795258759</c:v>
                </c:pt>
                <c:pt idx="118">
                  <c:v>10.791158422481949</c:v>
                </c:pt>
                <c:pt idx="119">
                  <c:v>18.365069079478197</c:v>
                </c:pt>
                <c:pt idx="120">
                  <c:v>18.749492045574982</c:v>
                </c:pt>
                <c:pt idx="121">
                  <c:v>20.414285392162547</c:v>
                </c:pt>
                <c:pt idx="122">
                  <c:v>17.541422335317847</c:v>
                </c:pt>
                <c:pt idx="123">
                  <c:v>12.094656858948435</c:v>
                </c:pt>
                <c:pt idx="124">
                  <c:v>17.620387878169065</c:v>
                </c:pt>
                <c:pt idx="125">
                  <c:v>21.30085454977532</c:v>
                </c:pt>
                <c:pt idx="126">
                  <c:v>19.642527208915883</c:v>
                </c:pt>
                <c:pt idx="127">
                  <c:v>14.652549203009894</c:v>
                </c:pt>
                <c:pt idx="128">
                  <c:v>13.27747748605977</c:v>
                </c:pt>
                <c:pt idx="129">
                  <c:v>11.603574972508079</c:v>
                </c:pt>
                <c:pt idx="130">
                  <c:v>10.643819029589778</c:v>
                </c:pt>
                <c:pt idx="131">
                  <c:v>12.239991337045044</c:v>
                </c:pt>
                <c:pt idx="132">
                  <c:v>11.550815022285486</c:v>
                </c:pt>
                <c:pt idx="133">
                  <c:v>10.36072242341166</c:v>
                </c:pt>
                <c:pt idx="134">
                  <c:v>18.237628541335006</c:v>
                </c:pt>
                <c:pt idx="135">
                  <c:v>9.9301806608255863</c:v>
                </c:pt>
                <c:pt idx="136">
                  <c:v>11.453829775986401</c:v>
                </c:pt>
                <c:pt idx="137">
                  <c:v>19.5940347133558</c:v>
                </c:pt>
                <c:pt idx="138">
                  <c:v>13.793118277256628</c:v>
                </c:pt>
                <c:pt idx="139">
                  <c:v>13.303176328789243</c:v>
                </c:pt>
                <c:pt idx="140">
                  <c:v>19.384215091111972</c:v>
                </c:pt>
                <c:pt idx="141">
                  <c:v>18.161857700833121</c:v>
                </c:pt>
                <c:pt idx="142">
                  <c:v>20.591622150102872</c:v>
                </c:pt>
                <c:pt idx="143">
                  <c:v>14.733338569301678</c:v>
                </c:pt>
                <c:pt idx="144">
                  <c:v>15.210822451258112</c:v>
                </c:pt>
                <c:pt idx="145">
                  <c:v>20.914323368353525</c:v>
                </c:pt>
                <c:pt idx="146">
                  <c:v>21.048874299234608</c:v>
                </c:pt>
                <c:pt idx="147">
                  <c:v>20.207709034181985</c:v>
                </c:pt>
                <c:pt idx="148">
                  <c:v>10.354144698578663</c:v>
                </c:pt>
                <c:pt idx="149">
                  <c:v>10.826402188640476</c:v>
                </c:pt>
                <c:pt idx="150">
                  <c:v>13.959986997439396</c:v>
                </c:pt>
                <c:pt idx="151">
                  <c:v>10.157714154940587</c:v>
                </c:pt>
                <c:pt idx="152">
                  <c:v>16.998983781763211</c:v>
                </c:pt>
                <c:pt idx="153">
                  <c:v>20.754169368058403</c:v>
                </c:pt>
                <c:pt idx="154">
                  <c:v>19.579965592113862</c:v>
                </c:pt>
                <c:pt idx="155">
                  <c:v>20.502284759792396</c:v>
                </c:pt>
                <c:pt idx="156">
                  <c:v>20.98744609702894</c:v>
                </c:pt>
                <c:pt idx="157">
                  <c:v>20.901191231634119</c:v>
                </c:pt>
                <c:pt idx="158">
                  <c:v>20.06736199809146</c:v>
                </c:pt>
                <c:pt idx="159">
                  <c:v>20.603179932312596</c:v>
                </c:pt>
                <c:pt idx="160">
                  <c:v>19.239527921827374</c:v>
                </c:pt>
                <c:pt idx="161">
                  <c:v>21.089822340984703</c:v>
                </c:pt>
                <c:pt idx="162">
                  <c:v>21.209527202509772</c:v>
                </c:pt>
                <c:pt idx="163">
                  <c:v>14.888774373226246</c:v>
                </c:pt>
                <c:pt idx="164">
                  <c:v>18.344008852362105</c:v>
                </c:pt>
                <c:pt idx="165">
                  <c:v>15.802247193782865</c:v>
                </c:pt>
                <c:pt idx="166">
                  <c:v>19.650068183340057</c:v>
                </c:pt>
                <c:pt idx="167">
                  <c:v>14.107720869841662</c:v>
                </c:pt>
                <c:pt idx="168">
                  <c:v>21.299764612360914</c:v>
                </c:pt>
                <c:pt idx="169">
                  <c:v>19.301474187286772</c:v>
                </c:pt>
                <c:pt idx="170">
                  <c:v>19.635499862766864</c:v>
                </c:pt>
                <c:pt idx="171">
                  <c:v>15.464920264934459</c:v>
                </c:pt>
                <c:pt idx="172">
                  <c:v>17.738548677579271</c:v>
                </c:pt>
                <c:pt idx="173">
                  <c:v>19.838141085849443</c:v>
                </c:pt>
                <c:pt idx="174">
                  <c:v>14.512788775569966</c:v>
                </c:pt>
                <c:pt idx="175">
                  <c:v>20.043720063292273</c:v>
                </c:pt>
                <c:pt idx="176">
                  <c:v>21.283320929784548</c:v>
                </c:pt>
                <c:pt idx="177">
                  <c:v>21.296358283031719</c:v>
                </c:pt>
                <c:pt idx="178">
                  <c:v>17.17689636456597</c:v>
                </c:pt>
                <c:pt idx="179">
                  <c:v>20.955863976475349</c:v>
                </c:pt>
                <c:pt idx="180">
                  <c:v>19.718571955318808</c:v>
                </c:pt>
                <c:pt idx="181">
                  <c:v>19.824055881810853</c:v>
                </c:pt>
                <c:pt idx="182">
                  <c:v>19.121500125253355</c:v>
                </c:pt>
                <c:pt idx="183">
                  <c:v>20.62222782112849</c:v>
                </c:pt>
                <c:pt idx="184">
                  <c:v>19.131504531912228</c:v>
                </c:pt>
                <c:pt idx="185">
                  <c:v>16.754242356478329</c:v>
                </c:pt>
                <c:pt idx="186">
                  <c:v>12.087561816276988</c:v>
                </c:pt>
                <c:pt idx="187">
                  <c:v>20.632667640335349</c:v>
                </c:pt>
                <c:pt idx="188">
                  <c:v>14.365383994325555</c:v>
                </c:pt>
                <c:pt idx="189">
                  <c:v>20.562172284602717</c:v>
                </c:pt>
                <c:pt idx="190">
                  <c:v>11.79050063596803</c:v>
                </c:pt>
                <c:pt idx="191">
                  <c:v>18.978236074573129</c:v>
                </c:pt>
                <c:pt idx="192">
                  <c:v>14.362494227144623</c:v>
                </c:pt>
                <c:pt idx="193">
                  <c:v>14.535688184441691</c:v>
                </c:pt>
                <c:pt idx="194">
                  <c:v>12.814519654531971</c:v>
                </c:pt>
                <c:pt idx="195">
                  <c:v>18.63137977077589</c:v>
                </c:pt>
                <c:pt idx="196">
                  <c:v>20.956629140942109</c:v>
                </c:pt>
                <c:pt idx="197">
                  <c:v>20.539179329171265</c:v>
                </c:pt>
                <c:pt idx="198">
                  <c:v>20.591653623987593</c:v>
                </c:pt>
                <c:pt idx="199">
                  <c:v>20.000748915223607</c:v>
                </c:pt>
                <c:pt idx="200">
                  <c:v>19.023674657915087</c:v>
                </c:pt>
                <c:pt idx="201">
                  <c:v>15.05395494917596</c:v>
                </c:pt>
                <c:pt idx="202">
                  <c:v>20.658427720419166</c:v>
                </c:pt>
                <c:pt idx="203">
                  <c:v>21.275886636146492</c:v>
                </c:pt>
                <c:pt idx="204">
                  <c:v>21.336366162006335</c:v>
                </c:pt>
                <c:pt idx="205">
                  <c:v>13.117661729207317</c:v>
                </c:pt>
                <c:pt idx="206">
                  <c:v>18.540994651593508</c:v>
                </c:pt>
                <c:pt idx="207">
                  <c:v>21.311316541532509</c:v>
                </c:pt>
                <c:pt idx="208">
                  <c:v>21.078668739749954</c:v>
                </c:pt>
                <c:pt idx="209">
                  <c:v>20.701265846141425</c:v>
                </c:pt>
                <c:pt idx="210">
                  <c:v>17.080787527117941</c:v>
                </c:pt>
                <c:pt idx="211">
                  <c:v>21.268160612539305</c:v>
                </c:pt>
                <c:pt idx="212">
                  <c:v>20.505047168889469</c:v>
                </c:pt>
                <c:pt idx="213">
                  <c:v>19.16586985117495</c:v>
                </c:pt>
                <c:pt idx="214">
                  <c:v>19.468111982843112</c:v>
                </c:pt>
                <c:pt idx="215">
                  <c:v>18.768587084226443</c:v>
                </c:pt>
                <c:pt idx="216">
                  <c:v>19.533602204855587</c:v>
                </c:pt>
                <c:pt idx="217">
                  <c:v>16.324066909710208</c:v>
                </c:pt>
                <c:pt idx="218">
                  <c:v>14.446153605920514</c:v>
                </c:pt>
                <c:pt idx="219">
                  <c:v>20.788813693308409</c:v>
                </c:pt>
                <c:pt idx="220">
                  <c:v>20.599988557718429</c:v>
                </c:pt>
                <c:pt idx="221">
                  <c:v>15.755356078526576</c:v>
                </c:pt>
                <c:pt idx="222">
                  <c:v>15.323954297661627</c:v>
                </c:pt>
                <c:pt idx="223">
                  <c:v>21.327235233329478</c:v>
                </c:pt>
                <c:pt idx="224">
                  <c:v>21.250313634299264</c:v>
                </c:pt>
                <c:pt idx="225">
                  <c:v>15.70011269593404</c:v>
                </c:pt>
                <c:pt idx="226">
                  <c:v>21.334967215398542</c:v>
                </c:pt>
                <c:pt idx="227">
                  <c:v>20.648740579306814</c:v>
                </c:pt>
                <c:pt idx="228">
                  <c:v>21.150113419421128</c:v>
                </c:pt>
                <c:pt idx="229">
                  <c:v>21.26573414023434</c:v>
                </c:pt>
                <c:pt idx="230">
                  <c:v>21.085370974295863</c:v>
                </c:pt>
                <c:pt idx="231">
                  <c:v>21.316883428263328</c:v>
                </c:pt>
                <c:pt idx="232">
                  <c:v>20.979746797740699</c:v>
                </c:pt>
                <c:pt idx="233">
                  <c:v>16.639224476608923</c:v>
                </c:pt>
                <c:pt idx="234">
                  <c:v>18.170070783845258</c:v>
                </c:pt>
                <c:pt idx="235">
                  <c:v>21.076268160582941</c:v>
                </c:pt>
                <c:pt idx="236">
                  <c:v>18.443119637391412</c:v>
                </c:pt>
                <c:pt idx="237">
                  <c:v>20.245392491818901</c:v>
                </c:pt>
                <c:pt idx="238">
                  <c:v>21.05651757018833</c:v>
                </c:pt>
                <c:pt idx="239">
                  <c:v>21.071037963865251</c:v>
                </c:pt>
                <c:pt idx="240">
                  <c:v>21.097468568770413</c:v>
                </c:pt>
                <c:pt idx="241">
                  <c:v>20.478719790803041</c:v>
                </c:pt>
                <c:pt idx="242">
                  <c:v>16.309006810205851</c:v>
                </c:pt>
                <c:pt idx="243">
                  <c:v>16.4266271460267</c:v>
                </c:pt>
                <c:pt idx="244">
                  <c:v>20.715269920626298</c:v>
                </c:pt>
                <c:pt idx="245">
                  <c:v>21.066116555984458</c:v>
                </c:pt>
                <c:pt idx="246">
                  <c:v>18.238077996672644</c:v>
                </c:pt>
                <c:pt idx="247">
                  <c:v>21.306803378811576</c:v>
                </c:pt>
                <c:pt idx="248">
                  <c:v>16.979460263049027</c:v>
                </c:pt>
                <c:pt idx="249">
                  <c:v>19.161073457671986</c:v>
                </c:pt>
                <c:pt idx="250">
                  <c:v>18.884198121990437</c:v>
                </c:pt>
                <c:pt idx="251">
                  <c:v>19.218097941731489</c:v>
                </c:pt>
                <c:pt idx="252">
                  <c:v>19.297946253803392</c:v>
                </c:pt>
                <c:pt idx="253">
                  <c:v>18.005241180341439</c:v>
                </c:pt>
                <c:pt idx="254">
                  <c:v>20.083319939627955</c:v>
                </c:pt>
                <c:pt idx="255">
                  <c:v>14.547113182062787</c:v>
                </c:pt>
                <c:pt idx="256">
                  <c:v>17.544433253744472</c:v>
                </c:pt>
                <c:pt idx="257">
                  <c:v>20.059920562711245</c:v>
                </c:pt>
                <c:pt idx="258">
                  <c:v>18.865624027178942</c:v>
                </c:pt>
                <c:pt idx="259">
                  <c:v>18.419700347548766</c:v>
                </c:pt>
                <c:pt idx="260">
                  <c:v>19.004091342281754</c:v>
                </c:pt>
                <c:pt idx="261">
                  <c:v>19.865785776785888</c:v>
                </c:pt>
                <c:pt idx="262">
                  <c:v>15.310932761893669</c:v>
                </c:pt>
                <c:pt idx="263">
                  <c:v>21.320369257111011</c:v>
                </c:pt>
                <c:pt idx="264">
                  <c:v>14.701407558854779</c:v>
                </c:pt>
                <c:pt idx="265">
                  <c:v>14.868245172696941</c:v>
                </c:pt>
                <c:pt idx="266">
                  <c:v>19.814080719373681</c:v>
                </c:pt>
                <c:pt idx="267">
                  <c:v>17.243030707203079</c:v>
                </c:pt>
                <c:pt idx="268">
                  <c:v>18.744394949743086</c:v>
                </c:pt>
                <c:pt idx="269">
                  <c:v>18.248646017540171</c:v>
                </c:pt>
                <c:pt idx="270">
                  <c:v>9.863580734166856</c:v>
                </c:pt>
                <c:pt idx="271">
                  <c:v>15.0843027609007</c:v>
                </c:pt>
                <c:pt idx="272">
                  <c:v>17.304430375317708</c:v>
                </c:pt>
                <c:pt idx="273">
                  <c:v>20.254485108311147</c:v>
                </c:pt>
                <c:pt idx="274">
                  <c:v>20.519517242959179</c:v>
                </c:pt>
                <c:pt idx="275">
                  <c:v>19.610220256526752</c:v>
                </c:pt>
                <c:pt idx="276">
                  <c:v>17.417555615427379</c:v>
                </c:pt>
                <c:pt idx="277">
                  <c:v>20.779947290437836</c:v>
                </c:pt>
                <c:pt idx="278">
                  <c:v>18.923539862587408</c:v>
                </c:pt>
                <c:pt idx="279">
                  <c:v>21.262073107869849</c:v>
                </c:pt>
                <c:pt idx="280">
                  <c:v>17.885959289557448</c:v>
                </c:pt>
                <c:pt idx="281">
                  <c:v>20.87089081594895</c:v>
                </c:pt>
                <c:pt idx="282">
                  <c:v>7.890108763938537</c:v>
                </c:pt>
                <c:pt idx="283">
                  <c:v>7.2121501630576805</c:v>
                </c:pt>
                <c:pt idx="284">
                  <c:v>20.755082607477323</c:v>
                </c:pt>
                <c:pt idx="285">
                  <c:v>21.285846458065976</c:v>
                </c:pt>
                <c:pt idx="286">
                  <c:v>20.797851367587917</c:v>
                </c:pt>
                <c:pt idx="287">
                  <c:v>13.467957180289016</c:v>
                </c:pt>
                <c:pt idx="288">
                  <c:v>21.185866677273033</c:v>
                </c:pt>
                <c:pt idx="289">
                  <c:v>15.182587726396706</c:v>
                </c:pt>
                <c:pt idx="290">
                  <c:v>19.9195054483428</c:v>
                </c:pt>
                <c:pt idx="291">
                  <c:v>13.355579714419799</c:v>
                </c:pt>
                <c:pt idx="292">
                  <c:v>17.385273618014576</c:v>
                </c:pt>
                <c:pt idx="293">
                  <c:v>16.010090899631798</c:v>
                </c:pt>
                <c:pt idx="294">
                  <c:v>16.686174712634642</c:v>
                </c:pt>
                <c:pt idx="295">
                  <c:v>20.522354075779962</c:v>
                </c:pt>
                <c:pt idx="296">
                  <c:v>14.431244132606327</c:v>
                </c:pt>
                <c:pt idx="297">
                  <c:v>8.5236333982111798</c:v>
                </c:pt>
                <c:pt idx="298">
                  <c:v>16.780503894582715</c:v>
                </c:pt>
                <c:pt idx="299">
                  <c:v>21.259480564614442</c:v>
                </c:pt>
                <c:pt idx="300">
                  <c:v>18.094675569837079</c:v>
                </c:pt>
                <c:pt idx="301">
                  <c:v>9.0282911310655525</c:v>
                </c:pt>
                <c:pt idx="302">
                  <c:v>18.619250248559435</c:v>
                </c:pt>
                <c:pt idx="303">
                  <c:v>17.263710759959171</c:v>
                </c:pt>
                <c:pt idx="304">
                  <c:v>13.652981552665395</c:v>
                </c:pt>
                <c:pt idx="305">
                  <c:v>12.722658844227967</c:v>
                </c:pt>
                <c:pt idx="306">
                  <c:v>19.589840060859135</c:v>
                </c:pt>
                <c:pt idx="307">
                  <c:v>17.022765698018326</c:v>
                </c:pt>
                <c:pt idx="308">
                  <c:v>14.20679859170499</c:v>
                </c:pt>
                <c:pt idx="309">
                  <c:v>11.631458344497968</c:v>
                </c:pt>
                <c:pt idx="310">
                  <c:v>10.596543322690868</c:v>
                </c:pt>
                <c:pt idx="311">
                  <c:v>13.326079446773793</c:v>
                </c:pt>
                <c:pt idx="312">
                  <c:v>19.805688971790058</c:v>
                </c:pt>
                <c:pt idx="313">
                  <c:v>8.7501700546926866</c:v>
                </c:pt>
                <c:pt idx="314">
                  <c:v>16.090750715496899</c:v>
                </c:pt>
                <c:pt idx="315">
                  <c:v>18.801111695109668</c:v>
                </c:pt>
                <c:pt idx="316">
                  <c:v>19.466621700053324</c:v>
                </c:pt>
                <c:pt idx="317">
                  <c:v>4.7060738454829769</c:v>
                </c:pt>
                <c:pt idx="318">
                  <c:v>11.527952693994614</c:v>
                </c:pt>
                <c:pt idx="319">
                  <c:v>18.120966211835373</c:v>
                </c:pt>
                <c:pt idx="320">
                  <c:v>16.4425621808623</c:v>
                </c:pt>
                <c:pt idx="321">
                  <c:v>15.959769302200989</c:v>
                </c:pt>
                <c:pt idx="322">
                  <c:v>20.152032280700375</c:v>
                </c:pt>
                <c:pt idx="323">
                  <c:v>17.511911493025838</c:v>
                </c:pt>
                <c:pt idx="324">
                  <c:v>18.593643081268826</c:v>
                </c:pt>
                <c:pt idx="325">
                  <c:v>21.17744688598976</c:v>
                </c:pt>
                <c:pt idx="326">
                  <c:v>9.3646097863712825</c:v>
                </c:pt>
                <c:pt idx="327">
                  <c:v>15.847291564028199</c:v>
                </c:pt>
                <c:pt idx="328">
                  <c:v>2.8468806673956677</c:v>
                </c:pt>
                <c:pt idx="329">
                  <c:v>20.684529738282844</c:v>
                </c:pt>
                <c:pt idx="330">
                  <c:v>20.068665359008047</c:v>
                </c:pt>
                <c:pt idx="331">
                  <c:v>19.271615942778183</c:v>
                </c:pt>
                <c:pt idx="332">
                  <c:v>18.147107236763407</c:v>
                </c:pt>
                <c:pt idx="333">
                  <c:v>15.897352152196648</c:v>
                </c:pt>
                <c:pt idx="334">
                  <c:v>15.443005946028448</c:v>
                </c:pt>
                <c:pt idx="335">
                  <c:v>9.5978178811106041</c:v>
                </c:pt>
                <c:pt idx="336">
                  <c:v>21.203946679155305</c:v>
                </c:pt>
                <c:pt idx="337">
                  <c:v>20.473643979774891</c:v>
                </c:pt>
                <c:pt idx="338">
                  <c:v>17.285195951798588</c:v>
                </c:pt>
                <c:pt idx="339">
                  <c:v>20.527589922664564</c:v>
                </c:pt>
                <c:pt idx="340">
                  <c:v>21.336769943954369</c:v>
                </c:pt>
                <c:pt idx="341">
                  <c:v>20.908207510166317</c:v>
                </c:pt>
                <c:pt idx="342">
                  <c:v>20.554003874057891</c:v>
                </c:pt>
                <c:pt idx="343">
                  <c:v>21.317521312041602</c:v>
                </c:pt>
                <c:pt idx="344">
                  <c:v>13.477319884092672</c:v>
                </c:pt>
                <c:pt idx="345">
                  <c:v>17.573747523699719</c:v>
                </c:pt>
                <c:pt idx="346">
                  <c:v>18.736346816947094</c:v>
                </c:pt>
                <c:pt idx="347">
                  <c:v>18.274158670074989</c:v>
                </c:pt>
                <c:pt idx="348">
                  <c:v>14.565936799446249</c:v>
                </c:pt>
                <c:pt idx="349">
                  <c:v>19.997935495834483</c:v>
                </c:pt>
                <c:pt idx="350">
                  <c:v>19.966417727612651</c:v>
                </c:pt>
                <c:pt idx="351">
                  <c:v>19.923691581235659</c:v>
                </c:pt>
                <c:pt idx="352">
                  <c:v>20.76763782466459</c:v>
                </c:pt>
                <c:pt idx="353">
                  <c:v>17.558108086768165</c:v>
                </c:pt>
                <c:pt idx="354">
                  <c:v>15.474318280029111</c:v>
                </c:pt>
                <c:pt idx="355">
                  <c:v>20.620430125339258</c:v>
                </c:pt>
                <c:pt idx="356">
                  <c:v>14.935161182471624</c:v>
                </c:pt>
                <c:pt idx="357">
                  <c:v>13.912913384108556</c:v>
                </c:pt>
                <c:pt idx="358">
                  <c:v>20.458606503979009</c:v>
                </c:pt>
                <c:pt idx="359">
                  <c:v>18.159218293438542</c:v>
                </c:pt>
                <c:pt idx="360">
                  <c:v>17.204375777545646</c:v>
                </c:pt>
                <c:pt idx="361">
                  <c:v>18.349415282235555</c:v>
                </c:pt>
                <c:pt idx="362">
                  <c:v>17.846865214032988</c:v>
                </c:pt>
                <c:pt idx="363">
                  <c:v>17.768088400609102</c:v>
                </c:pt>
                <c:pt idx="364">
                  <c:v>21.137774451184654</c:v>
                </c:pt>
                <c:pt idx="365">
                  <c:v>18.921994815349183</c:v>
                </c:pt>
                <c:pt idx="366">
                  <c:v>20.301860196621256</c:v>
                </c:pt>
                <c:pt idx="367">
                  <c:v>8.9010659069932174</c:v>
                </c:pt>
                <c:pt idx="368">
                  <c:v>9.8104901793665853</c:v>
                </c:pt>
                <c:pt idx="369">
                  <c:v>11.861783101830813</c:v>
                </c:pt>
                <c:pt idx="370">
                  <c:v>15.193412531801602</c:v>
                </c:pt>
                <c:pt idx="371">
                  <c:v>19.036410746590828</c:v>
                </c:pt>
                <c:pt idx="372">
                  <c:v>14.687746470742022</c:v>
                </c:pt>
                <c:pt idx="373">
                  <c:v>9.5898070186853293</c:v>
                </c:pt>
                <c:pt idx="374">
                  <c:v>18.489345710955778</c:v>
                </c:pt>
                <c:pt idx="375">
                  <c:v>6.8525009231096421</c:v>
                </c:pt>
                <c:pt idx="376">
                  <c:v>11.870916598452691</c:v>
                </c:pt>
                <c:pt idx="377">
                  <c:v>18.212673992824254</c:v>
                </c:pt>
                <c:pt idx="378">
                  <c:v>20.129829790844571</c:v>
                </c:pt>
                <c:pt idx="379">
                  <c:v>2.6240449818767533</c:v>
                </c:pt>
                <c:pt idx="380">
                  <c:v>14.176572745996332</c:v>
                </c:pt>
                <c:pt idx="381">
                  <c:v>19.444390967827434</c:v>
                </c:pt>
                <c:pt idx="382">
                  <c:v>15.943415701937198</c:v>
                </c:pt>
                <c:pt idx="383">
                  <c:v>17.169726598828419</c:v>
                </c:pt>
                <c:pt idx="384">
                  <c:v>11.493018740549413</c:v>
                </c:pt>
                <c:pt idx="385">
                  <c:v>6.3805718992686504</c:v>
                </c:pt>
                <c:pt idx="386">
                  <c:v>16.058563845112726</c:v>
                </c:pt>
                <c:pt idx="387">
                  <c:v>14.068338069820657</c:v>
                </c:pt>
                <c:pt idx="388">
                  <c:v>13.56081719894965</c:v>
                </c:pt>
                <c:pt idx="389">
                  <c:v>6.6786725717396909</c:v>
                </c:pt>
                <c:pt idx="390">
                  <c:v>7.0839737653851325</c:v>
                </c:pt>
                <c:pt idx="391">
                  <c:v>4.6917818085564251</c:v>
                </c:pt>
                <c:pt idx="392">
                  <c:v>5.850786492706562</c:v>
                </c:pt>
                <c:pt idx="393">
                  <c:v>13.58716641143158</c:v>
                </c:pt>
                <c:pt idx="394">
                  <c:v>8.4296620615985738</c:v>
                </c:pt>
                <c:pt idx="395">
                  <c:v>7.9119777424862336</c:v>
                </c:pt>
                <c:pt idx="396">
                  <c:v>18.873298697937962</c:v>
                </c:pt>
                <c:pt idx="397">
                  <c:v>7.6878030624459033</c:v>
                </c:pt>
                <c:pt idx="398">
                  <c:v>6.8078027802733505</c:v>
                </c:pt>
                <c:pt idx="399">
                  <c:v>20.382616348119129</c:v>
                </c:pt>
                <c:pt idx="400">
                  <c:v>6.122761164514376</c:v>
                </c:pt>
                <c:pt idx="401">
                  <c:v>8.4309469402625048</c:v>
                </c:pt>
                <c:pt idx="402">
                  <c:v>7.7650379528011806</c:v>
                </c:pt>
                <c:pt idx="403">
                  <c:v>12.259978333025904</c:v>
                </c:pt>
                <c:pt idx="404">
                  <c:v>9.0010684794449904</c:v>
                </c:pt>
                <c:pt idx="405">
                  <c:v>10.217891266989998</c:v>
                </c:pt>
                <c:pt idx="406">
                  <c:v>11.288095708732468</c:v>
                </c:pt>
                <c:pt idx="407">
                  <c:v>21.236496576295519</c:v>
                </c:pt>
                <c:pt idx="408">
                  <c:v>10.41196789097512</c:v>
                </c:pt>
                <c:pt idx="409">
                  <c:v>5.5016922444699432</c:v>
                </c:pt>
                <c:pt idx="410">
                  <c:v>10.491783429495147</c:v>
                </c:pt>
                <c:pt idx="411">
                  <c:v>5.7111592568746126</c:v>
                </c:pt>
                <c:pt idx="412">
                  <c:v>5.0849204619546073</c:v>
                </c:pt>
                <c:pt idx="413">
                  <c:v>21.282549880448926</c:v>
                </c:pt>
                <c:pt idx="414">
                  <c:v>18.902119119094905</c:v>
                </c:pt>
                <c:pt idx="415">
                  <c:v>19.631309331946309</c:v>
                </c:pt>
                <c:pt idx="416">
                  <c:v>17.559440826288455</c:v>
                </c:pt>
                <c:pt idx="417">
                  <c:v>18.223141954900449</c:v>
                </c:pt>
                <c:pt idx="418">
                  <c:v>15.708748550113921</c:v>
                </c:pt>
                <c:pt idx="419">
                  <c:v>17.730152249677172</c:v>
                </c:pt>
                <c:pt idx="420">
                  <c:v>20.954914046300658</c:v>
                </c:pt>
                <c:pt idx="421">
                  <c:v>21.29015123107737</c:v>
                </c:pt>
                <c:pt idx="422">
                  <c:v>21.177804074737914</c:v>
                </c:pt>
                <c:pt idx="423">
                  <c:v>17.787344267210447</c:v>
                </c:pt>
                <c:pt idx="424">
                  <c:v>20.873464709775835</c:v>
                </c:pt>
                <c:pt idx="425">
                  <c:v>21.146023342710883</c:v>
                </c:pt>
                <c:pt idx="426">
                  <c:v>19.979787596791411</c:v>
                </c:pt>
                <c:pt idx="427">
                  <c:v>19.733165115136043</c:v>
                </c:pt>
                <c:pt idx="428">
                  <c:v>15.900791475444281</c:v>
                </c:pt>
                <c:pt idx="429">
                  <c:v>20.381399822194041</c:v>
                </c:pt>
                <c:pt idx="430">
                  <c:v>20.431293089563287</c:v>
                </c:pt>
                <c:pt idx="431">
                  <c:v>21.328244262192797</c:v>
                </c:pt>
                <c:pt idx="432">
                  <c:v>20.654978907124114</c:v>
                </c:pt>
                <c:pt idx="433">
                  <c:v>20.443014763445671</c:v>
                </c:pt>
                <c:pt idx="434">
                  <c:v>12.277143314822887</c:v>
                </c:pt>
                <c:pt idx="435">
                  <c:v>8.9380062587267251</c:v>
                </c:pt>
                <c:pt idx="436">
                  <c:v>1.9456581923546734</c:v>
                </c:pt>
                <c:pt idx="437">
                  <c:v>20.906868703267172</c:v>
                </c:pt>
                <c:pt idx="438">
                  <c:v>21.28068935618866</c:v>
                </c:pt>
                <c:pt idx="439">
                  <c:v>19.665709345858467</c:v>
                </c:pt>
                <c:pt idx="440">
                  <c:v>15.631315839409899</c:v>
                </c:pt>
                <c:pt idx="441">
                  <c:v>10.295349812459078</c:v>
                </c:pt>
                <c:pt idx="442">
                  <c:v>12.197237771648526</c:v>
                </c:pt>
                <c:pt idx="443">
                  <c:v>21.325182448914422</c:v>
                </c:pt>
                <c:pt idx="444">
                  <c:v>17.758738413750923</c:v>
                </c:pt>
                <c:pt idx="445">
                  <c:v>20.9900642881416</c:v>
                </c:pt>
                <c:pt idx="446">
                  <c:v>20.326453322665728</c:v>
                </c:pt>
                <c:pt idx="447">
                  <c:v>21.110644057821631</c:v>
                </c:pt>
                <c:pt idx="448">
                  <c:v>16.507950816718274</c:v>
                </c:pt>
                <c:pt idx="449">
                  <c:v>14.835659350466083</c:v>
                </c:pt>
                <c:pt idx="450">
                  <c:v>21.169233591496958</c:v>
                </c:pt>
                <c:pt idx="451">
                  <c:v>20.51022793129976</c:v>
                </c:pt>
                <c:pt idx="452">
                  <c:v>17.683833538768383</c:v>
                </c:pt>
                <c:pt idx="453">
                  <c:v>19.521688610550203</c:v>
                </c:pt>
                <c:pt idx="454">
                  <c:v>21.272481771551199</c:v>
                </c:pt>
                <c:pt idx="455">
                  <c:v>15.70985070124566</c:v>
                </c:pt>
                <c:pt idx="456">
                  <c:v>17.027506203645739</c:v>
                </c:pt>
                <c:pt idx="457">
                  <c:v>20.836095806873747</c:v>
                </c:pt>
                <c:pt idx="458">
                  <c:v>14.615077417225782</c:v>
                </c:pt>
                <c:pt idx="459">
                  <c:v>17.60711844611351</c:v>
                </c:pt>
                <c:pt idx="460">
                  <c:v>11.090185072254741</c:v>
                </c:pt>
                <c:pt idx="461">
                  <c:v>17.583709330730912</c:v>
                </c:pt>
                <c:pt idx="462">
                  <c:v>20.968300904091549</c:v>
                </c:pt>
                <c:pt idx="463">
                  <c:v>20.621115130498712</c:v>
                </c:pt>
                <c:pt idx="464">
                  <c:v>21.317207057761411</c:v>
                </c:pt>
                <c:pt idx="465">
                  <c:v>20.856139566520284</c:v>
                </c:pt>
                <c:pt idx="466">
                  <c:v>15.623818054865115</c:v>
                </c:pt>
                <c:pt idx="467">
                  <c:v>18.546731810750178</c:v>
                </c:pt>
                <c:pt idx="468">
                  <c:v>16.118708828320585</c:v>
                </c:pt>
                <c:pt idx="469">
                  <c:v>20.692729788111539</c:v>
                </c:pt>
                <c:pt idx="470">
                  <c:v>20.280110680961375</c:v>
                </c:pt>
                <c:pt idx="471">
                  <c:v>15.469812388442993</c:v>
                </c:pt>
                <c:pt idx="472">
                  <c:v>8.679571778877051</c:v>
                </c:pt>
                <c:pt idx="473">
                  <c:v>5.3719482846577895</c:v>
                </c:pt>
                <c:pt idx="474">
                  <c:v>16.509262090975966</c:v>
                </c:pt>
                <c:pt idx="475">
                  <c:v>14.201904933468802</c:v>
                </c:pt>
                <c:pt idx="476">
                  <c:v>14.056292376249267</c:v>
                </c:pt>
                <c:pt idx="477">
                  <c:v>20.781983564895</c:v>
                </c:pt>
                <c:pt idx="478">
                  <c:v>12.052063431464816</c:v>
                </c:pt>
                <c:pt idx="479">
                  <c:v>7.9617267758920738</c:v>
                </c:pt>
                <c:pt idx="480">
                  <c:v>19.402622867604286</c:v>
                </c:pt>
                <c:pt idx="481">
                  <c:v>20.572938709804912</c:v>
                </c:pt>
                <c:pt idx="482">
                  <c:v>20.920501394350485</c:v>
                </c:pt>
                <c:pt idx="483">
                  <c:v>14.98743614750612</c:v>
                </c:pt>
                <c:pt idx="484">
                  <c:v>21.111976672404207</c:v>
                </c:pt>
                <c:pt idx="485">
                  <c:v>16.120193045833183</c:v>
                </c:pt>
                <c:pt idx="486">
                  <c:v>14.636319275939298</c:v>
                </c:pt>
                <c:pt idx="487">
                  <c:v>18.190039856540114</c:v>
                </c:pt>
                <c:pt idx="488">
                  <c:v>18.915065514470133</c:v>
                </c:pt>
                <c:pt idx="489">
                  <c:v>21.319040517671922</c:v>
                </c:pt>
                <c:pt idx="490">
                  <c:v>20.888463922391193</c:v>
                </c:pt>
                <c:pt idx="491">
                  <c:v>18.857622544209434</c:v>
                </c:pt>
                <c:pt idx="492">
                  <c:v>20.574096566796829</c:v>
                </c:pt>
                <c:pt idx="493">
                  <c:v>21.251502423047903</c:v>
                </c:pt>
                <c:pt idx="494">
                  <c:v>20.342759648449103</c:v>
                </c:pt>
                <c:pt idx="495">
                  <c:v>20.772175158798447</c:v>
                </c:pt>
                <c:pt idx="496">
                  <c:v>18.654329986494332</c:v>
                </c:pt>
                <c:pt idx="497">
                  <c:v>15.928959603448842</c:v>
                </c:pt>
                <c:pt idx="498">
                  <c:v>21.300737996176654</c:v>
                </c:pt>
                <c:pt idx="499">
                  <c:v>19.186940956025236</c:v>
                </c:pt>
                <c:pt idx="500">
                  <c:v>20.425090886648949</c:v>
                </c:pt>
                <c:pt idx="501">
                  <c:v>21.205323482180344</c:v>
                </c:pt>
                <c:pt idx="502">
                  <c:v>18.556037815531859</c:v>
                </c:pt>
                <c:pt idx="503">
                  <c:v>21.066986238024466</c:v>
                </c:pt>
                <c:pt idx="504">
                  <c:v>17.68645610442044</c:v>
                </c:pt>
                <c:pt idx="505">
                  <c:v>21.097658805685462</c:v>
                </c:pt>
                <c:pt idx="506">
                  <c:v>21.33691982246259</c:v>
                </c:pt>
                <c:pt idx="507">
                  <c:v>21.115082380617835</c:v>
                </c:pt>
                <c:pt idx="508">
                  <c:v>17.573346476637049</c:v>
                </c:pt>
                <c:pt idx="509">
                  <c:v>19.779773321991499</c:v>
                </c:pt>
                <c:pt idx="510">
                  <c:v>12.417369838461843</c:v>
                </c:pt>
                <c:pt idx="511">
                  <c:v>14.9034426676723</c:v>
                </c:pt>
                <c:pt idx="512">
                  <c:v>19.505745411783899</c:v>
                </c:pt>
                <c:pt idx="513">
                  <c:v>18.543808080352523</c:v>
                </c:pt>
                <c:pt idx="514">
                  <c:v>14.854543781748355</c:v>
                </c:pt>
                <c:pt idx="515">
                  <c:v>19.89589413110502</c:v>
                </c:pt>
                <c:pt idx="516">
                  <c:v>18.877990612669095</c:v>
                </c:pt>
                <c:pt idx="517">
                  <c:v>19.68651373272635</c:v>
                </c:pt>
                <c:pt idx="518">
                  <c:v>21.32881417636402</c:v>
                </c:pt>
                <c:pt idx="519">
                  <c:v>15.147638011699744</c:v>
                </c:pt>
                <c:pt idx="520">
                  <c:v>20.873579789271737</c:v>
                </c:pt>
                <c:pt idx="521">
                  <c:v>20.778127851948657</c:v>
                </c:pt>
                <c:pt idx="522">
                  <c:v>20.449182176387808</c:v>
                </c:pt>
                <c:pt idx="523">
                  <c:v>13.722799284253259</c:v>
                </c:pt>
                <c:pt idx="524">
                  <c:v>21.335498268097833</c:v>
                </c:pt>
                <c:pt idx="525">
                  <c:v>20.139004107249495</c:v>
                </c:pt>
                <c:pt idx="526">
                  <c:v>19.77232527595763</c:v>
                </c:pt>
                <c:pt idx="527">
                  <c:v>14.5565105225244</c:v>
                </c:pt>
                <c:pt idx="528">
                  <c:v>20.465389716396814</c:v>
                </c:pt>
                <c:pt idx="529">
                  <c:v>20.571780877289157</c:v>
                </c:pt>
                <c:pt idx="530">
                  <c:v>20.826412447534338</c:v>
                </c:pt>
                <c:pt idx="531">
                  <c:v>21.326142879194045</c:v>
                </c:pt>
                <c:pt idx="532">
                  <c:v>6.6109707351776743</c:v>
                </c:pt>
                <c:pt idx="533">
                  <c:v>20.85758021568088</c:v>
                </c:pt>
                <c:pt idx="534">
                  <c:v>20.676614367786893</c:v>
                </c:pt>
                <c:pt idx="535">
                  <c:v>12.134710724998618</c:v>
                </c:pt>
                <c:pt idx="536">
                  <c:v>21.315876458985553</c:v>
                </c:pt>
                <c:pt idx="537">
                  <c:v>15.544949705444568</c:v>
                </c:pt>
                <c:pt idx="538">
                  <c:v>9.9679001560877705</c:v>
                </c:pt>
                <c:pt idx="539">
                  <c:v>19.510649170775832</c:v>
                </c:pt>
                <c:pt idx="540">
                  <c:v>11.552486007599882</c:v>
                </c:pt>
                <c:pt idx="541">
                  <c:v>17.472924646052114</c:v>
                </c:pt>
                <c:pt idx="542">
                  <c:v>21.327134928181117</c:v>
                </c:pt>
                <c:pt idx="543">
                  <c:v>16.110543688942652</c:v>
                </c:pt>
                <c:pt idx="544">
                  <c:v>16.619831498704418</c:v>
                </c:pt>
                <c:pt idx="545">
                  <c:v>9.686834773288032</c:v>
                </c:pt>
                <c:pt idx="546">
                  <c:v>18.999489188845615</c:v>
                </c:pt>
                <c:pt idx="547">
                  <c:v>19.851088935666773</c:v>
                </c:pt>
                <c:pt idx="548">
                  <c:v>18.992548321742895</c:v>
                </c:pt>
                <c:pt idx="549">
                  <c:v>15.371073778132304</c:v>
                </c:pt>
                <c:pt idx="550">
                  <c:v>15.242639807525794</c:v>
                </c:pt>
                <c:pt idx="551">
                  <c:v>19.42263670136138</c:v>
                </c:pt>
                <c:pt idx="552">
                  <c:v>5.0858754323643804</c:v>
                </c:pt>
                <c:pt idx="553">
                  <c:v>2.6040609276814322</c:v>
                </c:pt>
                <c:pt idx="554">
                  <c:v>14.479886390584605</c:v>
                </c:pt>
                <c:pt idx="555">
                  <c:v>21.226769624974054</c:v>
                </c:pt>
                <c:pt idx="556">
                  <c:v>19.114809297097327</c:v>
                </c:pt>
                <c:pt idx="557">
                  <c:v>10.819296754934335</c:v>
                </c:pt>
                <c:pt idx="558">
                  <c:v>18.454867651519958</c:v>
                </c:pt>
                <c:pt idx="559">
                  <c:v>12.870603894871229</c:v>
                </c:pt>
                <c:pt idx="560">
                  <c:v>5.61074468279815</c:v>
                </c:pt>
                <c:pt idx="561">
                  <c:v>1.2869536048796868</c:v>
                </c:pt>
                <c:pt idx="562">
                  <c:v>16.123765298281235</c:v>
                </c:pt>
                <c:pt idx="563">
                  <c:v>20.589798831420381</c:v>
                </c:pt>
                <c:pt idx="564">
                  <c:v>16.470602428811329</c:v>
                </c:pt>
                <c:pt idx="565">
                  <c:v>14.719180259217813</c:v>
                </c:pt>
                <c:pt idx="566">
                  <c:v>15.04109666695561</c:v>
                </c:pt>
                <c:pt idx="567">
                  <c:v>4.520487018119363</c:v>
                </c:pt>
                <c:pt idx="568">
                  <c:v>11.004313186613548</c:v>
                </c:pt>
                <c:pt idx="569">
                  <c:v>20.896862581968609</c:v>
                </c:pt>
                <c:pt idx="570">
                  <c:v>19.344560303014415</c:v>
                </c:pt>
                <c:pt idx="571">
                  <c:v>20.317656149890094</c:v>
                </c:pt>
                <c:pt idx="572">
                  <c:v>17.299295685222514</c:v>
                </c:pt>
                <c:pt idx="573">
                  <c:v>16.348862509794529</c:v>
                </c:pt>
                <c:pt idx="574">
                  <c:v>1.6397725351758801</c:v>
                </c:pt>
                <c:pt idx="575">
                  <c:v>9.9500550907170133</c:v>
                </c:pt>
                <c:pt idx="576">
                  <c:v>16.445699603331668</c:v>
                </c:pt>
                <c:pt idx="577">
                  <c:v>21.187112716523107</c:v>
                </c:pt>
                <c:pt idx="578">
                  <c:v>15.0408581121282</c:v>
                </c:pt>
                <c:pt idx="579">
                  <c:v>18.869218659042808</c:v>
                </c:pt>
                <c:pt idx="580">
                  <c:v>15.067476705573521</c:v>
                </c:pt>
                <c:pt idx="581">
                  <c:v>12.003453346289922</c:v>
                </c:pt>
                <c:pt idx="582">
                  <c:v>13.658827624401667</c:v>
                </c:pt>
                <c:pt idx="583">
                  <c:v>18.759476044436568</c:v>
                </c:pt>
                <c:pt idx="584">
                  <c:v>19.747218725500474</c:v>
                </c:pt>
                <c:pt idx="585">
                  <c:v>13.323865500912826</c:v>
                </c:pt>
                <c:pt idx="586">
                  <c:v>8.3181364367899491</c:v>
                </c:pt>
                <c:pt idx="587">
                  <c:v>3.0006840217639135</c:v>
                </c:pt>
                <c:pt idx="588">
                  <c:v>18.446460545619132</c:v>
                </c:pt>
                <c:pt idx="589">
                  <c:v>1.8435548478426211</c:v>
                </c:pt>
                <c:pt idx="590">
                  <c:v>6.0197071810816665</c:v>
                </c:pt>
                <c:pt idx="591">
                  <c:v>4.9944319308586484</c:v>
                </c:pt>
                <c:pt idx="592">
                  <c:v>4.9996314778534892</c:v>
                </c:pt>
                <c:pt idx="593">
                  <c:v>3.0721802889697694</c:v>
                </c:pt>
                <c:pt idx="594">
                  <c:v>2.1425447281988874</c:v>
                </c:pt>
                <c:pt idx="595">
                  <c:v>21.28098913565282</c:v>
                </c:pt>
                <c:pt idx="596">
                  <c:v>1.7707834824326762</c:v>
                </c:pt>
                <c:pt idx="597">
                  <c:v>11.554182983407207</c:v>
                </c:pt>
                <c:pt idx="598">
                  <c:v>10.457930394236714</c:v>
                </c:pt>
                <c:pt idx="599">
                  <c:v>9.008261884789972</c:v>
                </c:pt>
                <c:pt idx="600">
                  <c:v>17.03509436118944</c:v>
                </c:pt>
                <c:pt idx="601">
                  <c:v>11.64472743029074</c:v>
                </c:pt>
                <c:pt idx="602">
                  <c:v>6.254616888263687</c:v>
                </c:pt>
                <c:pt idx="603">
                  <c:v>7.9816720309154787</c:v>
                </c:pt>
                <c:pt idx="604">
                  <c:v>11.220995716127529</c:v>
                </c:pt>
                <c:pt idx="605">
                  <c:v>13.843866293095774</c:v>
                </c:pt>
                <c:pt idx="606">
                  <c:v>11.736114856686809</c:v>
                </c:pt>
                <c:pt idx="607">
                  <c:v>13.531586785113117</c:v>
                </c:pt>
                <c:pt idx="608">
                  <c:v>17.840813177877539</c:v>
                </c:pt>
                <c:pt idx="609">
                  <c:v>16.511769585311836</c:v>
                </c:pt>
                <c:pt idx="610">
                  <c:v>2.3529613771075129</c:v>
                </c:pt>
                <c:pt idx="611">
                  <c:v>17.894580654054206</c:v>
                </c:pt>
                <c:pt idx="612">
                  <c:v>12.617601886164511</c:v>
                </c:pt>
                <c:pt idx="613">
                  <c:v>7.4864233443336081</c:v>
                </c:pt>
                <c:pt idx="614">
                  <c:v>11.331566683042908</c:v>
                </c:pt>
                <c:pt idx="615">
                  <c:v>6.7161715273535156</c:v>
                </c:pt>
                <c:pt idx="616">
                  <c:v>9.6217698881138425</c:v>
                </c:pt>
                <c:pt idx="617">
                  <c:v>7.0564182531531259</c:v>
                </c:pt>
                <c:pt idx="618">
                  <c:v>19.671572768178457</c:v>
                </c:pt>
                <c:pt idx="619">
                  <c:v>20.160932648501355</c:v>
                </c:pt>
                <c:pt idx="620">
                  <c:v>15.238479041719783</c:v>
                </c:pt>
                <c:pt idx="621">
                  <c:v>18.362075089028643</c:v>
                </c:pt>
                <c:pt idx="622">
                  <c:v>12.185544933341676</c:v>
                </c:pt>
                <c:pt idx="623">
                  <c:v>2.7887034605184828</c:v>
                </c:pt>
                <c:pt idx="624">
                  <c:v>12.29402595527673</c:v>
                </c:pt>
                <c:pt idx="625">
                  <c:v>21.231318391193607</c:v>
                </c:pt>
                <c:pt idx="626">
                  <c:v>17.602516413709786</c:v>
                </c:pt>
                <c:pt idx="627">
                  <c:v>20.276443335240273</c:v>
                </c:pt>
                <c:pt idx="628">
                  <c:v>20.215193274907147</c:v>
                </c:pt>
                <c:pt idx="629">
                  <c:v>21.243562330303366</c:v>
                </c:pt>
                <c:pt idx="630">
                  <c:v>14.655463483588289</c:v>
                </c:pt>
                <c:pt idx="631">
                  <c:v>20.992531459454472</c:v>
                </c:pt>
                <c:pt idx="632">
                  <c:v>19.338921183152667</c:v>
                </c:pt>
                <c:pt idx="633">
                  <c:v>21.261884792698361</c:v>
                </c:pt>
                <c:pt idx="634">
                  <c:v>21.314017215993331</c:v>
                </c:pt>
                <c:pt idx="635">
                  <c:v>16.979789606071755</c:v>
                </c:pt>
                <c:pt idx="636">
                  <c:v>21.33377443500547</c:v>
                </c:pt>
                <c:pt idx="637">
                  <c:v>17.151160010300302</c:v>
                </c:pt>
                <c:pt idx="638">
                  <c:v>15.827046683248241</c:v>
                </c:pt>
                <c:pt idx="639">
                  <c:v>19.030901435089099</c:v>
                </c:pt>
                <c:pt idx="640">
                  <c:v>21.000603090585422</c:v>
                </c:pt>
                <c:pt idx="641">
                  <c:v>20.561824894925138</c:v>
                </c:pt>
                <c:pt idx="642">
                  <c:v>21.00234809044149</c:v>
                </c:pt>
                <c:pt idx="643">
                  <c:v>20.280195834540571</c:v>
                </c:pt>
                <c:pt idx="644">
                  <c:v>18.530549004572919</c:v>
                </c:pt>
                <c:pt idx="645">
                  <c:v>21.324805380803799</c:v>
                </c:pt>
                <c:pt idx="646">
                  <c:v>13.673049346534322</c:v>
                </c:pt>
                <c:pt idx="647">
                  <c:v>20.490730208107198</c:v>
                </c:pt>
                <c:pt idx="648">
                  <c:v>19.850854320593676</c:v>
                </c:pt>
                <c:pt idx="649">
                  <c:v>21.322104726869643</c:v>
                </c:pt>
                <c:pt idx="650">
                  <c:v>21.277919980051898</c:v>
                </c:pt>
                <c:pt idx="651">
                  <c:v>8.7329981264484164</c:v>
                </c:pt>
                <c:pt idx="652">
                  <c:v>7.0587403511867164</c:v>
                </c:pt>
                <c:pt idx="653">
                  <c:v>21.081673917385292</c:v>
                </c:pt>
                <c:pt idx="654">
                  <c:v>18.930147784529357</c:v>
                </c:pt>
                <c:pt idx="655">
                  <c:v>17.903567639513639</c:v>
                </c:pt>
                <c:pt idx="656">
                  <c:v>18.742006116159509</c:v>
                </c:pt>
                <c:pt idx="657">
                  <c:v>19.508649201316679</c:v>
                </c:pt>
                <c:pt idx="658">
                  <c:v>20.881534999227107</c:v>
                </c:pt>
                <c:pt idx="659">
                  <c:v>14.370401133476916</c:v>
                </c:pt>
                <c:pt idx="660">
                  <c:v>19.608419740299883</c:v>
                </c:pt>
                <c:pt idx="661">
                  <c:v>21.062890435100236</c:v>
                </c:pt>
                <c:pt idx="662">
                  <c:v>20.521223887941691</c:v>
                </c:pt>
                <c:pt idx="663">
                  <c:v>18.42034046507867</c:v>
                </c:pt>
                <c:pt idx="664">
                  <c:v>19.431607802825514</c:v>
                </c:pt>
                <c:pt idx="665">
                  <c:v>18.042558216782606</c:v>
                </c:pt>
                <c:pt idx="666">
                  <c:v>20.849031963549415</c:v>
                </c:pt>
                <c:pt idx="667">
                  <c:v>19.872110323210084</c:v>
                </c:pt>
                <c:pt idx="668">
                  <c:v>16.074334712331559</c:v>
                </c:pt>
                <c:pt idx="669">
                  <c:v>21.110374203432972</c:v>
                </c:pt>
                <c:pt idx="670">
                  <c:v>16.605652273965294</c:v>
                </c:pt>
                <c:pt idx="671">
                  <c:v>18.287090891799416</c:v>
                </c:pt>
                <c:pt idx="672">
                  <c:v>21.270038930332692</c:v>
                </c:pt>
                <c:pt idx="673">
                  <c:v>20.436926013923909</c:v>
                </c:pt>
                <c:pt idx="674">
                  <c:v>21.1850729516214</c:v>
                </c:pt>
                <c:pt idx="675">
                  <c:v>20.211340379813986</c:v>
                </c:pt>
                <c:pt idx="676">
                  <c:v>21.314219240586183</c:v>
                </c:pt>
                <c:pt idx="677">
                  <c:v>15.445948251009799</c:v>
                </c:pt>
                <c:pt idx="678">
                  <c:v>15.67987668895352</c:v>
                </c:pt>
                <c:pt idx="679">
                  <c:v>16.391495302425128</c:v>
                </c:pt>
                <c:pt idx="680">
                  <c:v>21.295445623321609</c:v>
                </c:pt>
                <c:pt idx="681">
                  <c:v>17.885493441918285</c:v>
                </c:pt>
                <c:pt idx="682">
                  <c:v>20.985271102092344</c:v>
                </c:pt>
                <c:pt idx="683">
                  <c:v>18.597640337279149</c:v>
                </c:pt>
                <c:pt idx="684">
                  <c:v>15.178615993456482</c:v>
                </c:pt>
                <c:pt idx="685">
                  <c:v>21.313499081168775</c:v>
                </c:pt>
                <c:pt idx="686">
                  <c:v>15.291471100396098</c:v>
                </c:pt>
                <c:pt idx="687">
                  <c:v>17.650353784872546</c:v>
                </c:pt>
                <c:pt idx="688">
                  <c:v>15.073982561648222</c:v>
                </c:pt>
                <c:pt idx="689">
                  <c:v>17.585234842807218</c:v>
                </c:pt>
                <c:pt idx="690">
                  <c:v>16.177097979693393</c:v>
                </c:pt>
                <c:pt idx="691">
                  <c:v>19.215792700308622</c:v>
                </c:pt>
                <c:pt idx="692">
                  <c:v>21.307790252797037</c:v>
                </c:pt>
                <c:pt idx="693">
                  <c:v>15.912898981742869</c:v>
                </c:pt>
                <c:pt idx="694">
                  <c:v>20.06804870963801</c:v>
                </c:pt>
                <c:pt idx="695">
                  <c:v>18.283943179140813</c:v>
                </c:pt>
                <c:pt idx="696">
                  <c:v>14.148045365678135</c:v>
                </c:pt>
                <c:pt idx="697">
                  <c:v>6.8225897105284012</c:v>
                </c:pt>
                <c:pt idx="698">
                  <c:v>5.4825348040231772</c:v>
                </c:pt>
                <c:pt idx="699">
                  <c:v>17.925204686171565</c:v>
                </c:pt>
                <c:pt idx="700">
                  <c:v>21.135483324096242</c:v>
                </c:pt>
                <c:pt idx="701">
                  <c:v>8.4866270862589701</c:v>
                </c:pt>
                <c:pt idx="702">
                  <c:v>10.282218943941118</c:v>
                </c:pt>
                <c:pt idx="703">
                  <c:v>14.034137279155356</c:v>
                </c:pt>
                <c:pt idx="704">
                  <c:v>10.013220153522356</c:v>
                </c:pt>
                <c:pt idx="705">
                  <c:v>11.47895100575324</c:v>
                </c:pt>
                <c:pt idx="706">
                  <c:v>16.215086754082549</c:v>
                </c:pt>
                <c:pt idx="707">
                  <c:v>11.874357407301853</c:v>
                </c:pt>
                <c:pt idx="708">
                  <c:v>14.995600568627475</c:v>
                </c:pt>
                <c:pt idx="709">
                  <c:v>18.645066716732039</c:v>
                </c:pt>
                <c:pt idx="710">
                  <c:v>6.5574987083717433</c:v>
                </c:pt>
                <c:pt idx="711">
                  <c:v>5.8823669712614031</c:v>
                </c:pt>
                <c:pt idx="712">
                  <c:v>10.654203314762352</c:v>
                </c:pt>
                <c:pt idx="713">
                  <c:v>5.0515415010831068</c:v>
                </c:pt>
                <c:pt idx="714">
                  <c:v>8.8799706134417669</c:v>
                </c:pt>
                <c:pt idx="715">
                  <c:v>1.9781111428198972</c:v>
                </c:pt>
                <c:pt idx="716">
                  <c:v>10.948972692476538</c:v>
                </c:pt>
                <c:pt idx="717">
                  <c:v>19.151828629040853</c:v>
                </c:pt>
                <c:pt idx="718">
                  <c:v>10.940856415267344</c:v>
                </c:pt>
                <c:pt idx="719">
                  <c:v>17.466444289789745</c:v>
                </c:pt>
                <c:pt idx="720">
                  <c:v>8.2836230549342726</c:v>
                </c:pt>
                <c:pt idx="721">
                  <c:v>8.5299305444214948</c:v>
                </c:pt>
                <c:pt idx="722">
                  <c:v>14.57763380934311</c:v>
                </c:pt>
                <c:pt idx="723">
                  <c:v>15.526200384112204</c:v>
                </c:pt>
                <c:pt idx="724">
                  <c:v>11.091404654361275</c:v>
                </c:pt>
                <c:pt idx="725">
                  <c:v>9.7260951362938961</c:v>
                </c:pt>
                <c:pt idx="726">
                  <c:v>10.632419775673862</c:v>
                </c:pt>
                <c:pt idx="727">
                  <c:v>9.589580663520227</c:v>
                </c:pt>
                <c:pt idx="728">
                  <c:v>5.7327067863122281</c:v>
                </c:pt>
                <c:pt idx="729">
                  <c:v>7.6668733106671452</c:v>
                </c:pt>
                <c:pt idx="730">
                  <c:v>15.47385307616727</c:v>
                </c:pt>
                <c:pt idx="731">
                  <c:v>4.1253620382121117</c:v>
                </c:pt>
                <c:pt idx="732">
                  <c:v>6.9313371273361373</c:v>
                </c:pt>
                <c:pt idx="733">
                  <c:v>3.2970833866027802</c:v>
                </c:pt>
                <c:pt idx="734">
                  <c:v>1.0581199841503359</c:v>
                </c:pt>
                <c:pt idx="735">
                  <c:v>0.329045140159688</c:v>
                </c:pt>
                <c:pt idx="736">
                  <c:v>1.9736175390873933</c:v>
                </c:pt>
                <c:pt idx="737">
                  <c:v>2.0186907467375379</c:v>
                </c:pt>
                <c:pt idx="738">
                  <c:v>5.332211806417396</c:v>
                </c:pt>
                <c:pt idx="739">
                  <c:v>7.9303953042952608</c:v>
                </c:pt>
                <c:pt idx="740">
                  <c:v>3.3097794507505638</c:v>
                </c:pt>
                <c:pt idx="741">
                  <c:v>7.6660972905730151</c:v>
                </c:pt>
                <c:pt idx="742">
                  <c:v>2.3835133093209588</c:v>
                </c:pt>
                <c:pt idx="743">
                  <c:v>5.7647363085622709</c:v>
                </c:pt>
                <c:pt idx="744">
                  <c:v>9.4617261398007333</c:v>
                </c:pt>
                <c:pt idx="745">
                  <c:v>3.4792711972103185</c:v>
                </c:pt>
                <c:pt idx="746">
                  <c:v>2.1722748496572484</c:v>
                </c:pt>
                <c:pt idx="747">
                  <c:v>5.3698862761858459</c:v>
                </c:pt>
                <c:pt idx="748">
                  <c:v>7.182029158647107</c:v>
                </c:pt>
                <c:pt idx="749">
                  <c:v>5.548430155757142</c:v>
                </c:pt>
                <c:pt idx="750">
                  <c:v>7.1772746847817794</c:v>
                </c:pt>
                <c:pt idx="751">
                  <c:v>13.612108015936274</c:v>
                </c:pt>
                <c:pt idx="752">
                  <c:v>2.9490281472724931</c:v>
                </c:pt>
                <c:pt idx="753">
                  <c:v>5.3215612963229466</c:v>
                </c:pt>
                <c:pt idx="754">
                  <c:v>21.312886413273745</c:v>
                </c:pt>
                <c:pt idx="755">
                  <c:v>11.593960178879074</c:v>
                </c:pt>
                <c:pt idx="756">
                  <c:v>10.888155382097102</c:v>
                </c:pt>
                <c:pt idx="757">
                  <c:v>0.99276052405302384</c:v>
                </c:pt>
                <c:pt idx="758">
                  <c:v>13.745541833140882</c:v>
                </c:pt>
                <c:pt idx="759">
                  <c:v>17.947371029107785</c:v>
                </c:pt>
                <c:pt idx="760">
                  <c:v>21.203961108202257</c:v>
                </c:pt>
                <c:pt idx="761">
                  <c:v>4.1056715196321889</c:v>
                </c:pt>
                <c:pt idx="762">
                  <c:v>15.589538462748873</c:v>
                </c:pt>
                <c:pt idx="763">
                  <c:v>9.1414407195090881</c:v>
                </c:pt>
                <c:pt idx="764">
                  <c:v>6.8367440414736915</c:v>
                </c:pt>
                <c:pt idx="765">
                  <c:v>8.4742802225418696</c:v>
                </c:pt>
                <c:pt idx="766">
                  <c:v>18.88261519628891</c:v>
                </c:pt>
                <c:pt idx="767">
                  <c:v>12.750288530875828</c:v>
                </c:pt>
                <c:pt idx="768">
                  <c:v>20.500215393384508</c:v>
                </c:pt>
                <c:pt idx="769">
                  <c:v>19.018308853881507</c:v>
                </c:pt>
                <c:pt idx="770">
                  <c:v>16.929576347425851</c:v>
                </c:pt>
                <c:pt idx="771">
                  <c:v>2.8900417920692343</c:v>
                </c:pt>
                <c:pt idx="772">
                  <c:v>8.1808804706824514</c:v>
                </c:pt>
                <c:pt idx="773">
                  <c:v>9.983646058466304</c:v>
                </c:pt>
                <c:pt idx="774">
                  <c:v>16.311915810919434</c:v>
                </c:pt>
                <c:pt idx="775">
                  <c:v>20.088417054290392</c:v>
                </c:pt>
                <c:pt idx="776">
                  <c:v>9.0337073376895898</c:v>
                </c:pt>
                <c:pt idx="777">
                  <c:v>14.665250832073724</c:v>
                </c:pt>
                <c:pt idx="778">
                  <c:v>12.964325307072004</c:v>
                </c:pt>
                <c:pt idx="779">
                  <c:v>21.327442458690793</c:v>
                </c:pt>
                <c:pt idx="780">
                  <c:v>16.871868884245121</c:v>
                </c:pt>
                <c:pt idx="781">
                  <c:v>9.5742314163801563</c:v>
                </c:pt>
                <c:pt idx="782">
                  <c:v>13.99677356179806</c:v>
                </c:pt>
                <c:pt idx="783">
                  <c:v>11.747347018789617</c:v>
                </c:pt>
                <c:pt idx="784">
                  <c:v>11.047335870249446</c:v>
                </c:pt>
                <c:pt idx="785">
                  <c:v>0.97163262114326998</c:v>
                </c:pt>
                <c:pt idx="786">
                  <c:v>4.938812125657523</c:v>
                </c:pt>
                <c:pt idx="787">
                  <c:v>14.120362881914057</c:v>
                </c:pt>
                <c:pt idx="788">
                  <c:v>14.582826396480172</c:v>
                </c:pt>
                <c:pt idx="789">
                  <c:v>12.157801115037776</c:v>
                </c:pt>
                <c:pt idx="790">
                  <c:v>16.851537502397388</c:v>
                </c:pt>
                <c:pt idx="791">
                  <c:v>19.889594450606989</c:v>
                </c:pt>
                <c:pt idx="792">
                  <c:v>13.625666093575248</c:v>
                </c:pt>
                <c:pt idx="793">
                  <c:v>16.732170647345672</c:v>
                </c:pt>
                <c:pt idx="794">
                  <c:v>16.219909066385902</c:v>
                </c:pt>
                <c:pt idx="795">
                  <c:v>14.396987619394725</c:v>
                </c:pt>
                <c:pt idx="796">
                  <c:v>1.5586809436055211</c:v>
                </c:pt>
                <c:pt idx="797">
                  <c:v>3.4294146459450889</c:v>
                </c:pt>
                <c:pt idx="798">
                  <c:v>5.6489321392461331</c:v>
                </c:pt>
                <c:pt idx="799">
                  <c:v>1.9799646247555134</c:v>
                </c:pt>
                <c:pt idx="800">
                  <c:v>21.162284478540375</c:v>
                </c:pt>
                <c:pt idx="801">
                  <c:v>6.0430718816282569</c:v>
                </c:pt>
                <c:pt idx="802">
                  <c:v>12.199708242130452</c:v>
                </c:pt>
                <c:pt idx="803">
                  <c:v>15.569731069153631</c:v>
                </c:pt>
                <c:pt idx="804">
                  <c:v>11.98070449710862</c:v>
                </c:pt>
                <c:pt idx="805">
                  <c:v>4.3558515514142888</c:v>
                </c:pt>
                <c:pt idx="806">
                  <c:v>2.9221294273974152</c:v>
                </c:pt>
                <c:pt idx="807">
                  <c:v>5.3231251531370436</c:v>
                </c:pt>
                <c:pt idx="808">
                  <c:v>10.130313903991036</c:v>
                </c:pt>
                <c:pt idx="809">
                  <c:v>13.474134058069883</c:v>
                </c:pt>
                <c:pt idx="810">
                  <c:v>21.314234783070606</c:v>
                </c:pt>
                <c:pt idx="811">
                  <c:v>19.667828348863765</c:v>
                </c:pt>
                <c:pt idx="812">
                  <c:v>14.59202303487468</c:v>
                </c:pt>
                <c:pt idx="813">
                  <c:v>1.958152157438011</c:v>
                </c:pt>
                <c:pt idx="814">
                  <c:v>6.1621152242316759</c:v>
                </c:pt>
                <c:pt idx="815">
                  <c:v>14.177078835589288</c:v>
                </c:pt>
                <c:pt idx="816">
                  <c:v>7.5021748733357922</c:v>
                </c:pt>
                <c:pt idx="817">
                  <c:v>3.8957319194955691</c:v>
                </c:pt>
                <c:pt idx="818">
                  <c:v>21.285232844541063</c:v>
                </c:pt>
                <c:pt idx="819">
                  <c:v>3.3419866139527499</c:v>
                </c:pt>
                <c:pt idx="820">
                  <c:v>1.8071095198231286E-7</c:v>
                </c:pt>
                <c:pt idx="821">
                  <c:v>9.901250167980983</c:v>
                </c:pt>
                <c:pt idx="822">
                  <c:v>8.4815529148056914</c:v>
                </c:pt>
                <c:pt idx="823">
                  <c:v>7.2450478960898215</c:v>
                </c:pt>
                <c:pt idx="824">
                  <c:v>10.526928345549607</c:v>
                </c:pt>
                <c:pt idx="825">
                  <c:v>21.3213120743189</c:v>
                </c:pt>
                <c:pt idx="826">
                  <c:v>2.2742159156398309</c:v>
                </c:pt>
                <c:pt idx="827">
                  <c:v>18.078866248128669</c:v>
                </c:pt>
                <c:pt idx="828">
                  <c:v>19.736623042899399</c:v>
                </c:pt>
                <c:pt idx="829">
                  <c:v>20.565044090844285</c:v>
                </c:pt>
                <c:pt idx="830">
                  <c:v>6.7170706540462977</c:v>
                </c:pt>
                <c:pt idx="831">
                  <c:v>7.9824748605856435</c:v>
                </c:pt>
                <c:pt idx="832">
                  <c:v>14.17070705293559</c:v>
                </c:pt>
                <c:pt idx="833">
                  <c:v>3.1731188193970818</c:v>
                </c:pt>
                <c:pt idx="834">
                  <c:v>5.1423118413059345</c:v>
                </c:pt>
                <c:pt idx="835">
                  <c:v>13.854643579534335</c:v>
                </c:pt>
                <c:pt idx="836">
                  <c:v>6.318719931522037</c:v>
                </c:pt>
                <c:pt idx="837">
                  <c:v>16.423269109283336</c:v>
                </c:pt>
                <c:pt idx="838">
                  <c:v>1.9932636280620193</c:v>
                </c:pt>
                <c:pt idx="839">
                  <c:v>2.5526786986441508</c:v>
                </c:pt>
                <c:pt idx="840">
                  <c:v>14.359716848153976</c:v>
                </c:pt>
                <c:pt idx="841">
                  <c:v>13.619503521201176</c:v>
                </c:pt>
                <c:pt idx="842">
                  <c:v>0.10414294687510327</c:v>
                </c:pt>
                <c:pt idx="843">
                  <c:v>14.8813861294666</c:v>
                </c:pt>
                <c:pt idx="844">
                  <c:v>15.140022097540561</c:v>
                </c:pt>
                <c:pt idx="845">
                  <c:v>7.3825191322357071</c:v>
                </c:pt>
                <c:pt idx="846">
                  <c:v>11.790428374554107</c:v>
                </c:pt>
                <c:pt idx="847">
                  <c:v>8.7914753561615164</c:v>
                </c:pt>
                <c:pt idx="848">
                  <c:v>4.6025204739258498</c:v>
                </c:pt>
                <c:pt idx="849">
                  <c:v>20.664684543353911</c:v>
                </c:pt>
                <c:pt idx="850">
                  <c:v>1.7222846249605313</c:v>
                </c:pt>
                <c:pt idx="851">
                  <c:v>7.1358774222628938</c:v>
                </c:pt>
                <c:pt idx="852">
                  <c:v>13.224567395188087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B-453B-BC33-5412D93E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[4]Sheet1!$E$2:$E$854</c:f>
              <c:numCache>
                <c:formatCode>General</c:formatCode>
                <c:ptCount val="853"/>
                <c:pt idx="0">
                  <c:v>0.39245454545454544</c:v>
                </c:pt>
                <c:pt idx="1">
                  <c:v>0.45605555555555566</c:v>
                </c:pt>
                <c:pt idx="2">
                  <c:v>0.41243333333333332</c:v>
                </c:pt>
                <c:pt idx="3">
                  <c:v>0.4288499999999999</c:v>
                </c:pt>
                <c:pt idx="4">
                  <c:v>0.44352380952380954</c:v>
                </c:pt>
                <c:pt idx="5">
                  <c:v>0.42111111111111116</c:v>
                </c:pt>
                <c:pt idx="6">
                  <c:v>0.4298787878787878</c:v>
                </c:pt>
                <c:pt idx="7">
                  <c:v>0.44279999999999997</c:v>
                </c:pt>
                <c:pt idx="8">
                  <c:v>0.43038461538461537</c:v>
                </c:pt>
                <c:pt idx="9">
                  <c:v>0.40725</c:v>
                </c:pt>
                <c:pt idx="10">
                  <c:v>0.41559999999999991</c:v>
                </c:pt>
                <c:pt idx="11">
                  <c:v>0.41073913043478266</c:v>
                </c:pt>
                <c:pt idx="12">
                  <c:v>0.36700000000000005</c:v>
                </c:pt>
                <c:pt idx="13">
                  <c:v>0.4128947368421052</c:v>
                </c:pt>
                <c:pt idx="14">
                  <c:v>0.38419999999999999</c:v>
                </c:pt>
                <c:pt idx="15">
                  <c:v>0.40431250000000002</c:v>
                </c:pt>
                <c:pt idx="16">
                  <c:v>0.41022222222222227</c:v>
                </c:pt>
                <c:pt idx="17">
                  <c:v>0.39552941176470585</c:v>
                </c:pt>
                <c:pt idx="18">
                  <c:v>0.40781818181818186</c:v>
                </c:pt>
                <c:pt idx="19">
                  <c:v>0.39631249999999996</c:v>
                </c:pt>
                <c:pt idx="20">
                  <c:v>0.3987857142857143</c:v>
                </c:pt>
                <c:pt idx="21">
                  <c:v>0.41441176470588237</c:v>
                </c:pt>
                <c:pt idx="22">
                  <c:v>0.37103448275862067</c:v>
                </c:pt>
                <c:pt idx="23">
                  <c:v>0.41197058823529409</c:v>
                </c:pt>
                <c:pt idx="24">
                  <c:v>0.41606521739130442</c:v>
                </c:pt>
                <c:pt idx="25">
                  <c:v>0.42581355932203385</c:v>
                </c:pt>
                <c:pt idx="26">
                  <c:v>0.40796923076923064</c:v>
                </c:pt>
                <c:pt idx="27">
                  <c:v>0.38565178571428554</c:v>
                </c:pt>
                <c:pt idx="28">
                  <c:v>0.41567692307692317</c:v>
                </c:pt>
                <c:pt idx="29">
                  <c:v>0.40529629629629615</c:v>
                </c:pt>
                <c:pt idx="30">
                  <c:v>0.40615999999999991</c:v>
                </c:pt>
                <c:pt idx="31">
                  <c:v>0.41364835164835184</c:v>
                </c:pt>
                <c:pt idx="32">
                  <c:v>0.41411016949152546</c:v>
                </c:pt>
                <c:pt idx="33">
                  <c:v>0.40007207207207213</c:v>
                </c:pt>
                <c:pt idx="34">
                  <c:v>0.40309774436090245</c:v>
                </c:pt>
                <c:pt idx="35">
                  <c:v>0.40712999999999977</c:v>
                </c:pt>
                <c:pt idx="36">
                  <c:v>0.40032291666666681</c:v>
                </c:pt>
                <c:pt idx="37">
                  <c:v>0.4101658031088084</c:v>
                </c:pt>
                <c:pt idx="38">
                  <c:v>0.41292340425531904</c:v>
                </c:pt>
                <c:pt idx="39">
                  <c:v>0.41746843853820592</c:v>
                </c:pt>
                <c:pt idx="40">
                  <c:v>0.40920435967302454</c:v>
                </c:pt>
                <c:pt idx="41">
                  <c:v>0.40633422103861516</c:v>
                </c:pt>
                <c:pt idx="42">
                  <c:v>0.40848492462311564</c:v>
                </c:pt>
                <c:pt idx="43">
                  <c:v>0.39856732891832247</c:v>
                </c:pt>
                <c:pt idx="44">
                  <c:v>0.38851483420593363</c:v>
                </c:pt>
                <c:pt idx="45">
                  <c:v>0.40567254408060438</c:v>
                </c:pt>
                <c:pt idx="46">
                  <c:v>0.3978569206842924</c:v>
                </c:pt>
                <c:pt idx="47">
                  <c:v>0.40500659340659334</c:v>
                </c:pt>
                <c:pt idx="48">
                  <c:v>0.38689275362318837</c:v>
                </c:pt>
                <c:pt idx="49">
                  <c:v>0.40310091743119275</c:v>
                </c:pt>
                <c:pt idx="50">
                  <c:v>0.39536515513126474</c:v>
                </c:pt>
                <c:pt idx="51">
                  <c:v>0.39785614035087746</c:v>
                </c:pt>
                <c:pt idx="52">
                  <c:v>0.39577123050259955</c:v>
                </c:pt>
                <c:pt idx="53">
                  <c:v>0.40271770334928225</c:v>
                </c:pt>
                <c:pt idx="54">
                  <c:v>0.40278617363344044</c:v>
                </c:pt>
                <c:pt idx="55">
                  <c:v>0.4036487523992322</c:v>
                </c:pt>
                <c:pt idx="56">
                  <c:v>0.39237394957983179</c:v>
                </c:pt>
                <c:pt idx="57">
                  <c:v>0.40402352941176484</c:v>
                </c:pt>
                <c:pt idx="58">
                  <c:v>0.39334132841328462</c:v>
                </c:pt>
                <c:pt idx="59">
                  <c:v>0.39802830188679234</c:v>
                </c:pt>
                <c:pt idx="60">
                  <c:v>0.39961996497373026</c:v>
                </c:pt>
                <c:pt idx="61">
                  <c:v>0.40076695652173872</c:v>
                </c:pt>
                <c:pt idx="62">
                  <c:v>0.40565482233502564</c:v>
                </c:pt>
                <c:pt idx="63">
                  <c:v>0.40384239130434801</c:v>
                </c:pt>
                <c:pt idx="64">
                  <c:v>0.39657407407407447</c:v>
                </c:pt>
                <c:pt idx="65">
                  <c:v>0.39411433756805841</c:v>
                </c:pt>
                <c:pt idx="66">
                  <c:v>0.393633333333333</c:v>
                </c:pt>
                <c:pt idx="67">
                  <c:v>0.39562068965517255</c:v>
                </c:pt>
                <c:pt idx="68">
                  <c:v>0.39614341085271326</c:v>
                </c:pt>
                <c:pt idx="69">
                  <c:v>0.40007258064516127</c:v>
                </c:pt>
                <c:pt idx="70">
                  <c:v>0.41739522546419094</c:v>
                </c:pt>
                <c:pt idx="71">
                  <c:v>0.39159440559440545</c:v>
                </c:pt>
                <c:pt idx="72">
                  <c:v>0.3999999999999998</c:v>
                </c:pt>
                <c:pt idx="73">
                  <c:v>0.40367464114832535</c:v>
                </c:pt>
                <c:pt idx="74">
                  <c:v>0.4028389662027832</c:v>
                </c:pt>
                <c:pt idx="75">
                  <c:v>0.40061934156378648</c:v>
                </c:pt>
                <c:pt idx="76">
                  <c:v>0.40422608695652185</c:v>
                </c:pt>
                <c:pt idx="77">
                  <c:v>0.41124278846153833</c:v>
                </c:pt>
                <c:pt idx="78">
                  <c:v>0.40113015873015884</c:v>
                </c:pt>
                <c:pt idx="79">
                  <c:v>0.40030812324929954</c:v>
                </c:pt>
                <c:pt idx="80">
                  <c:v>0.40897534246575312</c:v>
                </c:pt>
                <c:pt idx="81">
                  <c:v>0.40376144578313278</c:v>
                </c:pt>
                <c:pt idx="82">
                  <c:v>0.40014823529411786</c:v>
                </c:pt>
                <c:pt idx="83">
                  <c:v>0.39701707317073137</c:v>
                </c:pt>
                <c:pt idx="84">
                  <c:v>0.4086261980830671</c:v>
                </c:pt>
                <c:pt idx="85">
                  <c:v>0.40603212851405612</c:v>
                </c:pt>
                <c:pt idx="86">
                  <c:v>0.39740682414698147</c:v>
                </c:pt>
                <c:pt idx="87">
                  <c:v>0.40511508951406672</c:v>
                </c:pt>
                <c:pt idx="88">
                  <c:v>0.39919154929577455</c:v>
                </c:pt>
                <c:pt idx="89">
                  <c:v>0.38940750670241275</c:v>
                </c:pt>
                <c:pt idx="90">
                  <c:v>0.39978391959798976</c:v>
                </c:pt>
                <c:pt idx="91">
                  <c:v>0.40361797752808998</c:v>
                </c:pt>
                <c:pt idx="92">
                  <c:v>0.40584805653710226</c:v>
                </c:pt>
                <c:pt idx="93">
                  <c:v>0.40178048780487785</c:v>
                </c:pt>
                <c:pt idx="94">
                  <c:v>0.39897129186602887</c:v>
                </c:pt>
                <c:pt idx="95">
                  <c:v>0.40646736292428154</c:v>
                </c:pt>
                <c:pt idx="96">
                  <c:v>0.39923366834170898</c:v>
                </c:pt>
                <c:pt idx="97">
                  <c:v>0.39242061281337043</c:v>
                </c:pt>
                <c:pt idx="98">
                  <c:v>0.40690804597701163</c:v>
                </c:pt>
                <c:pt idx="99">
                  <c:v>0.41202651515151528</c:v>
                </c:pt>
                <c:pt idx="100">
                  <c:v>0.4124811594202899</c:v>
                </c:pt>
                <c:pt idx="101">
                  <c:v>0.39731325301204828</c:v>
                </c:pt>
                <c:pt idx="102">
                  <c:v>0.40236428571428606</c:v>
                </c:pt>
                <c:pt idx="103">
                  <c:v>0.40131578947368396</c:v>
                </c:pt>
                <c:pt idx="104">
                  <c:v>0.40466793893129777</c:v>
                </c:pt>
                <c:pt idx="105">
                  <c:v>0.40075342465753416</c:v>
                </c:pt>
                <c:pt idx="106">
                  <c:v>0.39924814814814807</c:v>
                </c:pt>
                <c:pt idx="107">
                  <c:v>0.39814754098360639</c:v>
                </c:pt>
                <c:pt idx="108">
                  <c:v>0.39855922865013754</c:v>
                </c:pt>
                <c:pt idx="109">
                  <c:v>0.39856484149855903</c:v>
                </c:pt>
                <c:pt idx="110">
                  <c:v>0.40028787878787869</c:v>
                </c:pt>
                <c:pt idx="111">
                  <c:v>0.39811178247734141</c:v>
                </c:pt>
                <c:pt idx="112">
                  <c:v>0.40791588785046728</c:v>
                </c:pt>
                <c:pt idx="113">
                  <c:v>0.41063713080168779</c:v>
                </c:pt>
                <c:pt idx="114">
                  <c:v>0.39647909967845651</c:v>
                </c:pt>
                <c:pt idx="115">
                  <c:v>0.40640687679083098</c:v>
                </c:pt>
                <c:pt idx="116">
                  <c:v>0.40436042402826872</c:v>
                </c:pt>
                <c:pt idx="117">
                  <c:v>0.39668881118881116</c:v>
                </c:pt>
                <c:pt idx="118">
                  <c:v>0.39278417266187055</c:v>
                </c:pt>
                <c:pt idx="119">
                  <c:v>0.4085177865612647</c:v>
                </c:pt>
                <c:pt idx="120">
                  <c:v>0.40896153846153838</c:v>
                </c:pt>
                <c:pt idx="121">
                  <c:v>0.41270796460176978</c:v>
                </c:pt>
                <c:pt idx="122">
                  <c:v>0.4075427350427353</c:v>
                </c:pt>
                <c:pt idx="123">
                  <c:v>0.40329583333333319</c:v>
                </c:pt>
                <c:pt idx="124">
                  <c:v>0.40870614035087699</c:v>
                </c:pt>
                <c:pt idx="125">
                  <c:v>0.41511904761904761</c:v>
                </c:pt>
                <c:pt idx="126">
                  <c:v>0.40770857142857148</c:v>
                </c:pt>
                <c:pt idx="127">
                  <c:v>0.40440229885057477</c:v>
                </c:pt>
                <c:pt idx="128">
                  <c:v>0.39138775510204082</c:v>
                </c:pt>
                <c:pt idx="129">
                  <c:v>0.40020155038759697</c:v>
                </c:pt>
                <c:pt idx="130">
                  <c:v>0.39600000000000019</c:v>
                </c:pt>
                <c:pt idx="131">
                  <c:v>0.40168907563025213</c:v>
                </c:pt>
                <c:pt idx="132">
                  <c:v>0.39214746543778839</c:v>
                </c:pt>
                <c:pt idx="133">
                  <c:v>0.3973988439306359</c:v>
                </c:pt>
                <c:pt idx="134">
                  <c:v>0.41205839416058387</c:v>
                </c:pt>
                <c:pt idx="135">
                  <c:v>0.39587234042553204</c:v>
                </c:pt>
                <c:pt idx="136">
                  <c:v>0.40760619469026566</c:v>
                </c:pt>
                <c:pt idx="137">
                  <c:v>0.3981857707509881</c:v>
                </c:pt>
                <c:pt idx="138">
                  <c:v>0.3904048582995952</c:v>
                </c:pt>
                <c:pt idx="139">
                  <c:v>0.39701345291479817</c:v>
                </c:pt>
                <c:pt idx="140">
                  <c:v>0.40960185185185194</c:v>
                </c:pt>
                <c:pt idx="141">
                  <c:v>0.40130322580645172</c:v>
                </c:pt>
                <c:pt idx="142">
                  <c:v>0.41519815668202747</c:v>
                </c:pt>
                <c:pt idx="143">
                  <c:v>0.39922310756972129</c:v>
                </c:pt>
                <c:pt idx="144">
                  <c:v>0.39909787234042537</c:v>
                </c:pt>
                <c:pt idx="145">
                  <c:v>0.40770764119601316</c:v>
                </c:pt>
                <c:pt idx="146">
                  <c:v>0.40996167247386744</c:v>
                </c:pt>
                <c:pt idx="147">
                  <c:v>0.41299009900990086</c:v>
                </c:pt>
                <c:pt idx="148">
                  <c:v>0.39594701986754943</c:v>
                </c:pt>
                <c:pt idx="149">
                  <c:v>0.3932500000000001</c:v>
                </c:pt>
                <c:pt idx="150">
                  <c:v>0.39595945945945954</c:v>
                </c:pt>
                <c:pt idx="151">
                  <c:v>0.3977608695652175</c:v>
                </c:pt>
                <c:pt idx="152">
                  <c:v>0.40312217194570149</c:v>
                </c:pt>
                <c:pt idx="153">
                  <c:v>0.40728703703703711</c:v>
                </c:pt>
                <c:pt idx="154">
                  <c:v>0.4031776649746196</c:v>
                </c:pt>
                <c:pt idx="155">
                  <c:v>0.41466153846153808</c:v>
                </c:pt>
                <c:pt idx="156">
                  <c:v>0.40801324503311265</c:v>
                </c:pt>
                <c:pt idx="157">
                  <c:v>0.40159374999999969</c:v>
                </c:pt>
                <c:pt idx="158">
                  <c:v>0.41267896678966803</c:v>
                </c:pt>
                <c:pt idx="159">
                  <c:v>0.41392517006802737</c:v>
                </c:pt>
                <c:pt idx="160">
                  <c:v>0.40753877551020418</c:v>
                </c:pt>
                <c:pt idx="161">
                  <c:v>0.4064212962962962</c:v>
                </c:pt>
                <c:pt idx="162">
                  <c:v>0.40757021276595728</c:v>
                </c:pt>
                <c:pt idx="163">
                  <c:v>0.39834482758620721</c:v>
                </c:pt>
                <c:pt idx="164">
                  <c:v>0.39949834983498367</c:v>
                </c:pt>
                <c:pt idx="165">
                  <c:v>0.40586538461538491</c:v>
                </c:pt>
                <c:pt idx="166">
                  <c:v>0.40287460815047021</c:v>
                </c:pt>
                <c:pt idx="167">
                  <c:v>0.39757551020408155</c:v>
                </c:pt>
                <c:pt idx="168">
                  <c:v>0.41753398058252422</c:v>
                </c:pt>
                <c:pt idx="169">
                  <c:v>0.40917261904761915</c:v>
                </c:pt>
                <c:pt idx="170">
                  <c:v>0.41155468750000018</c:v>
                </c:pt>
                <c:pt idx="171">
                  <c:v>0.40277131782945763</c:v>
                </c:pt>
                <c:pt idx="172">
                  <c:v>0.40234008097166007</c:v>
                </c:pt>
                <c:pt idx="173">
                  <c:v>0.41039649122807004</c:v>
                </c:pt>
                <c:pt idx="174">
                  <c:v>0.4001926229508197</c:v>
                </c:pt>
                <c:pt idx="175">
                  <c:v>0.40462857142857134</c:v>
                </c:pt>
                <c:pt idx="176">
                  <c:v>0.41133552631578962</c:v>
                </c:pt>
                <c:pt idx="177">
                  <c:v>0.41527310924369731</c:v>
                </c:pt>
                <c:pt idx="178">
                  <c:v>0.40345318352059956</c:v>
                </c:pt>
                <c:pt idx="179">
                  <c:v>0.40806024096385529</c:v>
                </c:pt>
                <c:pt idx="180">
                  <c:v>0.41416600790513819</c:v>
                </c:pt>
                <c:pt idx="181">
                  <c:v>0.41309960159362541</c:v>
                </c:pt>
                <c:pt idx="182">
                  <c:v>0.40186138613861389</c:v>
                </c:pt>
                <c:pt idx="183">
                  <c:v>0.41102994011976046</c:v>
                </c:pt>
                <c:pt idx="184">
                  <c:v>0.40527800829875504</c:v>
                </c:pt>
                <c:pt idx="185">
                  <c:v>0.40429999999999977</c:v>
                </c:pt>
                <c:pt idx="186">
                  <c:v>0.39466274509803928</c:v>
                </c:pt>
                <c:pt idx="187">
                  <c:v>0.41718018018017999</c:v>
                </c:pt>
                <c:pt idx="188">
                  <c:v>0.39828350515463917</c:v>
                </c:pt>
                <c:pt idx="189">
                  <c:v>0.41791216216216237</c:v>
                </c:pt>
                <c:pt idx="190">
                  <c:v>0.398882978723404</c:v>
                </c:pt>
                <c:pt idx="191">
                  <c:v>0.41097890295358658</c:v>
                </c:pt>
                <c:pt idx="192">
                  <c:v>0.40189861751152056</c:v>
                </c:pt>
                <c:pt idx="193">
                  <c:v>0.40569346733668349</c:v>
                </c:pt>
                <c:pt idx="194">
                  <c:v>0.40603083700440507</c:v>
                </c:pt>
                <c:pt idx="195">
                  <c:v>0.40886274509803916</c:v>
                </c:pt>
                <c:pt idx="196">
                  <c:v>0.41558333333333342</c:v>
                </c:pt>
                <c:pt idx="197">
                  <c:v>0.41282835820895514</c:v>
                </c:pt>
                <c:pt idx="198">
                  <c:v>0.41314418604651182</c:v>
                </c:pt>
                <c:pt idx="199">
                  <c:v>0.40458247422680421</c:v>
                </c:pt>
                <c:pt idx="200">
                  <c:v>0.4151711229946522</c:v>
                </c:pt>
                <c:pt idx="201">
                  <c:v>0.39702162162162152</c:v>
                </c:pt>
                <c:pt idx="202">
                  <c:v>0.4194761904761905</c:v>
                </c:pt>
                <c:pt idx="203">
                  <c:v>0.42527868852459</c:v>
                </c:pt>
                <c:pt idx="204">
                  <c:v>0.42664150943396206</c:v>
                </c:pt>
                <c:pt idx="205">
                  <c:v>0.39772636815920398</c:v>
                </c:pt>
                <c:pt idx="206">
                  <c:v>0.41370614035087716</c:v>
                </c:pt>
                <c:pt idx="207">
                  <c:v>0.41651528384279496</c:v>
                </c:pt>
                <c:pt idx="208">
                  <c:v>0.41179906542056061</c:v>
                </c:pt>
                <c:pt idx="209">
                  <c:v>0.4124404332129965</c:v>
                </c:pt>
                <c:pt idx="210">
                  <c:v>0.4316666666666667</c:v>
                </c:pt>
                <c:pt idx="211">
                  <c:v>0.41894160583941631</c:v>
                </c:pt>
                <c:pt idx="212">
                  <c:v>0.41873593073593052</c:v>
                </c:pt>
                <c:pt idx="213">
                  <c:v>0.41121917808219177</c:v>
                </c:pt>
                <c:pt idx="214">
                  <c:v>0.40736898395721916</c:v>
                </c:pt>
                <c:pt idx="215">
                  <c:v>0.40487250996015967</c:v>
                </c:pt>
                <c:pt idx="216">
                  <c:v>0.41085333333333324</c:v>
                </c:pt>
                <c:pt idx="217">
                  <c:v>0.40655813953488346</c:v>
                </c:pt>
                <c:pt idx="218">
                  <c:v>0.40540944881889762</c:v>
                </c:pt>
                <c:pt idx="219">
                  <c:v>0.40825827814569537</c:v>
                </c:pt>
                <c:pt idx="220">
                  <c:v>0.40679324894514751</c:v>
                </c:pt>
                <c:pt idx="221">
                  <c:v>0.39809574468085118</c:v>
                </c:pt>
                <c:pt idx="222">
                  <c:v>0.41801071428571451</c:v>
                </c:pt>
                <c:pt idx="223">
                  <c:v>0.41418823529411775</c:v>
                </c:pt>
                <c:pt idx="224">
                  <c:v>0.41676073619631909</c:v>
                </c:pt>
                <c:pt idx="225">
                  <c:v>0.43217582417582451</c:v>
                </c:pt>
                <c:pt idx="226">
                  <c:v>0.41531404958677681</c:v>
                </c:pt>
                <c:pt idx="227">
                  <c:v>0.40855197132616511</c:v>
                </c:pt>
                <c:pt idx="228">
                  <c:v>0.41151773049645374</c:v>
                </c:pt>
                <c:pt idx="229">
                  <c:v>0.41724671052631596</c:v>
                </c:pt>
                <c:pt idx="230">
                  <c:v>0.40842666666666649</c:v>
                </c:pt>
                <c:pt idx="231">
                  <c:v>0.41517910447761186</c:v>
                </c:pt>
                <c:pt idx="232">
                  <c:v>0.41290449438202231</c:v>
                </c:pt>
                <c:pt idx="233">
                  <c:v>0.4043000000000001</c:v>
                </c:pt>
                <c:pt idx="234">
                  <c:v>0.40520552147239247</c:v>
                </c:pt>
                <c:pt idx="235">
                  <c:v>0.40782072829131599</c:v>
                </c:pt>
                <c:pt idx="236">
                  <c:v>0.40623890784982924</c:v>
                </c:pt>
                <c:pt idx="237">
                  <c:v>0.41182608695652145</c:v>
                </c:pt>
                <c:pt idx="238">
                  <c:v>0.42397409326424879</c:v>
                </c:pt>
                <c:pt idx="239">
                  <c:v>0.41673480662983403</c:v>
                </c:pt>
                <c:pt idx="240">
                  <c:v>0.40520679012345706</c:v>
                </c:pt>
                <c:pt idx="241">
                  <c:v>0.40627083333333336</c:v>
                </c:pt>
                <c:pt idx="242">
                  <c:v>0.40232751091703106</c:v>
                </c:pt>
                <c:pt idx="243">
                  <c:v>0.39841577060931904</c:v>
                </c:pt>
                <c:pt idx="244">
                  <c:v>0.40006172839506193</c:v>
                </c:pt>
                <c:pt idx="245">
                  <c:v>0.40754895104895139</c:v>
                </c:pt>
                <c:pt idx="246">
                  <c:v>0.41122222222222238</c:v>
                </c:pt>
                <c:pt idx="247">
                  <c:v>0.40872727272727244</c:v>
                </c:pt>
                <c:pt idx="248">
                  <c:v>0.39407021276595772</c:v>
                </c:pt>
                <c:pt idx="249">
                  <c:v>0.39998958333333312</c:v>
                </c:pt>
                <c:pt idx="250">
                  <c:v>0.40457908847185015</c:v>
                </c:pt>
                <c:pt idx="251">
                  <c:v>0.40606538461538438</c:v>
                </c:pt>
                <c:pt idx="252">
                  <c:v>0.40546948356807505</c:v>
                </c:pt>
                <c:pt idx="253">
                  <c:v>0.40469590643274833</c:v>
                </c:pt>
                <c:pt idx="254">
                  <c:v>0.40640454545454541</c:v>
                </c:pt>
                <c:pt idx="255">
                  <c:v>0.39017279411764699</c:v>
                </c:pt>
                <c:pt idx="256">
                  <c:v>0.40525333333333335</c:v>
                </c:pt>
                <c:pt idx="257">
                  <c:v>0.40135317460317493</c:v>
                </c:pt>
                <c:pt idx="258">
                  <c:v>0.40178339350180503</c:v>
                </c:pt>
                <c:pt idx="259">
                  <c:v>0.40254705882352965</c:v>
                </c:pt>
                <c:pt idx="260">
                  <c:v>0.39951020408163257</c:v>
                </c:pt>
                <c:pt idx="261">
                  <c:v>0.40477777777777779</c:v>
                </c:pt>
                <c:pt idx="262">
                  <c:v>0.40310084033613436</c:v>
                </c:pt>
                <c:pt idx="263">
                  <c:v>0.41455371900826465</c:v>
                </c:pt>
                <c:pt idx="264">
                  <c:v>0.39991774891774862</c:v>
                </c:pt>
                <c:pt idx="265">
                  <c:v>0.39360093896713622</c:v>
                </c:pt>
                <c:pt idx="266">
                  <c:v>0.4041153846153846</c:v>
                </c:pt>
                <c:pt idx="267">
                  <c:v>0.3992988505747127</c:v>
                </c:pt>
                <c:pt idx="268">
                  <c:v>0.40330980392156884</c:v>
                </c:pt>
                <c:pt idx="269">
                  <c:v>0.40288673139158571</c:v>
                </c:pt>
                <c:pt idx="270">
                  <c:v>0.39833630952380955</c:v>
                </c:pt>
                <c:pt idx="271">
                  <c:v>0.39706557377049145</c:v>
                </c:pt>
                <c:pt idx="272">
                  <c:v>0.40505980066445157</c:v>
                </c:pt>
                <c:pt idx="273">
                  <c:v>0.41170165745856341</c:v>
                </c:pt>
                <c:pt idx="274">
                  <c:v>0.4107939698492461</c:v>
                </c:pt>
                <c:pt idx="275">
                  <c:v>0.40297757847533622</c:v>
                </c:pt>
                <c:pt idx="276">
                  <c:v>0.40604564315352676</c:v>
                </c:pt>
                <c:pt idx="277">
                  <c:v>0.40748989898989896</c:v>
                </c:pt>
                <c:pt idx="278">
                  <c:v>0.406448598130841</c:v>
                </c:pt>
                <c:pt idx="279">
                  <c:v>0.40792148760330621</c:v>
                </c:pt>
                <c:pt idx="280">
                  <c:v>0.40387111111111079</c:v>
                </c:pt>
                <c:pt idx="281">
                  <c:v>0.41479611650485443</c:v>
                </c:pt>
                <c:pt idx="282">
                  <c:v>0.39027600000000007</c:v>
                </c:pt>
                <c:pt idx="283">
                  <c:v>0.3904732510288062</c:v>
                </c:pt>
                <c:pt idx="284">
                  <c:v>0.41144244604316532</c:v>
                </c:pt>
                <c:pt idx="285">
                  <c:v>0.41087499999999999</c:v>
                </c:pt>
                <c:pt idx="286">
                  <c:v>0.40575250836120402</c:v>
                </c:pt>
                <c:pt idx="287">
                  <c:v>0.40667346938775495</c:v>
                </c:pt>
                <c:pt idx="288">
                  <c:v>0.4170188679245288</c:v>
                </c:pt>
                <c:pt idx="289">
                  <c:v>0.4018181818181818</c:v>
                </c:pt>
                <c:pt idx="290">
                  <c:v>0.40927777777777802</c:v>
                </c:pt>
                <c:pt idx="291">
                  <c:v>0.40163851351351332</c:v>
                </c:pt>
                <c:pt idx="292">
                  <c:v>0.4058122977346279</c:v>
                </c:pt>
                <c:pt idx="293">
                  <c:v>0.40118556701030911</c:v>
                </c:pt>
                <c:pt idx="294">
                  <c:v>0.40445816733067724</c:v>
                </c:pt>
                <c:pt idx="295">
                  <c:v>0.41348979591836749</c:v>
                </c:pt>
                <c:pt idx="296">
                  <c:v>0.40303759398496253</c:v>
                </c:pt>
                <c:pt idx="297">
                  <c:v>0.38851228070175453</c:v>
                </c:pt>
                <c:pt idx="298">
                  <c:v>0.40313620071684603</c:v>
                </c:pt>
                <c:pt idx="299">
                  <c:v>0.40951877133105807</c:v>
                </c:pt>
                <c:pt idx="300">
                  <c:v>0.40051250000000033</c:v>
                </c:pt>
                <c:pt idx="301">
                  <c:v>0.39381366459627332</c:v>
                </c:pt>
                <c:pt idx="302">
                  <c:v>0.40668156424580987</c:v>
                </c:pt>
                <c:pt idx="303">
                  <c:v>0.40690058479532148</c:v>
                </c:pt>
                <c:pt idx="304">
                  <c:v>0.39851666666666657</c:v>
                </c:pt>
                <c:pt idx="305">
                  <c:v>0.40034399999999992</c:v>
                </c:pt>
                <c:pt idx="306">
                  <c:v>0.40694482758620676</c:v>
                </c:pt>
                <c:pt idx="307">
                  <c:v>0.40208914728682199</c:v>
                </c:pt>
                <c:pt idx="308">
                  <c:v>0.40268055555555571</c:v>
                </c:pt>
                <c:pt idx="309">
                  <c:v>0.39755813953488384</c:v>
                </c:pt>
                <c:pt idx="310">
                  <c:v>0.39207364341085249</c:v>
                </c:pt>
                <c:pt idx="311">
                  <c:v>0.39296440129449828</c:v>
                </c:pt>
                <c:pt idx="312">
                  <c:v>0.40823101265822775</c:v>
                </c:pt>
                <c:pt idx="313">
                  <c:v>0.39664591439688729</c:v>
                </c:pt>
                <c:pt idx="314">
                  <c:v>0.40272156862745084</c:v>
                </c:pt>
                <c:pt idx="315">
                  <c:v>0.41478527607361965</c:v>
                </c:pt>
                <c:pt idx="316">
                  <c:v>0.41139772727272739</c:v>
                </c:pt>
                <c:pt idx="317">
                  <c:v>0.39292031872509975</c:v>
                </c:pt>
                <c:pt idx="318">
                  <c:v>0.40389344262295085</c:v>
                </c:pt>
                <c:pt idx="319">
                  <c:v>0.40098098859315623</c:v>
                </c:pt>
                <c:pt idx="320">
                  <c:v>0.40559160305343522</c:v>
                </c:pt>
                <c:pt idx="321">
                  <c:v>0.39959683794466416</c:v>
                </c:pt>
                <c:pt idx="322">
                  <c:v>0.40827083333333314</c:v>
                </c:pt>
                <c:pt idx="323">
                  <c:v>0.4086042553191489</c:v>
                </c:pt>
                <c:pt idx="324">
                  <c:v>0.41133603238866412</c:v>
                </c:pt>
                <c:pt idx="325">
                  <c:v>0.40920312499999989</c:v>
                </c:pt>
                <c:pt idx="326">
                  <c:v>0.39390222222222215</c:v>
                </c:pt>
                <c:pt idx="327">
                  <c:v>0.40639285714285689</c:v>
                </c:pt>
                <c:pt idx="328">
                  <c:v>0.39268316831683175</c:v>
                </c:pt>
                <c:pt idx="329">
                  <c:v>0.41131531531531518</c:v>
                </c:pt>
                <c:pt idx="330">
                  <c:v>0.4106084337349396</c:v>
                </c:pt>
                <c:pt idx="331">
                  <c:v>0.40959999999999991</c:v>
                </c:pt>
                <c:pt idx="332">
                  <c:v>0.40046530612244891</c:v>
                </c:pt>
                <c:pt idx="333">
                  <c:v>0.40412765957446828</c:v>
                </c:pt>
                <c:pt idx="334">
                  <c:v>0.40475409836065551</c:v>
                </c:pt>
                <c:pt idx="335">
                  <c:v>0.39729496402877679</c:v>
                </c:pt>
                <c:pt idx="336">
                  <c:v>0.40801648351648351</c:v>
                </c:pt>
                <c:pt idx="337">
                  <c:v>0.42201515151515129</c:v>
                </c:pt>
                <c:pt idx="338">
                  <c:v>0.40670204081632677</c:v>
                </c:pt>
                <c:pt idx="339">
                  <c:v>0.40961165048543707</c:v>
                </c:pt>
                <c:pt idx="340">
                  <c:v>0.40959337349397618</c:v>
                </c:pt>
                <c:pt idx="341">
                  <c:v>0.41351960784313729</c:v>
                </c:pt>
                <c:pt idx="342">
                  <c:v>0.41321825396825412</c:v>
                </c:pt>
                <c:pt idx="343">
                  <c:v>0.41769090909090872</c:v>
                </c:pt>
                <c:pt idx="344">
                  <c:v>0.42351260504201682</c:v>
                </c:pt>
                <c:pt idx="345">
                  <c:v>0.40649285714285721</c:v>
                </c:pt>
                <c:pt idx="346">
                  <c:v>0.41275884244372968</c:v>
                </c:pt>
                <c:pt idx="347">
                  <c:v>0.40902222222222229</c:v>
                </c:pt>
                <c:pt idx="348">
                  <c:v>0.40331499999999987</c:v>
                </c:pt>
                <c:pt idx="349">
                  <c:v>0.40509698996655513</c:v>
                </c:pt>
                <c:pt idx="350">
                  <c:v>0.41085436893203869</c:v>
                </c:pt>
                <c:pt idx="351">
                  <c:v>0.41392737430167609</c:v>
                </c:pt>
                <c:pt idx="352">
                  <c:v>0.41576397515527952</c:v>
                </c:pt>
                <c:pt idx="353">
                  <c:v>0.40617669172932325</c:v>
                </c:pt>
                <c:pt idx="354">
                  <c:v>0.39887242798353856</c:v>
                </c:pt>
                <c:pt idx="355">
                  <c:v>0.40867368421052663</c:v>
                </c:pt>
                <c:pt idx="356">
                  <c:v>0.40234645669291391</c:v>
                </c:pt>
                <c:pt idx="357">
                  <c:v>0.39647619047619054</c:v>
                </c:pt>
                <c:pt idx="358">
                  <c:v>0.41464974619289313</c:v>
                </c:pt>
                <c:pt idx="359">
                  <c:v>0.40826143790849645</c:v>
                </c:pt>
                <c:pt idx="360">
                  <c:v>0.40854782608695672</c:v>
                </c:pt>
                <c:pt idx="361">
                  <c:v>0.40680168776371289</c:v>
                </c:pt>
                <c:pt idx="362">
                  <c:v>0.40808979591836747</c:v>
                </c:pt>
                <c:pt idx="363">
                  <c:v>0.40992075471698103</c:v>
                </c:pt>
                <c:pt idx="364">
                  <c:v>0.41285632183908033</c:v>
                </c:pt>
                <c:pt idx="365">
                  <c:v>0.4111999999999999</c:v>
                </c:pt>
                <c:pt idx="366">
                  <c:v>0.4147979797979795</c:v>
                </c:pt>
                <c:pt idx="367">
                  <c:v>0.39418518518518508</c:v>
                </c:pt>
                <c:pt idx="368">
                  <c:v>0.3894717948717949</c:v>
                </c:pt>
                <c:pt idx="369">
                  <c:v>0.39832850241545903</c:v>
                </c:pt>
                <c:pt idx="370">
                  <c:v>0.40636111111111123</c:v>
                </c:pt>
                <c:pt idx="371">
                  <c:v>0.41241566265060225</c:v>
                </c:pt>
                <c:pt idx="372">
                  <c:v>0.40487719298245617</c:v>
                </c:pt>
                <c:pt idx="373">
                  <c:v>0.39433173076923078</c:v>
                </c:pt>
                <c:pt idx="374">
                  <c:v>0.39922040816326543</c:v>
                </c:pt>
                <c:pt idx="375">
                  <c:v>0.39192857142857146</c:v>
                </c:pt>
                <c:pt idx="376">
                  <c:v>0.39757661290322588</c:v>
                </c:pt>
                <c:pt idx="377">
                  <c:v>0.40810426540284345</c:v>
                </c:pt>
                <c:pt idx="378">
                  <c:v>0.40472486772486754</c:v>
                </c:pt>
                <c:pt idx="379">
                  <c:v>0.39117880794701965</c:v>
                </c:pt>
                <c:pt idx="380">
                  <c:v>0.40771038251366132</c:v>
                </c:pt>
                <c:pt idx="381">
                  <c:v>0.40866968325791836</c:v>
                </c:pt>
                <c:pt idx="382">
                  <c:v>0.40004975124378123</c:v>
                </c:pt>
                <c:pt idx="383">
                  <c:v>0.4121244635193132</c:v>
                </c:pt>
                <c:pt idx="384">
                  <c:v>0.40261290322580651</c:v>
                </c:pt>
                <c:pt idx="385">
                  <c:v>0.39894890510948899</c:v>
                </c:pt>
                <c:pt idx="386">
                  <c:v>0.40788888888888897</c:v>
                </c:pt>
                <c:pt idx="387">
                  <c:v>0.40252702702702697</c:v>
                </c:pt>
                <c:pt idx="388">
                  <c:v>0.40874879227053101</c:v>
                </c:pt>
                <c:pt idx="389">
                  <c:v>0.38743589743589735</c:v>
                </c:pt>
                <c:pt idx="390">
                  <c:v>0.39539732142857148</c:v>
                </c:pt>
                <c:pt idx="391">
                  <c:v>0.38658482142857153</c:v>
                </c:pt>
                <c:pt idx="392">
                  <c:v>0.39341304347826067</c:v>
                </c:pt>
                <c:pt idx="393">
                  <c:v>0.41145323741007211</c:v>
                </c:pt>
                <c:pt idx="394">
                  <c:v>0.4014497354497355</c:v>
                </c:pt>
                <c:pt idx="395">
                  <c:v>0.39596875000000004</c:v>
                </c:pt>
                <c:pt idx="396">
                  <c:v>0.40905333333333355</c:v>
                </c:pt>
                <c:pt idx="397">
                  <c:v>0.39898936170212801</c:v>
                </c:pt>
                <c:pt idx="398">
                  <c:v>0.3921076923076921</c:v>
                </c:pt>
                <c:pt idx="399">
                  <c:v>0.41042857142857114</c:v>
                </c:pt>
                <c:pt idx="400">
                  <c:v>0.39461718750000019</c:v>
                </c:pt>
                <c:pt idx="401">
                  <c:v>0.40154491017964061</c:v>
                </c:pt>
                <c:pt idx="402">
                  <c:v>0.39627173913043473</c:v>
                </c:pt>
                <c:pt idx="403">
                  <c:v>0.39891891891891884</c:v>
                </c:pt>
                <c:pt idx="404">
                  <c:v>0.41938571428571408</c:v>
                </c:pt>
                <c:pt idx="405">
                  <c:v>0.39904109589041098</c:v>
                </c:pt>
                <c:pt idx="406">
                  <c:v>0.40190849673202605</c:v>
                </c:pt>
                <c:pt idx="407">
                  <c:v>0.41906569343065703</c:v>
                </c:pt>
                <c:pt idx="408">
                  <c:v>0.39979444444444456</c:v>
                </c:pt>
                <c:pt idx="409">
                  <c:v>0.3907135416666665</c:v>
                </c:pt>
                <c:pt idx="410">
                  <c:v>0.39583902439024388</c:v>
                </c:pt>
                <c:pt idx="411">
                  <c:v>0.38888262910798099</c:v>
                </c:pt>
                <c:pt idx="412">
                  <c:v>0.39296842105263141</c:v>
                </c:pt>
                <c:pt idx="413">
                  <c:v>0.41775384615384631</c:v>
                </c:pt>
                <c:pt idx="414">
                  <c:v>0.43072580645161274</c:v>
                </c:pt>
                <c:pt idx="415">
                  <c:v>0.41036956521739137</c:v>
                </c:pt>
                <c:pt idx="416">
                  <c:v>0.40797674418604635</c:v>
                </c:pt>
                <c:pt idx="417">
                  <c:v>0.41360550458715623</c:v>
                </c:pt>
                <c:pt idx="418">
                  <c:v>0.40354782608695655</c:v>
                </c:pt>
                <c:pt idx="419">
                  <c:v>0.40921428571428564</c:v>
                </c:pt>
                <c:pt idx="420">
                  <c:v>0.41843225806451639</c:v>
                </c:pt>
                <c:pt idx="421">
                  <c:v>0.42099319727891166</c:v>
                </c:pt>
                <c:pt idx="422">
                  <c:v>0.41410043668122254</c:v>
                </c:pt>
                <c:pt idx="423">
                  <c:v>0.42086363636363605</c:v>
                </c:pt>
                <c:pt idx="424">
                  <c:v>0.41206390977443602</c:v>
                </c:pt>
                <c:pt idx="425">
                  <c:v>0.41568831168831155</c:v>
                </c:pt>
                <c:pt idx="426">
                  <c:v>0.41614583333333349</c:v>
                </c:pt>
                <c:pt idx="427">
                  <c:v>0.42815277777777783</c:v>
                </c:pt>
                <c:pt idx="428">
                  <c:v>0.42892452830188688</c:v>
                </c:pt>
                <c:pt idx="429">
                  <c:v>0.42736040609137071</c:v>
                </c:pt>
                <c:pt idx="430">
                  <c:v>0.41349572649572597</c:v>
                </c:pt>
                <c:pt idx="431">
                  <c:v>0.42255813953488386</c:v>
                </c:pt>
                <c:pt idx="432">
                  <c:v>0.42174613003095945</c:v>
                </c:pt>
                <c:pt idx="433">
                  <c:v>0.42116935483870965</c:v>
                </c:pt>
                <c:pt idx="434">
                  <c:v>0.42926351351351361</c:v>
                </c:pt>
                <c:pt idx="435">
                  <c:v>0.44426506024096379</c:v>
                </c:pt>
                <c:pt idx="436">
                  <c:v>0.44826008968609854</c:v>
                </c:pt>
                <c:pt idx="437">
                  <c:v>0.41560280373831798</c:v>
                </c:pt>
                <c:pt idx="438">
                  <c:v>0.41459409594095936</c:v>
                </c:pt>
                <c:pt idx="439">
                  <c:v>0.41425446428571444</c:v>
                </c:pt>
                <c:pt idx="440">
                  <c:v>0.4269928315412187</c:v>
                </c:pt>
                <c:pt idx="441">
                  <c:v>0.42769426751592354</c:v>
                </c:pt>
                <c:pt idx="442">
                  <c:v>0.42726553672316386</c:v>
                </c:pt>
                <c:pt idx="443">
                  <c:v>0.41678189300411544</c:v>
                </c:pt>
                <c:pt idx="444">
                  <c:v>0.4237840375586856</c:v>
                </c:pt>
                <c:pt idx="445">
                  <c:v>0.41252682926829287</c:v>
                </c:pt>
                <c:pt idx="446">
                  <c:v>0.41630708661417332</c:v>
                </c:pt>
                <c:pt idx="447">
                  <c:v>0.41048995983935743</c:v>
                </c:pt>
                <c:pt idx="448">
                  <c:v>0.43286597938144328</c:v>
                </c:pt>
                <c:pt idx="449">
                  <c:v>0.43007500000000026</c:v>
                </c:pt>
                <c:pt idx="450">
                  <c:v>0.42110857142857161</c:v>
                </c:pt>
                <c:pt idx="451">
                  <c:v>0.42660984848484862</c:v>
                </c:pt>
                <c:pt idx="452">
                  <c:v>0.41867965367965365</c:v>
                </c:pt>
                <c:pt idx="453">
                  <c:v>0.41695852534562183</c:v>
                </c:pt>
                <c:pt idx="454">
                  <c:v>0.42183842794759829</c:v>
                </c:pt>
                <c:pt idx="455">
                  <c:v>0.4395792682926829</c:v>
                </c:pt>
                <c:pt idx="456">
                  <c:v>0.42589240506329112</c:v>
                </c:pt>
                <c:pt idx="457">
                  <c:v>0.42529333333333336</c:v>
                </c:pt>
                <c:pt idx="458">
                  <c:v>0.40774881516587669</c:v>
                </c:pt>
                <c:pt idx="459">
                  <c:v>0.41140707964601786</c:v>
                </c:pt>
                <c:pt idx="460">
                  <c:v>0.39955156950672605</c:v>
                </c:pt>
                <c:pt idx="461">
                  <c:v>0.4105638297872341</c:v>
                </c:pt>
                <c:pt idx="462">
                  <c:v>0.41535570469798666</c:v>
                </c:pt>
                <c:pt idx="463">
                  <c:v>0.41741935483870957</c:v>
                </c:pt>
                <c:pt idx="464">
                  <c:v>0.42224528301886799</c:v>
                </c:pt>
                <c:pt idx="465">
                  <c:v>0.41716111111111104</c:v>
                </c:pt>
                <c:pt idx="466">
                  <c:v>0.41131868131868116</c:v>
                </c:pt>
                <c:pt idx="467">
                  <c:v>0.41488435374149646</c:v>
                </c:pt>
                <c:pt idx="468">
                  <c:v>0.40681034482758621</c:v>
                </c:pt>
                <c:pt idx="469">
                  <c:v>0.41282727272727288</c:v>
                </c:pt>
                <c:pt idx="470">
                  <c:v>0.41625714285714294</c:v>
                </c:pt>
                <c:pt idx="471">
                  <c:v>0.40914685314685323</c:v>
                </c:pt>
                <c:pt idx="472">
                  <c:v>0.39685082872928168</c:v>
                </c:pt>
                <c:pt idx="473">
                  <c:v>0.39629139072847674</c:v>
                </c:pt>
                <c:pt idx="474">
                  <c:v>0.40124342105263155</c:v>
                </c:pt>
                <c:pt idx="475">
                  <c:v>0.40672881355932189</c:v>
                </c:pt>
                <c:pt idx="476">
                  <c:v>0.40736170212765943</c:v>
                </c:pt>
                <c:pt idx="477">
                  <c:v>0.42510000000000014</c:v>
                </c:pt>
                <c:pt idx="478">
                  <c:v>0.42297080291970807</c:v>
                </c:pt>
                <c:pt idx="479">
                  <c:v>0.39792857142857163</c:v>
                </c:pt>
                <c:pt idx="480">
                  <c:v>0.42177560975609746</c:v>
                </c:pt>
                <c:pt idx="481">
                  <c:v>0.41308965517241381</c:v>
                </c:pt>
                <c:pt idx="482">
                  <c:v>0.4161999999999999</c:v>
                </c:pt>
                <c:pt idx="483">
                  <c:v>0.40504838709677415</c:v>
                </c:pt>
                <c:pt idx="484">
                  <c:v>0.41902197802197794</c:v>
                </c:pt>
                <c:pt idx="485">
                  <c:v>0.41173103448275861</c:v>
                </c:pt>
                <c:pt idx="486">
                  <c:v>0.40287425149700617</c:v>
                </c:pt>
                <c:pt idx="487">
                  <c:v>0.40735714285714292</c:v>
                </c:pt>
                <c:pt idx="488">
                  <c:v>0.41454450261780118</c:v>
                </c:pt>
                <c:pt idx="489">
                  <c:v>0.42272388059701488</c:v>
                </c:pt>
                <c:pt idx="490">
                  <c:v>0.42095049504950499</c:v>
                </c:pt>
                <c:pt idx="491">
                  <c:v>0.41888372093023263</c:v>
                </c:pt>
                <c:pt idx="492">
                  <c:v>0.41093043478260854</c:v>
                </c:pt>
                <c:pt idx="493">
                  <c:v>0.41827586206896539</c:v>
                </c:pt>
                <c:pt idx="494">
                  <c:v>0.41618705035971199</c:v>
                </c:pt>
                <c:pt idx="495">
                  <c:v>0.41890666666666676</c:v>
                </c:pt>
                <c:pt idx="496">
                  <c:v>0.40984745762711855</c:v>
                </c:pt>
                <c:pt idx="497">
                  <c:v>0.4001764705882353</c:v>
                </c:pt>
                <c:pt idx="498">
                  <c:v>0.41627184466019418</c:v>
                </c:pt>
                <c:pt idx="499">
                  <c:v>0.41731081081081112</c:v>
                </c:pt>
                <c:pt idx="500">
                  <c:v>0.41455714285714268</c:v>
                </c:pt>
                <c:pt idx="501">
                  <c:v>0.42095070422535208</c:v>
                </c:pt>
                <c:pt idx="502">
                  <c:v>0.42566428571428566</c:v>
                </c:pt>
                <c:pt idx="503">
                  <c:v>0.40613761467889925</c:v>
                </c:pt>
                <c:pt idx="504">
                  <c:v>0.42934951456310688</c:v>
                </c:pt>
                <c:pt idx="505">
                  <c:v>0.42747727272727243</c:v>
                </c:pt>
                <c:pt idx="506">
                  <c:v>0.42583625730994173</c:v>
                </c:pt>
                <c:pt idx="507">
                  <c:v>0.40907058823529419</c:v>
                </c:pt>
                <c:pt idx="508">
                  <c:v>0.40396575342465774</c:v>
                </c:pt>
                <c:pt idx="509">
                  <c:v>0.41112605042016825</c:v>
                </c:pt>
                <c:pt idx="510">
                  <c:v>0.39906382978723404</c:v>
                </c:pt>
                <c:pt idx="511">
                  <c:v>0.42102325581395361</c:v>
                </c:pt>
                <c:pt idx="512">
                  <c:v>0.41626363636363634</c:v>
                </c:pt>
                <c:pt idx="513">
                  <c:v>0.41869158878504692</c:v>
                </c:pt>
                <c:pt idx="514">
                  <c:v>0.40554471544715426</c:v>
                </c:pt>
                <c:pt idx="515">
                  <c:v>0.40912631578947367</c:v>
                </c:pt>
                <c:pt idx="516">
                  <c:v>0.42064583333333316</c:v>
                </c:pt>
                <c:pt idx="517">
                  <c:v>0.41868674698795177</c:v>
                </c:pt>
                <c:pt idx="518">
                  <c:v>0.41480821917808219</c:v>
                </c:pt>
                <c:pt idx="519">
                  <c:v>0.43092307692307696</c:v>
                </c:pt>
                <c:pt idx="520">
                  <c:v>0.42876635514018685</c:v>
                </c:pt>
                <c:pt idx="521">
                  <c:v>0.4253559322033898</c:v>
                </c:pt>
                <c:pt idx="522">
                  <c:v>0.41646511627906985</c:v>
                </c:pt>
                <c:pt idx="523">
                  <c:v>0.40784810126582266</c:v>
                </c:pt>
                <c:pt idx="524">
                  <c:v>0.4183846153846153</c:v>
                </c:pt>
                <c:pt idx="525">
                  <c:v>0.40973737373737373</c:v>
                </c:pt>
                <c:pt idx="526">
                  <c:v>0.41179452054794519</c:v>
                </c:pt>
                <c:pt idx="527">
                  <c:v>0.40420769230769232</c:v>
                </c:pt>
                <c:pt idx="528">
                  <c:v>0.41707317073170758</c:v>
                </c:pt>
                <c:pt idx="529">
                  <c:v>0.41130337078651641</c:v>
                </c:pt>
                <c:pt idx="530">
                  <c:v>0.42524031007751939</c:v>
                </c:pt>
                <c:pt idx="531">
                  <c:v>0.41806707317073188</c:v>
                </c:pt>
                <c:pt idx="532">
                  <c:v>0.43994017094017107</c:v>
                </c:pt>
                <c:pt idx="533">
                  <c:v>0.42418333333333352</c:v>
                </c:pt>
                <c:pt idx="534">
                  <c:v>0.41565789473684212</c:v>
                </c:pt>
                <c:pt idx="535">
                  <c:v>0.43452631578947382</c:v>
                </c:pt>
                <c:pt idx="536">
                  <c:v>0.41554285714285732</c:v>
                </c:pt>
                <c:pt idx="537">
                  <c:v>0.43036585365853658</c:v>
                </c:pt>
                <c:pt idx="538">
                  <c:v>0.43441304347826082</c:v>
                </c:pt>
                <c:pt idx="539">
                  <c:v>0.42311504424778756</c:v>
                </c:pt>
                <c:pt idx="540">
                  <c:v>0.42252727272727247</c:v>
                </c:pt>
                <c:pt idx="541">
                  <c:v>0.40965000000000001</c:v>
                </c:pt>
                <c:pt idx="542">
                  <c:v>0.41585806451612883</c:v>
                </c:pt>
                <c:pt idx="543">
                  <c:v>0.42571333333333344</c:v>
                </c:pt>
                <c:pt idx="544">
                  <c:v>0.42227999999999982</c:v>
                </c:pt>
                <c:pt idx="545">
                  <c:v>0.42973404255319159</c:v>
                </c:pt>
                <c:pt idx="546">
                  <c:v>0.42161739130434811</c:v>
                </c:pt>
                <c:pt idx="547">
                  <c:v>0.42099248120300758</c:v>
                </c:pt>
                <c:pt idx="548">
                  <c:v>0.42404320987654326</c:v>
                </c:pt>
                <c:pt idx="549">
                  <c:v>0.4281500000000002</c:v>
                </c:pt>
                <c:pt idx="550">
                  <c:v>0.42713705583756351</c:v>
                </c:pt>
                <c:pt idx="551">
                  <c:v>0.42448444444444433</c:v>
                </c:pt>
                <c:pt idx="552">
                  <c:v>0.44212258064516152</c:v>
                </c:pt>
                <c:pt idx="553">
                  <c:v>0.44398601398601401</c:v>
                </c:pt>
                <c:pt idx="554">
                  <c:v>0.42438759689922501</c:v>
                </c:pt>
                <c:pt idx="555">
                  <c:v>0.41706896551724121</c:v>
                </c:pt>
                <c:pt idx="556">
                  <c:v>0.42092964824120616</c:v>
                </c:pt>
                <c:pt idx="557">
                  <c:v>0.43370754716981147</c:v>
                </c:pt>
                <c:pt idx="558">
                  <c:v>0.42261990950226258</c:v>
                </c:pt>
                <c:pt idx="559">
                  <c:v>0.42823584905660383</c:v>
                </c:pt>
                <c:pt idx="560">
                  <c:v>0.44053205128205136</c:v>
                </c:pt>
                <c:pt idx="561">
                  <c:v>0.44753076923076907</c:v>
                </c:pt>
                <c:pt idx="562">
                  <c:v>0.43468571428571412</c:v>
                </c:pt>
                <c:pt idx="563">
                  <c:v>0.42046887966804963</c:v>
                </c:pt>
                <c:pt idx="564">
                  <c:v>0.43334482758620696</c:v>
                </c:pt>
                <c:pt idx="565">
                  <c:v>0.42856223175965685</c:v>
                </c:pt>
                <c:pt idx="566">
                  <c:v>0.42736702127659565</c:v>
                </c:pt>
                <c:pt idx="567">
                  <c:v>0.45077848101265833</c:v>
                </c:pt>
                <c:pt idx="568">
                  <c:v>0.44316783216783245</c:v>
                </c:pt>
                <c:pt idx="569">
                  <c:v>0.41542639593908637</c:v>
                </c:pt>
                <c:pt idx="570">
                  <c:v>0.42139473684210521</c:v>
                </c:pt>
                <c:pt idx="571">
                  <c:v>0.41652282157676346</c:v>
                </c:pt>
                <c:pt idx="572">
                  <c:v>0.42815510204081636</c:v>
                </c:pt>
                <c:pt idx="573">
                  <c:v>0.43198529411764719</c:v>
                </c:pt>
                <c:pt idx="574">
                  <c:v>0.45655932203389793</c:v>
                </c:pt>
                <c:pt idx="575">
                  <c:v>0.43217197452229283</c:v>
                </c:pt>
                <c:pt idx="576">
                  <c:v>0.43181000000000019</c:v>
                </c:pt>
                <c:pt idx="577">
                  <c:v>0.42266666666666675</c:v>
                </c:pt>
                <c:pt idx="578">
                  <c:v>0.42652000000000012</c:v>
                </c:pt>
                <c:pt idx="579">
                  <c:v>0.42342543859649096</c:v>
                </c:pt>
                <c:pt idx="580">
                  <c:v>0.42688541666666652</c:v>
                </c:pt>
                <c:pt idx="581">
                  <c:v>0.43752906976744166</c:v>
                </c:pt>
                <c:pt idx="582">
                  <c:v>0.42440449438202238</c:v>
                </c:pt>
                <c:pt idx="583">
                  <c:v>0.42563157894736842</c:v>
                </c:pt>
                <c:pt idx="584">
                  <c:v>0.42591121495327094</c:v>
                </c:pt>
                <c:pt idx="585">
                  <c:v>0.43762254901960801</c:v>
                </c:pt>
                <c:pt idx="586">
                  <c:v>0.44137914691943136</c:v>
                </c:pt>
                <c:pt idx="587">
                  <c:v>0.44454687499999984</c:v>
                </c:pt>
                <c:pt idx="588">
                  <c:v>0.43535156250000023</c:v>
                </c:pt>
                <c:pt idx="589">
                  <c:v>0.44238235294117645</c:v>
                </c:pt>
                <c:pt idx="590">
                  <c:v>0.43868327402135215</c:v>
                </c:pt>
                <c:pt idx="591">
                  <c:v>0.45198048780487821</c:v>
                </c:pt>
                <c:pt idx="592">
                  <c:v>0.44890707964601739</c:v>
                </c:pt>
                <c:pt idx="593">
                  <c:v>0.44536758893280648</c:v>
                </c:pt>
                <c:pt idx="594">
                  <c:v>0.44949377593360967</c:v>
                </c:pt>
                <c:pt idx="595">
                  <c:v>0.41865573770491826</c:v>
                </c:pt>
                <c:pt idx="596">
                  <c:v>0.45197687861271663</c:v>
                </c:pt>
                <c:pt idx="597">
                  <c:v>0.43924793388429811</c:v>
                </c:pt>
                <c:pt idx="598">
                  <c:v>0.4349192546583851</c:v>
                </c:pt>
                <c:pt idx="599">
                  <c:v>0.43150857142857141</c:v>
                </c:pt>
                <c:pt idx="600">
                  <c:v>0.43512871287128707</c:v>
                </c:pt>
                <c:pt idx="601">
                  <c:v>0.44736279069767465</c:v>
                </c:pt>
                <c:pt idx="602">
                  <c:v>0.45320325203252015</c:v>
                </c:pt>
                <c:pt idx="603">
                  <c:v>0.44823664122137408</c:v>
                </c:pt>
                <c:pt idx="604">
                  <c:v>0.44827922077922105</c:v>
                </c:pt>
                <c:pt idx="605">
                  <c:v>0.43316296296296286</c:v>
                </c:pt>
                <c:pt idx="606">
                  <c:v>0.43641911764705871</c:v>
                </c:pt>
                <c:pt idx="607">
                  <c:v>0.43510559006211186</c:v>
                </c:pt>
                <c:pt idx="608">
                  <c:v>0.42114788732394343</c:v>
                </c:pt>
                <c:pt idx="609">
                  <c:v>0.43179047619047606</c:v>
                </c:pt>
                <c:pt idx="610">
                  <c:v>0.45133653846153837</c:v>
                </c:pt>
                <c:pt idx="611">
                  <c:v>0.42350354609929081</c:v>
                </c:pt>
                <c:pt idx="612">
                  <c:v>0.42634302325581397</c:v>
                </c:pt>
                <c:pt idx="613">
                  <c:v>0.44216279069767433</c:v>
                </c:pt>
                <c:pt idx="614">
                  <c:v>0.42531168831168864</c:v>
                </c:pt>
                <c:pt idx="615">
                  <c:v>0.44206711409395988</c:v>
                </c:pt>
                <c:pt idx="616">
                  <c:v>0.42695789473684231</c:v>
                </c:pt>
                <c:pt idx="617">
                  <c:v>0.4395483870967743</c:v>
                </c:pt>
                <c:pt idx="618">
                  <c:v>0.42677647058823531</c:v>
                </c:pt>
                <c:pt idx="619">
                  <c:v>0.42114049586776847</c:v>
                </c:pt>
                <c:pt idx="620">
                  <c:v>0.43409677419354836</c:v>
                </c:pt>
                <c:pt idx="621">
                  <c:v>0.42474358974358983</c:v>
                </c:pt>
                <c:pt idx="622">
                  <c:v>0.44421186440677951</c:v>
                </c:pt>
                <c:pt idx="623">
                  <c:v>0.4416597938144331</c:v>
                </c:pt>
                <c:pt idx="624">
                  <c:v>0.43730952380952381</c:v>
                </c:pt>
                <c:pt idx="625">
                  <c:v>0.4275928143712574</c:v>
                </c:pt>
                <c:pt idx="626">
                  <c:v>0.42845212765957458</c:v>
                </c:pt>
                <c:pt idx="627">
                  <c:v>0.41593548387096774</c:v>
                </c:pt>
                <c:pt idx="628">
                  <c:v>0.41359854014598535</c:v>
                </c:pt>
                <c:pt idx="629">
                  <c:v>0.41374626865671671</c:v>
                </c:pt>
                <c:pt idx="630">
                  <c:v>0.42901098901098894</c:v>
                </c:pt>
                <c:pt idx="631">
                  <c:v>0.42907058823529415</c:v>
                </c:pt>
                <c:pt idx="632">
                  <c:v>0.41639024390243912</c:v>
                </c:pt>
                <c:pt idx="633">
                  <c:v>0.41669402985074611</c:v>
                </c:pt>
                <c:pt idx="634">
                  <c:v>0.41181308411214951</c:v>
                </c:pt>
                <c:pt idx="635">
                  <c:v>0.4187752808988765</c:v>
                </c:pt>
                <c:pt idx="636">
                  <c:v>0.42046846846846841</c:v>
                </c:pt>
                <c:pt idx="637">
                  <c:v>0.42047435897435892</c:v>
                </c:pt>
                <c:pt idx="638">
                  <c:v>0.42962025316455704</c:v>
                </c:pt>
                <c:pt idx="639">
                  <c:v>0.43571000000000021</c:v>
                </c:pt>
                <c:pt idx="640">
                  <c:v>0.41959322033898311</c:v>
                </c:pt>
                <c:pt idx="641">
                  <c:v>0.42992700729927003</c:v>
                </c:pt>
                <c:pt idx="642">
                  <c:v>0.41693069306930686</c:v>
                </c:pt>
                <c:pt idx="643">
                  <c:v>0.42441379310344812</c:v>
                </c:pt>
                <c:pt idx="644">
                  <c:v>0.41839583333333324</c:v>
                </c:pt>
                <c:pt idx="645">
                  <c:v>0.4184111111111109</c:v>
                </c:pt>
                <c:pt idx="646">
                  <c:v>0.42668345323741014</c:v>
                </c:pt>
                <c:pt idx="647">
                  <c:v>0.42670000000000025</c:v>
                </c:pt>
                <c:pt idx="648">
                  <c:v>0.41202380952380963</c:v>
                </c:pt>
                <c:pt idx="649">
                  <c:v>0.41608888888888884</c:v>
                </c:pt>
                <c:pt idx="650">
                  <c:v>0.42305769230769236</c:v>
                </c:pt>
                <c:pt idx="651">
                  <c:v>0.44071276595744674</c:v>
                </c:pt>
                <c:pt idx="652">
                  <c:v>0.44650549450549454</c:v>
                </c:pt>
                <c:pt idx="653">
                  <c:v>0.41955284552845518</c:v>
                </c:pt>
                <c:pt idx="654">
                  <c:v>0.42095698924731179</c:v>
                </c:pt>
                <c:pt idx="655">
                  <c:v>0.41328155339805839</c:v>
                </c:pt>
                <c:pt idx="656">
                  <c:v>0.42768269230769224</c:v>
                </c:pt>
                <c:pt idx="657">
                  <c:v>0.41118749999999993</c:v>
                </c:pt>
                <c:pt idx="658">
                  <c:v>0.41355084745762716</c:v>
                </c:pt>
                <c:pt idx="659">
                  <c:v>0.43408108108108107</c:v>
                </c:pt>
                <c:pt idx="660">
                  <c:v>0.41459829059829068</c:v>
                </c:pt>
                <c:pt idx="661">
                  <c:v>0.41975968992248075</c:v>
                </c:pt>
                <c:pt idx="662">
                  <c:v>0.4128615384615385</c:v>
                </c:pt>
                <c:pt idx="663">
                  <c:v>0.4237460317460317</c:v>
                </c:pt>
                <c:pt idx="664">
                  <c:v>0.42127464788732388</c:v>
                </c:pt>
                <c:pt idx="665">
                  <c:v>0.41613812154696145</c:v>
                </c:pt>
                <c:pt idx="666">
                  <c:v>0.41325683060109286</c:v>
                </c:pt>
                <c:pt idx="667">
                  <c:v>0.40221714285714288</c:v>
                </c:pt>
                <c:pt idx="668">
                  <c:v>0.4236204379562043</c:v>
                </c:pt>
                <c:pt idx="669">
                  <c:v>0.40593827160493834</c:v>
                </c:pt>
                <c:pt idx="670">
                  <c:v>0.4225730994152046</c:v>
                </c:pt>
                <c:pt idx="671">
                  <c:v>0.39971830985915485</c:v>
                </c:pt>
                <c:pt idx="672">
                  <c:v>0.41475862068965524</c:v>
                </c:pt>
                <c:pt idx="673">
                  <c:v>0.41103278688524603</c:v>
                </c:pt>
                <c:pt idx="674">
                  <c:v>0.42519685039370092</c:v>
                </c:pt>
                <c:pt idx="675">
                  <c:v>0.41319620253164574</c:v>
                </c:pt>
                <c:pt idx="676">
                  <c:v>0.42109836065573791</c:v>
                </c:pt>
                <c:pt idx="677">
                  <c:v>0.42793150684931525</c:v>
                </c:pt>
                <c:pt idx="678">
                  <c:v>0.4193263888888889</c:v>
                </c:pt>
                <c:pt idx="679">
                  <c:v>0.44584946236559148</c:v>
                </c:pt>
                <c:pt idx="680">
                  <c:v>0.41885384615384608</c:v>
                </c:pt>
                <c:pt idx="681">
                  <c:v>0.43052325581395356</c:v>
                </c:pt>
                <c:pt idx="682">
                  <c:v>0.42646093750000025</c:v>
                </c:pt>
                <c:pt idx="683">
                  <c:v>0.42811764705882344</c:v>
                </c:pt>
                <c:pt idx="684">
                  <c:v>0.43311377245509025</c:v>
                </c:pt>
                <c:pt idx="685">
                  <c:v>0.41847852760736198</c:v>
                </c:pt>
                <c:pt idx="686">
                  <c:v>0.42132330827067682</c:v>
                </c:pt>
                <c:pt idx="687">
                  <c:v>0.42460068259385664</c:v>
                </c:pt>
                <c:pt idx="688">
                  <c:v>0.42936725663716752</c:v>
                </c:pt>
                <c:pt idx="689">
                  <c:v>0.42575438596491244</c:v>
                </c:pt>
                <c:pt idx="690">
                  <c:v>0.42915696202531645</c:v>
                </c:pt>
                <c:pt idx="691">
                  <c:v>0.42024161073825472</c:v>
                </c:pt>
                <c:pt idx="692">
                  <c:v>0.42423655913978497</c:v>
                </c:pt>
                <c:pt idx="693">
                  <c:v>0.41126794258373206</c:v>
                </c:pt>
                <c:pt idx="694">
                  <c:v>0.42917910447761165</c:v>
                </c:pt>
                <c:pt idx="695">
                  <c:v>0.43137313432835822</c:v>
                </c:pt>
                <c:pt idx="696">
                  <c:v>0.43124637681159439</c:v>
                </c:pt>
                <c:pt idx="697">
                  <c:v>0.43867806267806203</c:v>
                </c:pt>
                <c:pt idx="698">
                  <c:v>0.44005925925925926</c:v>
                </c:pt>
                <c:pt idx="699">
                  <c:v>0.42434903047091421</c:v>
                </c:pt>
                <c:pt idx="700">
                  <c:v>0.42164236111111114</c:v>
                </c:pt>
                <c:pt idx="701">
                  <c:v>0.43953680981595106</c:v>
                </c:pt>
                <c:pt idx="702">
                  <c:v>0.44097904191616749</c:v>
                </c:pt>
                <c:pt idx="703">
                  <c:v>0.43329144385026752</c:v>
                </c:pt>
                <c:pt idx="704">
                  <c:v>0.43163680387409215</c:v>
                </c:pt>
                <c:pt idx="705">
                  <c:v>0.43627510917030604</c:v>
                </c:pt>
                <c:pt idx="706">
                  <c:v>0.42757446808510674</c:v>
                </c:pt>
                <c:pt idx="707">
                  <c:v>0.43408359133126934</c:v>
                </c:pt>
                <c:pt idx="708">
                  <c:v>0.42869774011299439</c:v>
                </c:pt>
                <c:pt idx="709">
                  <c:v>0.42810526315789454</c:v>
                </c:pt>
                <c:pt idx="710">
                  <c:v>0.43877448747152648</c:v>
                </c:pt>
                <c:pt idx="711">
                  <c:v>0.4430769230769232</c:v>
                </c:pt>
                <c:pt idx="712">
                  <c:v>0.42763539445628967</c:v>
                </c:pt>
                <c:pt idx="713">
                  <c:v>0.44264011799409991</c:v>
                </c:pt>
                <c:pt idx="714">
                  <c:v>0.44387980769230773</c:v>
                </c:pt>
                <c:pt idx="715">
                  <c:v>0.45016981132075506</c:v>
                </c:pt>
                <c:pt idx="716">
                  <c:v>0.43748936170212754</c:v>
                </c:pt>
                <c:pt idx="717">
                  <c:v>0.42167801857585141</c:v>
                </c:pt>
                <c:pt idx="718">
                  <c:v>0.43799663299663311</c:v>
                </c:pt>
                <c:pt idx="719">
                  <c:v>0.42649640287769774</c:v>
                </c:pt>
                <c:pt idx="720">
                  <c:v>0.43687084870848703</c:v>
                </c:pt>
                <c:pt idx="721">
                  <c:v>0.43777551020408179</c:v>
                </c:pt>
                <c:pt idx="722">
                  <c:v>0.43167289719626162</c:v>
                </c:pt>
                <c:pt idx="723">
                  <c:v>0.42926294820717137</c:v>
                </c:pt>
                <c:pt idx="724">
                  <c:v>0.42919528619528591</c:v>
                </c:pt>
                <c:pt idx="725">
                  <c:v>0.43506557377049171</c:v>
                </c:pt>
                <c:pt idx="726">
                  <c:v>0.43506389776357829</c:v>
                </c:pt>
                <c:pt idx="727">
                  <c:v>0.4335945017182129</c:v>
                </c:pt>
                <c:pt idx="728">
                  <c:v>0.43911934156378629</c:v>
                </c:pt>
                <c:pt idx="729">
                  <c:v>0.44088888888888866</c:v>
                </c:pt>
                <c:pt idx="730">
                  <c:v>0.43102092050209195</c:v>
                </c:pt>
                <c:pt idx="731">
                  <c:v>0.43220000000000008</c:v>
                </c:pt>
                <c:pt idx="732">
                  <c:v>0.43163888888888902</c:v>
                </c:pt>
                <c:pt idx="733">
                  <c:v>0.43987111111111094</c:v>
                </c:pt>
                <c:pt idx="734">
                  <c:v>0.4512263157894737</c:v>
                </c:pt>
                <c:pt idx="735">
                  <c:v>0.46037974683544319</c:v>
                </c:pt>
                <c:pt idx="736">
                  <c:v>0.4490575539568345</c:v>
                </c:pt>
                <c:pt idx="737">
                  <c:v>0.44256060606060588</c:v>
                </c:pt>
                <c:pt idx="738">
                  <c:v>0.4387260273972603</c:v>
                </c:pt>
                <c:pt idx="739">
                  <c:v>0.44084937238493715</c:v>
                </c:pt>
                <c:pt idx="740">
                  <c:v>0.45013197969543151</c:v>
                </c:pt>
                <c:pt idx="741">
                  <c:v>0.43831862745098088</c:v>
                </c:pt>
                <c:pt idx="742">
                  <c:v>0.4453072289156626</c:v>
                </c:pt>
                <c:pt idx="743">
                  <c:v>0.43336956521739145</c:v>
                </c:pt>
                <c:pt idx="744">
                  <c:v>0.43376774193548384</c:v>
                </c:pt>
                <c:pt idx="745">
                  <c:v>0.44168983957219293</c:v>
                </c:pt>
                <c:pt idx="746">
                  <c:v>0.450776470588235</c:v>
                </c:pt>
                <c:pt idx="747">
                  <c:v>0.43764444444444434</c:v>
                </c:pt>
                <c:pt idx="748">
                  <c:v>0.43645222929936295</c:v>
                </c:pt>
                <c:pt idx="749">
                  <c:v>0.44418518518518518</c:v>
                </c:pt>
                <c:pt idx="750">
                  <c:v>0.43893495934959348</c:v>
                </c:pt>
                <c:pt idx="751">
                  <c:v>0.43627499999999997</c:v>
                </c:pt>
                <c:pt idx="752">
                  <c:v>0.4497272727272727</c:v>
                </c:pt>
                <c:pt idx="753">
                  <c:v>0.43033571428571443</c:v>
                </c:pt>
                <c:pt idx="754">
                  <c:v>0.41661437908496729</c:v>
                </c:pt>
                <c:pt idx="755">
                  <c:v>0.43292079207920781</c:v>
                </c:pt>
                <c:pt idx="756">
                  <c:v>0.43704285714285707</c:v>
                </c:pt>
                <c:pt idx="757">
                  <c:v>0.44350632911392424</c:v>
                </c:pt>
                <c:pt idx="758">
                  <c:v>0.42703157894736848</c:v>
                </c:pt>
                <c:pt idx="759">
                  <c:v>0.42467889908256878</c:v>
                </c:pt>
                <c:pt idx="760">
                  <c:v>0.41976470588235282</c:v>
                </c:pt>
                <c:pt idx="761">
                  <c:v>0.44012142857142855</c:v>
                </c:pt>
                <c:pt idx="762">
                  <c:v>0.43</c:v>
                </c:pt>
                <c:pt idx="763">
                  <c:v>0.43543564356435649</c:v>
                </c:pt>
                <c:pt idx="764">
                  <c:v>0.44605434782608694</c:v>
                </c:pt>
                <c:pt idx="765">
                  <c:v>0.44056074766355163</c:v>
                </c:pt>
                <c:pt idx="766">
                  <c:v>0.42167592592592601</c:v>
                </c:pt>
                <c:pt idx="767">
                  <c:v>0.42801449275362335</c:v>
                </c:pt>
                <c:pt idx="768">
                  <c:v>0.42156603773584911</c:v>
                </c:pt>
                <c:pt idx="769">
                  <c:v>0.43119254658385098</c:v>
                </c:pt>
                <c:pt idx="770">
                  <c:v>0.44294845360824731</c:v>
                </c:pt>
                <c:pt idx="771">
                  <c:v>0.45002105263157904</c:v>
                </c:pt>
                <c:pt idx="772">
                  <c:v>0.43816037735849056</c:v>
                </c:pt>
                <c:pt idx="773">
                  <c:v>0.43508256880733959</c:v>
                </c:pt>
                <c:pt idx="774">
                  <c:v>0.44036800000000009</c:v>
                </c:pt>
                <c:pt idx="775">
                  <c:v>0.42317307692307676</c:v>
                </c:pt>
                <c:pt idx="776">
                  <c:v>0.44291011235955052</c:v>
                </c:pt>
                <c:pt idx="777">
                  <c:v>0.42231111111111108</c:v>
                </c:pt>
                <c:pt idx="778">
                  <c:v>0.442264705882353</c:v>
                </c:pt>
                <c:pt idx="779">
                  <c:v>0.40858888888888878</c:v>
                </c:pt>
                <c:pt idx="780">
                  <c:v>0.42887999999999998</c:v>
                </c:pt>
                <c:pt idx="781">
                  <c:v>0.43752799999999992</c:v>
                </c:pt>
                <c:pt idx="782">
                  <c:v>0.42806382978723406</c:v>
                </c:pt>
                <c:pt idx="783">
                  <c:v>0.43306015037593976</c:v>
                </c:pt>
                <c:pt idx="784">
                  <c:v>0.43014851485148514</c:v>
                </c:pt>
                <c:pt idx="785">
                  <c:v>0.45600000000000002</c:v>
                </c:pt>
                <c:pt idx="786">
                  <c:v>0.44436885245901625</c:v>
                </c:pt>
                <c:pt idx="787">
                  <c:v>0.43485840707964613</c:v>
                </c:pt>
                <c:pt idx="788">
                  <c:v>0.43362658227848089</c:v>
                </c:pt>
                <c:pt idx="789">
                  <c:v>0.43834328358208963</c:v>
                </c:pt>
                <c:pt idx="790">
                  <c:v>0.43077857142857134</c:v>
                </c:pt>
                <c:pt idx="791">
                  <c:v>0.42428571428571443</c:v>
                </c:pt>
                <c:pt idx="792">
                  <c:v>0.43491071428571437</c:v>
                </c:pt>
                <c:pt idx="793">
                  <c:v>0.42384496124031013</c:v>
                </c:pt>
                <c:pt idx="794">
                  <c:v>0.43097546012269916</c:v>
                </c:pt>
                <c:pt idx="795">
                  <c:v>0.45079699248120308</c:v>
                </c:pt>
                <c:pt idx="796">
                  <c:v>0.45898314606741586</c:v>
                </c:pt>
                <c:pt idx="797">
                  <c:v>0.45110457516339875</c:v>
                </c:pt>
                <c:pt idx="798">
                  <c:v>0.44453000000000004</c:v>
                </c:pt>
                <c:pt idx="799">
                  <c:v>0.45294186046511614</c:v>
                </c:pt>
                <c:pt idx="800">
                  <c:v>0.42733684210526307</c:v>
                </c:pt>
                <c:pt idx="801">
                  <c:v>0.4472142857142859</c:v>
                </c:pt>
                <c:pt idx="802">
                  <c:v>0.42821830985915477</c:v>
                </c:pt>
                <c:pt idx="803">
                  <c:v>0.42998550724637674</c:v>
                </c:pt>
                <c:pt idx="804">
                  <c:v>0.43386585365853658</c:v>
                </c:pt>
                <c:pt idx="805">
                  <c:v>0.4369218749999999</c:v>
                </c:pt>
                <c:pt idx="806">
                  <c:v>0.45927397260273972</c:v>
                </c:pt>
                <c:pt idx="807">
                  <c:v>0.44756410256410251</c:v>
                </c:pt>
                <c:pt idx="808">
                  <c:v>0.43440517241379323</c:v>
                </c:pt>
                <c:pt idx="809">
                  <c:v>0.426353982300885</c:v>
                </c:pt>
                <c:pt idx="810">
                  <c:v>0.42290990990990984</c:v>
                </c:pt>
                <c:pt idx="811">
                  <c:v>0.42560294117647057</c:v>
                </c:pt>
                <c:pt idx="812">
                  <c:v>0.43216949152542361</c:v>
                </c:pt>
                <c:pt idx="813">
                  <c:v>0.45485507246376822</c:v>
                </c:pt>
                <c:pt idx="814">
                  <c:v>0.45097727272727289</c:v>
                </c:pt>
                <c:pt idx="815">
                  <c:v>0.43168686868686873</c:v>
                </c:pt>
                <c:pt idx="816">
                  <c:v>0.45425663716814163</c:v>
                </c:pt>
                <c:pt idx="817">
                  <c:v>0.45575000000000015</c:v>
                </c:pt>
                <c:pt idx="818">
                  <c:v>0.41233333333333333</c:v>
                </c:pt>
                <c:pt idx="819">
                  <c:v>0.45999999999999996</c:v>
                </c:pt>
                <c:pt idx="820">
                  <c:v>0.27649999999999997</c:v>
                </c:pt>
                <c:pt idx="821">
                  <c:v>0.41100000000000003</c:v>
                </c:pt>
                <c:pt idx="822">
                  <c:v>0.45757894736842109</c:v>
                </c:pt>
                <c:pt idx="823">
                  <c:v>0.43066304347826084</c:v>
                </c:pt>
                <c:pt idx="824">
                  <c:v>0.44667469879518096</c:v>
                </c:pt>
                <c:pt idx="825">
                  <c:v>0.41875999999999997</c:v>
                </c:pt>
                <c:pt idx="826">
                  <c:v>0.45121538461538452</c:v>
                </c:pt>
                <c:pt idx="827">
                  <c:v>0.42739130434782602</c:v>
                </c:pt>
                <c:pt idx="828">
                  <c:v>0.43289552238805967</c:v>
                </c:pt>
                <c:pt idx="829">
                  <c:v>0.43006097560975592</c:v>
                </c:pt>
                <c:pt idx="830">
                  <c:v>0.43366037735849061</c:v>
                </c:pt>
                <c:pt idx="831">
                  <c:v>0.44566216216216237</c:v>
                </c:pt>
                <c:pt idx="832">
                  <c:v>0.43707999999999997</c:v>
                </c:pt>
                <c:pt idx="833">
                  <c:v>0.44084705882352943</c:v>
                </c:pt>
                <c:pt idx="834">
                  <c:v>0.43696078431372548</c:v>
                </c:pt>
                <c:pt idx="835">
                  <c:v>0.43888732394366198</c:v>
                </c:pt>
                <c:pt idx="836">
                  <c:v>0.4503999999999998</c:v>
                </c:pt>
                <c:pt idx="837">
                  <c:v>0.42841772151898733</c:v>
                </c:pt>
                <c:pt idx="838">
                  <c:v>0.45530999999999999</c:v>
                </c:pt>
                <c:pt idx="839">
                  <c:v>0.45913698630136979</c:v>
                </c:pt>
                <c:pt idx="840">
                  <c:v>0.42801960784313736</c:v>
                </c:pt>
                <c:pt idx="841">
                  <c:v>0.43261428571428551</c:v>
                </c:pt>
                <c:pt idx="842">
                  <c:v>0.45527272727272711</c:v>
                </c:pt>
                <c:pt idx="843">
                  <c:v>0.43242465753424647</c:v>
                </c:pt>
                <c:pt idx="844">
                  <c:v>0.4232285714285714</c:v>
                </c:pt>
                <c:pt idx="845">
                  <c:v>0.44428571428571428</c:v>
                </c:pt>
                <c:pt idx="846">
                  <c:v>0.43893103448275861</c:v>
                </c:pt>
                <c:pt idx="847">
                  <c:v>0.44337500000000002</c:v>
                </c:pt>
                <c:pt idx="848">
                  <c:v>0.43454716981132085</c:v>
                </c:pt>
                <c:pt idx="849">
                  <c:v>0.43348571428571431</c:v>
                </c:pt>
                <c:pt idx="850">
                  <c:v>0.46094594594594585</c:v>
                </c:pt>
                <c:pt idx="851">
                  <c:v>0.44996341463414652</c:v>
                </c:pt>
                <c:pt idx="852">
                  <c:v>0.41821428571428571</c:v>
                </c:pt>
              </c:numCache>
            </c:numRef>
          </c:xVal>
          <c:yVal>
            <c:numRef>
              <c:f>[4]Sheet1!$E$860:$E$1712</c:f>
              <c:numCache>
                <c:formatCode>General</c:formatCode>
                <c:ptCount val="853"/>
                <c:pt idx="0">
                  <c:v>8.3693941511332746</c:v>
                </c:pt>
                <c:pt idx="1">
                  <c:v>1.5681197686622077</c:v>
                </c:pt>
                <c:pt idx="2">
                  <c:v>22.887402647760847</c:v>
                </c:pt>
                <c:pt idx="3">
                  <c:v>18.299490604334125</c:v>
                </c:pt>
                <c:pt idx="4">
                  <c:v>6.7188167444457871</c:v>
                </c:pt>
                <c:pt idx="5">
                  <c:v>22.882886006909274</c:v>
                </c:pt>
                <c:pt idx="6">
                  <c:v>17.484291564828425</c:v>
                </c:pt>
                <c:pt idx="7">
                  <c:v>7.1856469259591744</c:v>
                </c:pt>
                <c:pt idx="8">
                  <c:v>17.073584799755579</c:v>
                </c:pt>
                <c:pt idx="9">
                  <c:v>20.174159292077245</c:v>
                </c:pt>
                <c:pt idx="10">
                  <c:v>23.598753045527129</c:v>
                </c:pt>
                <c:pt idx="11">
                  <c:v>22.192054436142978</c:v>
                </c:pt>
                <c:pt idx="12">
                  <c:v>0.30416821606072575</c:v>
                </c:pt>
                <c:pt idx="13">
                  <c:v>23.040202161112596</c:v>
                </c:pt>
                <c:pt idx="14">
                  <c:v>3.6665166370740847</c:v>
                </c:pt>
                <c:pt idx="15">
                  <c:v>18.010519048138697</c:v>
                </c:pt>
                <c:pt idx="16">
                  <c:v>21.940010290772531</c:v>
                </c:pt>
                <c:pt idx="17">
                  <c:v>10.705793495171074</c:v>
                </c:pt>
                <c:pt idx="18">
                  <c:v>20.549656275112717</c:v>
                </c:pt>
                <c:pt idx="19">
                  <c:v>11.338179299962658</c:v>
                </c:pt>
                <c:pt idx="20">
                  <c:v>13.40026074493788</c:v>
                </c:pt>
                <c:pt idx="21">
                  <c:v>23.425886927358185</c:v>
                </c:pt>
                <c:pt idx="22">
                  <c:v>0.59877169260823415</c:v>
                </c:pt>
                <c:pt idx="23">
                  <c:v>22.71809134612656</c:v>
                </c:pt>
                <c:pt idx="24">
                  <c:v>23.634799166784418</c:v>
                </c:pt>
                <c:pt idx="25">
                  <c:v>20.484598964137948</c:v>
                </c:pt>
                <c:pt idx="26">
                  <c:v>20.646707871973742</c:v>
                </c:pt>
                <c:pt idx="27">
                  <c:v>4.3135534455918343</c:v>
                </c:pt>
                <c:pt idx="28">
                  <c:v>23.605948883037364</c:v>
                </c:pt>
                <c:pt idx="29">
                  <c:v>18.771300445038698</c:v>
                </c:pt>
                <c:pt idx="30">
                  <c:v>19.411131953416863</c:v>
                </c:pt>
                <c:pt idx="31">
                  <c:v>23.254505836804721</c:v>
                </c:pt>
                <c:pt idx="32">
                  <c:v>23.363750310277211</c:v>
                </c:pt>
                <c:pt idx="33">
                  <c:v>14.493250361427933</c:v>
                </c:pt>
                <c:pt idx="34">
                  <c:v>17.033380875328596</c:v>
                </c:pt>
                <c:pt idx="35">
                  <c:v>20.092819005724621</c:v>
                </c:pt>
                <c:pt idx="36">
                  <c:v>14.706583004837235</c:v>
                </c:pt>
                <c:pt idx="37">
                  <c:v>21.911428231788793</c:v>
                </c:pt>
                <c:pt idx="38">
                  <c:v>23.049160060467791</c:v>
                </c:pt>
                <c:pt idx="39">
                  <c:v>23.63467387772128</c:v>
                </c:pt>
                <c:pt idx="40">
                  <c:v>21.393207336141277</c:v>
                </c:pt>
                <c:pt idx="41">
                  <c:v>19.536603156315309</c:v>
                </c:pt>
                <c:pt idx="42">
                  <c:v>20.96883882174032</c:v>
                </c:pt>
                <c:pt idx="43">
                  <c:v>13.215428625532953</c:v>
                </c:pt>
                <c:pt idx="44">
                  <c:v>5.8156282555676215</c:v>
                </c:pt>
                <c:pt idx="45">
                  <c:v>19.053532530091744</c:v>
                </c:pt>
                <c:pt idx="46">
                  <c:v>12.616979720837705</c:v>
                </c:pt>
                <c:pt idx="47">
                  <c:v>18.550547094773009</c:v>
                </c:pt>
                <c:pt idx="48">
                  <c:v>4.9273812787545488</c:v>
                </c:pt>
                <c:pt idx="49">
                  <c:v>17.035978052298994</c:v>
                </c:pt>
                <c:pt idx="50">
                  <c:v>10.574796847773372</c:v>
                </c:pt>
                <c:pt idx="51">
                  <c:v>12.616325188562259</c:v>
                </c:pt>
                <c:pt idx="52">
                  <c:v>10.899723934093434</c:v>
                </c:pt>
                <c:pt idx="53">
                  <c:v>16.720880035101015</c:v>
                </c:pt>
                <c:pt idx="54">
                  <c:v>16.77738458907212</c:v>
                </c:pt>
                <c:pt idx="55">
                  <c:v>17.481093877353981</c:v>
                </c:pt>
                <c:pt idx="56">
                  <c:v>8.3118411246759081</c:v>
                </c:pt>
                <c:pt idx="57">
                  <c:v>17.781469633904535</c:v>
                </c:pt>
                <c:pt idx="58">
                  <c:v>9.0159654188225211</c:v>
                </c:pt>
                <c:pt idx="59">
                  <c:v>12.760895680535981</c:v>
                </c:pt>
                <c:pt idx="60">
                  <c:v>14.108652665247696</c:v>
                </c:pt>
                <c:pt idx="61">
                  <c:v>15.083764237294456</c:v>
                </c:pt>
                <c:pt idx="62">
                  <c:v>19.040356978260515</c:v>
                </c:pt>
                <c:pt idx="63">
                  <c:v>17.636739739058694</c:v>
                </c:pt>
                <c:pt idx="64">
                  <c:v>11.552080010356795</c:v>
                </c:pt>
                <c:pt idx="65">
                  <c:v>9.5985248755329291</c:v>
                </c:pt>
                <c:pt idx="66">
                  <c:v>9.2340318902381657</c:v>
                </c:pt>
                <c:pt idx="67">
                  <c:v>10.778846891858366</c:v>
                </c:pt>
                <c:pt idx="68">
                  <c:v>11.200585969536858</c:v>
                </c:pt>
                <c:pt idx="69">
                  <c:v>14.493682979041596</c:v>
                </c:pt>
                <c:pt idx="70">
                  <c:v>23.638726479787852</c:v>
                </c:pt>
                <c:pt idx="71">
                  <c:v>7.7660399232245156</c:v>
                </c:pt>
                <c:pt idx="72">
                  <c:v>14.431939949642922</c:v>
                </c:pt>
                <c:pt idx="73">
                  <c:v>17.501956913162523</c:v>
                </c:pt>
                <c:pt idx="74">
                  <c:v>16.820892267758694</c:v>
                </c:pt>
                <c:pt idx="75">
                  <c:v>14.958464747816519</c:v>
                </c:pt>
                <c:pt idx="76">
                  <c:v>17.942269244751504</c:v>
                </c:pt>
                <c:pt idx="77">
                  <c:v>22.420154414763477</c:v>
                </c:pt>
                <c:pt idx="78">
                  <c:v>15.391525600716964</c:v>
                </c:pt>
                <c:pt idx="79">
                  <c:v>14.694005351611667</c:v>
                </c:pt>
                <c:pt idx="80">
                  <c:v>21.261392258447902</c:v>
                </c:pt>
                <c:pt idx="81">
                  <c:v>17.571790097429012</c:v>
                </c:pt>
                <c:pt idx="82">
                  <c:v>14.55803518265447</c:v>
                </c:pt>
                <c:pt idx="83">
                  <c:v>11.91704375551409</c:v>
                </c:pt>
                <c:pt idx="84">
                  <c:v>21.054524285131201</c:v>
                </c:pt>
                <c:pt idx="85">
                  <c:v>19.318242122716853</c:v>
                </c:pt>
                <c:pt idx="86">
                  <c:v>12.240675775318337</c:v>
                </c:pt>
                <c:pt idx="87">
                  <c:v>18.633559306017105</c:v>
                </c:pt>
                <c:pt idx="88">
                  <c:v>13.744513117457275</c:v>
                </c:pt>
                <c:pt idx="89">
                  <c:v>6.3459329003013369</c:v>
                </c:pt>
                <c:pt idx="90">
                  <c:v>14.24811469128354</c:v>
                </c:pt>
                <c:pt idx="91">
                  <c:v>17.456272087414824</c:v>
                </c:pt>
                <c:pt idx="92">
                  <c:v>19.183369972943289</c:v>
                </c:pt>
                <c:pt idx="93">
                  <c:v>15.939877182200085</c:v>
                </c:pt>
                <c:pt idx="94">
                  <c:v>13.557569226498078</c:v>
                </c:pt>
                <c:pt idx="95">
                  <c:v>19.631623916968074</c:v>
                </c:pt>
                <c:pt idx="96">
                  <c:v>13.780286534315877</c:v>
                </c:pt>
                <c:pt idx="97">
                  <c:v>8.3451378740415194</c:v>
                </c:pt>
                <c:pt idx="98">
                  <c:v>19.940573205798955</c:v>
                </c:pt>
                <c:pt idx="99">
                  <c:v>22.739396901300882</c:v>
                </c:pt>
                <c:pt idx="100">
                  <c:v>22.90399005623139</c:v>
                </c:pt>
                <c:pt idx="101">
                  <c:v>12.162778115571056</c:v>
                </c:pt>
                <c:pt idx="102">
                  <c:v>16.427930496078211</c:v>
                </c:pt>
                <c:pt idx="103">
                  <c:v>15.548452687052727</c:v>
                </c:pt>
                <c:pt idx="104">
                  <c:v>18.288938808008094</c:v>
                </c:pt>
                <c:pt idx="105">
                  <c:v>15.072282542069283</c:v>
                </c:pt>
                <c:pt idx="106">
                  <c:v>13.792586445720477</c:v>
                </c:pt>
                <c:pt idx="107">
                  <c:v>12.861209502754408</c:v>
                </c:pt>
                <c:pt idx="108">
                  <c:v>13.208579556187139</c:v>
                </c:pt>
                <c:pt idx="109">
                  <c:v>13.213325368816594</c:v>
                </c:pt>
                <c:pt idx="110">
                  <c:v>14.676792243660621</c:v>
                </c:pt>
                <c:pt idx="111">
                  <c:v>12.83111131198565</c:v>
                </c:pt>
                <c:pt idx="112">
                  <c:v>20.61257072773256</c:v>
                </c:pt>
                <c:pt idx="113">
                  <c:v>22.14373857667572</c:v>
                </c:pt>
                <c:pt idx="114">
                  <c:v>11.474271752750912</c:v>
                </c:pt>
                <c:pt idx="115">
                  <c:v>19.588550325575607</c:v>
                </c:pt>
                <c:pt idx="116">
                  <c:v>18.048277467108647</c:v>
                </c:pt>
                <c:pt idx="117">
                  <c:v>11.646290406345281</c:v>
                </c:pt>
                <c:pt idx="118">
                  <c:v>8.6069103321329639</c:v>
                </c:pt>
                <c:pt idx="119">
                  <c:v>20.988870584756484</c:v>
                </c:pt>
                <c:pt idx="120">
                  <c:v>21.253347877666073</c:v>
                </c:pt>
                <c:pt idx="121">
                  <c:v>22.980299757774841</c:v>
                </c:pt>
                <c:pt idx="122">
                  <c:v>20.369642741943562</c:v>
                </c:pt>
                <c:pt idx="123">
                  <c:v>17.195112371196796</c:v>
                </c:pt>
                <c:pt idx="124">
                  <c:v>21.102510014423984</c:v>
                </c:pt>
                <c:pt idx="125">
                  <c:v>23.542704521576294</c:v>
                </c:pt>
                <c:pt idx="126">
                  <c:v>20.478486862536514</c:v>
                </c:pt>
                <c:pt idx="127">
                  <c:v>18.081215105294334</c:v>
                </c:pt>
                <c:pt idx="128">
                  <c:v>7.6247298330611448</c:v>
                </c:pt>
                <c:pt idx="129">
                  <c:v>14.603380284833964</c:v>
                </c:pt>
                <c:pt idx="130">
                  <c:v>11.084324057700536</c:v>
                </c:pt>
                <c:pt idx="131">
                  <c:v>15.863059619199808</c:v>
                </c:pt>
                <c:pt idx="132">
                  <c:v>8.1512234747592149</c:v>
                </c:pt>
                <c:pt idx="133">
                  <c:v>12.234027546271285</c:v>
                </c:pt>
                <c:pt idx="134">
                  <c:v>22.751438306748103</c:v>
                </c:pt>
                <c:pt idx="135">
                  <c:v>10.981179173857477</c:v>
                </c:pt>
                <c:pt idx="136">
                  <c:v>20.411458107315354</c:v>
                </c:pt>
                <c:pt idx="137">
                  <c:v>12.893401753823728</c:v>
                </c:pt>
                <c:pt idx="138">
                  <c:v>6.9726742292240491</c:v>
                </c:pt>
                <c:pt idx="139">
                  <c:v>11.914048291239601</c:v>
                </c:pt>
                <c:pt idx="140">
                  <c:v>21.614469832653988</c:v>
                </c:pt>
                <c:pt idx="141">
                  <c:v>15.537840805057026</c:v>
                </c:pt>
                <c:pt idx="142">
                  <c:v>23.553230669592136</c:v>
                </c:pt>
                <c:pt idx="143">
                  <c:v>13.771316173416121</c:v>
                </c:pt>
                <c:pt idx="144">
                  <c:v>13.664976495192974</c:v>
                </c:pt>
                <c:pt idx="145">
                  <c:v>20.477880222029739</c:v>
                </c:pt>
                <c:pt idx="146">
                  <c:v>21.806286944636096</c:v>
                </c:pt>
                <c:pt idx="147">
                  <c:v>23.069756159420567</c:v>
                </c:pt>
                <c:pt idx="148">
                  <c:v>11.041477502838239</c:v>
                </c:pt>
                <c:pt idx="149">
                  <c:v>8.9482744875605178</c:v>
                </c:pt>
                <c:pt idx="150">
                  <c:v>11.051532653420487</c:v>
                </c:pt>
                <c:pt idx="151">
                  <c:v>12.536466379889978</c:v>
                </c:pt>
                <c:pt idx="152">
                  <c:v>17.053369647819508</c:v>
                </c:pt>
                <c:pt idx="153">
                  <c:v>20.199124229322123</c:v>
                </c:pt>
                <c:pt idx="154">
                  <c:v>17.098732770594506</c:v>
                </c:pt>
                <c:pt idx="155">
                  <c:v>23.471788857695376</c:v>
                </c:pt>
                <c:pt idx="156">
                  <c:v>20.67476190669932</c:v>
                </c:pt>
                <c:pt idx="157">
                  <c:v>15.782853798685103</c:v>
                </c:pt>
                <c:pt idx="158">
                  <c:v>22.970760770499918</c:v>
                </c:pt>
                <c:pt idx="159">
                  <c:v>23.322026126963049</c:v>
                </c:pt>
                <c:pt idx="160">
                  <c:v>20.367026976663034</c:v>
                </c:pt>
                <c:pt idx="161">
                  <c:v>19.598833091658246</c:v>
                </c:pt>
                <c:pt idx="162">
                  <c:v>20.387773504163373</c:v>
                </c:pt>
                <c:pt idx="163">
                  <c:v>13.027487867507135</c:v>
                </c:pt>
                <c:pt idx="164">
                  <c:v>14.005232659494496</c:v>
                </c:pt>
                <c:pt idx="165">
                  <c:v>19.196123752982874</c:v>
                </c:pt>
                <c:pt idx="166">
                  <c:v>16.850236103849063</c:v>
                </c:pt>
                <c:pt idx="167">
                  <c:v>12.381405985579599</c:v>
                </c:pt>
                <c:pt idx="168">
                  <c:v>23.63066869269603</c:v>
                </c:pt>
                <c:pt idx="169">
                  <c:v>21.375125054051686</c:v>
                </c:pt>
                <c:pt idx="170">
                  <c:v>22.552496252459548</c:v>
                </c:pt>
                <c:pt idx="171">
                  <c:v>16.765132231946389</c:v>
                </c:pt>
                <c:pt idx="172">
                  <c:v>16.407792251804693</c:v>
                </c:pt>
                <c:pt idx="173">
                  <c:v>22.026974293880706</c:v>
                </c:pt>
                <c:pt idx="174">
                  <c:v>14.595787731360611</c:v>
                </c:pt>
                <c:pt idx="175">
                  <c:v>18.258290377975772</c:v>
                </c:pt>
                <c:pt idx="176">
                  <c:v>22.460225140175293</c:v>
                </c:pt>
                <c:pt idx="177">
                  <c:v>23.562729785872261</c:v>
                </c:pt>
                <c:pt idx="178">
                  <c:v>17.322972746464714</c:v>
                </c:pt>
                <c:pt idx="179">
                  <c:v>20.704602816344316</c:v>
                </c:pt>
                <c:pt idx="180">
                  <c:v>23.37580596080856</c:v>
                </c:pt>
                <c:pt idx="181">
                  <c:v>23.102828115899317</c:v>
                </c:pt>
                <c:pt idx="182">
                  <c:v>16.007777457463575</c:v>
                </c:pt>
                <c:pt idx="183">
                  <c:v>22.325902817002913</c:v>
                </c:pt>
                <c:pt idx="184">
                  <c:v>18.757451322258017</c:v>
                </c:pt>
                <c:pt idx="185">
                  <c:v>18.000659633790875</c:v>
                </c:pt>
                <c:pt idx="186">
                  <c:v>10.021728798558202</c:v>
                </c:pt>
                <c:pt idx="187">
                  <c:v>23.64805689766964</c:v>
                </c:pt>
                <c:pt idx="188">
                  <c:v>12.975764922537987</c:v>
                </c:pt>
                <c:pt idx="189">
                  <c:v>23.60060867528594</c:v>
                </c:pt>
                <c:pt idx="190">
                  <c:v>13.482683468663479</c:v>
                </c:pt>
                <c:pt idx="191">
                  <c:v>22.302833908353037</c:v>
                </c:pt>
                <c:pt idx="192">
                  <c:v>16.038999915487445</c:v>
                </c:pt>
                <c:pt idx="193">
                  <c:v>19.069072934431254</c:v>
                </c:pt>
                <c:pt idx="194">
                  <c:v>19.317300536135985</c:v>
                </c:pt>
                <c:pt idx="195">
                  <c:v>21.195449637513764</c:v>
                </c:pt>
                <c:pt idx="196">
                  <c:v>23.59712953124556</c:v>
                </c:pt>
                <c:pt idx="197">
                  <c:v>23.019218439845101</c:v>
                </c:pt>
                <c:pt idx="198">
                  <c:v>23.116027914576659</c:v>
                </c:pt>
                <c:pt idx="199">
                  <c:v>18.22234180665976</c:v>
                </c:pt>
                <c:pt idx="200">
                  <c:v>23.549691354208193</c:v>
                </c:pt>
                <c:pt idx="201">
                  <c:v>11.920807513762874</c:v>
                </c:pt>
                <c:pt idx="202">
                  <c:v>23.351664210503873</c:v>
                </c:pt>
                <c:pt idx="203">
                  <c:v>20.8256447291465</c:v>
                </c:pt>
                <c:pt idx="204">
                  <c:v>19.928092235857136</c:v>
                </c:pt>
                <c:pt idx="205">
                  <c:v>12.507572672615117</c:v>
                </c:pt>
                <c:pt idx="206">
                  <c:v>23.269102985291777</c:v>
                </c:pt>
                <c:pt idx="207">
                  <c:v>23.652589255921274</c:v>
                </c:pt>
                <c:pt idx="208">
                  <c:v>22.651320012416516</c:v>
                </c:pt>
                <c:pt idx="209">
                  <c:v>22.889875957835113</c:v>
                </c:pt>
                <c:pt idx="210">
                  <c:v>16.010674844621505</c:v>
                </c:pt>
                <c:pt idx="211">
                  <c:v>23.459140843386038</c:v>
                </c:pt>
                <c:pt idx="212">
                  <c:v>23.494333725037873</c:v>
                </c:pt>
                <c:pt idx="213">
                  <c:v>22.409855903827935</c:v>
                </c:pt>
                <c:pt idx="214">
                  <c:v>20.254123502800386</c:v>
                </c:pt>
                <c:pt idx="215">
                  <c:v>18.447413500276244</c:v>
                </c:pt>
                <c:pt idx="216">
                  <c:v>22.245310343305835</c:v>
                </c:pt>
                <c:pt idx="217">
                  <c:v>19.695970435440369</c:v>
                </c:pt>
                <c:pt idx="218">
                  <c:v>18.856723132784516</c:v>
                </c:pt>
                <c:pt idx="219">
                  <c:v>20.829047069609903</c:v>
                </c:pt>
                <c:pt idx="220">
                  <c:v>19.860933435602568</c:v>
                </c:pt>
                <c:pt idx="221">
                  <c:v>12.81761635580294</c:v>
                </c:pt>
                <c:pt idx="222">
                  <c:v>23.590832950643957</c:v>
                </c:pt>
                <c:pt idx="223">
                  <c:v>23.380535320077577</c:v>
                </c:pt>
                <c:pt idx="224">
                  <c:v>23.655196859214119</c:v>
                </c:pt>
                <c:pt idx="225">
                  <c:v>15.582139240892937</c:v>
                </c:pt>
                <c:pt idx="226">
                  <c:v>23.56772340364008</c:v>
                </c:pt>
                <c:pt idx="227">
                  <c:v>21.009644364467043</c:v>
                </c:pt>
                <c:pt idx="228">
                  <c:v>22.537176888753685</c:v>
                </c:pt>
                <c:pt idx="229">
                  <c:v>23.645580589085977</c:v>
                </c:pt>
                <c:pt idx="230">
                  <c:v>20.933177951907346</c:v>
                </c:pt>
                <c:pt idx="231">
                  <c:v>23.55074254941178</c:v>
                </c:pt>
                <c:pt idx="232">
                  <c:v>23.043258248717311</c:v>
                </c:pt>
                <c:pt idx="233">
                  <c:v>18.000659633791134</c:v>
                </c:pt>
                <c:pt idx="234">
                  <c:v>18.702442647631937</c:v>
                </c:pt>
                <c:pt idx="235">
                  <c:v>20.551302304081801</c:v>
                </c:pt>
                <c:pt idx="236">
                  <c:v>19.468117370630555</c:v>
                </c:pt>
                <c:pt idx="237">
                  <c:v>22.661981618867486</c:v>
                </c:pt>
                <c:pt idx="238">
                  <c:v>21.590215768058741</c:v>
                </c:pt>
                <c:pt idx="239">
                  <c:v>23.655158080452296</c:v>
                </c:pt>
                <c:pt idx="240">
                  <c:v>18.703406981622997</c:v>
                </c:pt>
                <c:pt idx="241">
                  <c:v>19.491099480280973</c:v>
                </c:pt>
                <c:pt idx="242">
                  <c:v>16.397330435186078</c:v>
                </c:pt>
                <c:pt idx="243">
                  <c:v>13.087366787000487</c:v>
                </c:pt>
                <c:pt idx="244">
                  <c:v>14.484451457639148</c:v>
                </c:pt>
                <c:pt idx="245">
                  <c:v>20.373747601941954</c:v>
                </c:pt>
                <c:pt idx="246">
                  <c:v>22.411185915168339</c:v>
                </c:pt>
                <c:pt idx="247">
                  <c:v>21.115133806133525</c:v>
                </c:pt>
                <c:pt idx="248">
                  <c:v>9.5648213863577691</c:v>
                </c:pt>
                <c:pt idx="249">
                  <c:v>14.423078370471508</c:v>
                </c:pt>
                <c:pt idx="250">
                  <c:v>18.219698875843747</c:v>
                </c:pt>
                <c:pt idx="251">
                  <c:v>19.342464525167411</c:v>
                </c:pt>
                <c:pt idx="252">
                  <c:v>18.901857647063114</c:v>
                </c:pt>
                <c:pt idx="253">
                  <c:v>18.310682730551022</c:v>
                </c:pt>
                <c:pt idx="254">
                  <c:v>19.586886976691833</c:v>
                </c:pt>
                <c:pt idx="255">
                  <c:v>6.8236607406657956</c:v>
                </c:pt>
                <c:pt idx="256">
                  <c:v>18.738746751010979</c:v>
                </c:pt>
                <c:pt idx="257">
                  <c:v>15.580021723891225</c:v>
                </c:pt>
                <c:pt idx="258">
                  <c:v>15.942317373668622</c:v>
                </c:pt>
                <c:pt idx="259">
                  <c:v>16.579694458864427</c:v>
                </c:pt>
                <c:pt idx="260">
                  <c:v>14.01531198566069</c:v>
                </c:pt>
                <c:pt idx="261">
                  <c:v>18.374193579756071</c:v>
                </c:pt>
                <c:pt idx="262">
                  <c:v>17.035914951988012</c:v>
                </c:pt>
                <c:pt idx="263">
                  <c:v>23.452594425836796</c:v>
                </c:pt>
                <c:pt idx="264">
                  <c:v>14.361966791126767</c:v>
                </c:pt>
                <c:pt idx="265">
                  <c:v>9.2097184412433784</c:v>
                </c:pt>
                <c:pt idx="266">
                  <c:v>17.854528374383417</c:v>
                </c:pt>
                <c:pt idx="267">
                  <c:v>13.83566196951657</c:v>
                </c:pt>
                <c:pt idx="268">
                  <c:v>17.206486970292794</c:v>
                </c:pt>
                <c:pt idx="269">
                  <c:v>16.86021160669868</c:v>
                </c:pt>
                <c:pt idx="270">
                  <c:v>13.020301216222579</c:v>
                </c:pt>
                <c:pt idx="271">
                  <c:v>11.957193585709053</c:v>
                </c:pt>
                <c:pt idx="272">
                  <c:v>18.591306700594583</c:v>
                </c:pt>
                <c:pt idx="273">
                  <c:v>22.612446572701675</c:v>
                </c:pt>
                <c:pt idx="274">
                  <c:v>22.217738760007197</c:v>
                </c:pt>
                <c:pt idx="275">
                  <c:v>16.934874024170927</c:v>
                </c:pt>
                <c:pt idx="276">
                  <c:v>19.328091045099409</c:v>
                </c:pt>
                <c:pt idx="277">
                  <c:v>20.334673272938126</c:v>
                </c:pt>
                <c:pt idx="278">
                  <c:v>19.618277944195885</c:v>
                </c:pt>
                <c:pt idx="279">
                  <c:v>20.616161361705402</c:v>
                </c:pt>
                <c:pt idx="280">
                  <c:v>17.659744017540859</c:v>
                </c:pt>
                <c:pt idx="281">
                  <c:v>23.49442164228882</c:v>
                </c:pt>
                <c:pt idx="282">
                  <c:v>6.889695257296629</c:v>
                </c:pt>
                <c:pt idx="283">
                  <c:v>7.0169548942438436</c:v>
                </c:pt>
                <c:pt idx="284">
                  <c:v>22.505667952776736</c:v>
                </c:pt>
                <c:pt idx="285">
                  <c:v>22.255313337947893</c:v>
                </c:pt>
                <c:pt idx="286">
                  <c:v>19.112834435821473</c:v>
                </c:pt>
                <c:pt idx="287">
                  <c:v>19.777199234284634</c:v>
                </c:pt>
                <c:pt idx="288">
                  <c:v>23.65253387633873</c:v>
                </c:pt>
                <c:pt idx="289">
                  <c:v>15.97152465636316</c:v>
                </c:pt>
                <c:pt idx="290">
                  <c:v>21.434800529051351</c:v>
                </c:pt>
                <c:pt idx="291">
                  <c:v>15.820529589266389</c:v>
                </c:pt>
                <c:pt idx="292">
                  <c:v>19.157013695334044</c:v>
                </c:pt>
                <c:pt idx="293">
                  <c:v>15.43839549840045</c:v>
                </c:pt>
                <c:pt idx="294">
                  <c:v>18.125079409365522</c:v>
                </c:pt>
                <c:pt idx="295">
                  <c:v>23.213102598181322</c:v>
                </c:pt>
                <c:pt idx="296">
                  <c:v>16.984108536279471</c:v>
                </c:pt>
                <c:pt idx="297">
                  <c:v>5.8141533528184581</c:v>
                </c:pt>
                <c:pt idx="298">
                  <c:v>17.064843625302359</c:v>
                </c:pt>
                <c:pt idx="299">
                  <c:v>21.569025418945898</c:v>
                </c:pt>
                <c:pt idx="300">
                  <c:v>14.867714026429319</c:v>
                </c:pt>
                <c:pt idx="301">
                  <c:v>9.3699247481374304</c:v>
                </c:pt>
                <c:pt idx="302">
                  <c:v>19.78287840175944</c:v>
                </c:pt>
                <c:pt idx="303">
                  <c:v>19.935415431025561</c:v>
                </c:pt>
                <c:pt idx="304">
                  <c:v>13.172600212213002</c:v>
                </c:pt>
                <c:pt idx="305">
                  <c:v>14.724507496444691</c:v>
                </c:pt>
                <c:pt idx="306">
                  <c:v>19.965962034987292</c:v>
                </c:pt>
                <c:pt idx="307">
                  <c:v>16.198499372890769</c:v>
                </c:pt>
                <c:pt idx="308">
                  <c:v>16.690188670776823</c:v>
                </c:pt>
                <c:pt idx="309">
                  <c:v>12.366896835954677</c:v>
                </c:pt>
                <c:pt idx="310">
                  <c:v>8.0992284864329953</c:v>
                </c:pt>
                <c:pt idx="311">
                  <c:v>8.7382023951199201</c:v>
                </c:pt>
                <c:pt idx="312">
                  <c:v>20.81203980703776</c:v>
                </c:pt>
                <c:pt idx="313">
                  <c:v>11.611041252504238</c:v>
                </c:pt>
                <c:pt idx="314">
                  <c:v>16.724072092352678</c:v>
                </c:pt>
                <c:pt idx="315">
                  <c:v>23.492653131613761</c:v>
                </c:pt>
                <c:pt idx="316">
                  <c:v>22.486760449103333</c:v>
                </c:pt>
                <c:pt idx="317">
                  <c:v>8.7059973342092469</c:v>
                </c:pt>
                <c:pt idx="318">
                  <c:v>17.677616641391673</c:v>
                </c:pt>
                <c:pt idx="319">
                  <c:v>15.265229536472335</c:v>
                </c:pt>
                <c:pt idx="320">
                  <c:v>18.99325878737347</c:v>
                </c:pt>
                <c:pt idx="321">
                  <c:v>14.088983506547951</c:v>
                </c:pt>
                <c:pt idx="322">
                  <c:v>20.836864918230358</c:v>
                </c:pt>
                <c:pt idx="323">
                  <c:v>21.041289437437158</c:v>
                </c:pt>
                <c:pt idx="324">
                  <c:v>22.46044214033963</c:v>
                </c:pt>
                <c:pt idx="325">
                  <c:v>21.392505087214079</c:v>
                </c:pt>
                <c:pt idx="326">
                  <c:v>9.4369947638621632</c:v>
                </c:pt>
                <c:pt idx="327">
                  <c:v>19.5785441539206</c:v>
                </c:pt>
                <c:pt idx="328">
                  <c:v>8.5337694956346031</c:v>
                </c:pt>
                <c:pt idx="329">
                  <c:v>22.451544005969421</c:v>
                </c:pt>
                <c:pt idx="330">
                  <c:v>22.130018220269619</c:v>
                </c:pt>
                <c:pt idx="331">
                  <c:v>21.613461556538315</c:v>
                </c:pt>
                <c:pt idx="332">
                  <c:v>14.827613789564742</c:v>
                </c:pt>
                <c:pt idx="333">
                  <c:v>17.8642740602982</c:v>
                </c:pt>
                <c:pt idx="334">
                  <c:v>18.355846371860984</c:v>
                </c:pt>
                <c:pt idx="335">
                  <c:v>12.147566924609896</c:v>
                </c:pt>
                <c:pt idx="336">
                  <c:v>20.676822010244798</c:v>
                </c:pt>
                <c:pt idx="337">
                  <c:v>22.536605010853425</c:v>
                </c:pt>
                <c:pt idx="338">
                  <c:v>19.797231216224933</c:v>
                </c:pt>
                <c:pt idx="339">
                  <c:v>21.619801330083909</c:v>
                </c:pt>
                <c:pt idx="340">
                  <c:v>21.609851879729671</c:v>
                </c:pt>
                <c:pt idx="341">
                  <c:v>23.221038351177494</c:v>
                </c:pt>
                <c:pt idx="342">
                  <c:v>23.137615882430971</c:v>
                </c:pt>
                <c:pt idx="343">
                  <c:v>23.619632110780909</c:v>
                </c:pt>
                <c:pt idx="344">
                  <c:v>21.836035743640405</c:v>
                </c:pt>
                <c:pt idx="345">
                  <c:v>19.649731590230466</c:v>
                </c:pt>
                <c:pt idx="346">
                  <c:v>22.996881580433435</c:v>
                </c:pt>
                <c:pt idx="347">
                  <c:v>21.288628036998922</c:v>
                </c:pt>
                <c:pt idx="348">
                  <c:v>17.210716429183602</c:v>
                </c:pt>
                <c:pt idx="349">
                  <c:v>18.619738818665653</c:v>
                </c:pt>
                <c:pt idx="350">
                  <c:v>22.245789188279712</c:v>
                </c:pt>
                <c:pt idx="351">
                  <c:v>23.32253934360989</c:v>
                </c:pt>
                <c:pt idx="352">
                  <c:v>23.613502342118068</c:v>
                </c:pt>
                <c:pt idx="353">
                  <c:v>19.423207865132561</c:v>
                </c:pt>
                <c:pt idx="354">
                  <c:v>13.473739892385636</c:v>
                </c:pt>
                <c:pt idx="355">
                  <c:v>21.083072008873302</c:v>
                </c:pt>
                <c:pt idx="356">
                  <c:v>16.413097708819802</c:v>
                </c:pt>
                <c:pt idx="357">
                  <c:v>11.471890921663409</c:v>
                </c:pt>
                <c:pt idx="358">
                  <c:v>23.469735507950425</c:v>
                </c:pt>
                <c:pt idx="359">
                  <c:v>20.831015397666103</c:v>
                </c:pt>
                <c:pt idx="360">
                  <c:v>21.007128842633144</c:v>
                </c:pt>
                <c:pt idx="361">
                  <c:v>19.866808315889401</c:v>
                </c:pt>
                <c:pt idx="362">
                  <c:v>20.72330889952816</c:v>
                </c:pt>
                <c:pt idx="363">
                  <c:v>21.784888274668038</c:v>
                </c:pt>
                <c:pt idx="364">
                  <c:v>23.028099503931461</c:v>
                </c:pt>
                <c:pt idx="365">
                  <c:v>22.401461864102714</c:v>
                </c:pt>
                <c:pt idx="366">
                  <c:v>23.494724656150268</c:v>
                </c:pt>
                <c:pt idx="367">
                  <c:v>9.6527502159703804</c:v>
                </c:pt>
                <c:pt idx="368">
                  <c:v>6.3852497913728747</c:v>
                </c:pt>
                <c:pt idx="369">
                  <c:v>13.013714959989105</c:v>
                </c:pt>
                <c:pt idx="370">
                  <c:v>19.55585516108167</c:v>
                </c:pt>
                <c:pt idx="371">
                  <c:v>22.881230452483138</c:v>
                </c:pt>
                <c:pt idx="372">
                  <c:v>18.451025536211866</c:v>
                </c:pt>
                <c:pt idx="373">
                  <c:v>9.7653404575463547</c:v>
                </c:pt>
                <c:pt idx="374">
                  <c:v>13.769023357828438</c:v>
                </c:pt>
                <c:pt idx="375">
                  <c:v>7.9975679510331261</c:v>
                </c:pt>
                <c:pt idx="376">
                  <c:v>12.382327164941817</c:v>
                </c:pt>
                <c:pt idx="377">
                  <c:v>20.732449949458665</c:v>
                </c:pt>
                <c:pt idx="378">
                  <c:v>18.333173406473609</c:v>
                </c:pt>
                <c:pt idx="379">
                  <c:v>7.4833209104518952</c:v>
                </c:pt>
                <c:pt idx="380">
                  <c:v>20.479667813744818</c:v>
                </c:pt>
                <c:pt idx="381">
                  <c:v>21.080671670005884</c:v>
                </c:pt>
                <c:pt idx="382">
                  <c:v>14.474262901484941</c:v>
                </c:pt>
                <c:pt idx="383">
                  <c:v>22.776155358147619</c:v>
                </c:pt>
                <c:pt idx="384">
                  <c:v>16.634231895459962</c:v>
                </c:pt>
                <c:pt idx="385">
                  <c:v>13.538582079521797</c:v>
                </c:pt>
                <c:pt idx="386">
                  <c:v>20.595235553376668</c:v>
                </c:pt>
                <c:pt idx="387">
                  <c:v>16.563087985302882</c:v>
                </c:pt>
                <c:pt idx="388">
                  <c:v>21.127962548785856</c:v>
                </c:pt>
                <c:pt idx="389">
                  <c:v>5.2139371689849128</c:v>
                </c:pt>
                <c:pt idx="390">
                  <c:v>10.600402203558975</c:v>
                </c:pt>
                <c:pt idx="391">
                  <c:v>4.7697742045163611</c:v>
                </c:pt>
                <c:pt idx="392">
                  <c:v>9.0692916008279916</c:v>
                </c:pt>
                <c:pt idx="393">
                  <c:v>22.510209317117024</c:v>
                </c:pt>
                <c:pt idx="394">
                  <c:v>15.661501167481692</c:v>
                </c:pt>
                <c:pt idx="395">
                  <c:v>11.059044415888327</c:v>
                </c:pt>
                <c:pt idx="396">
                  <c:v>21.306631064804957</c:v>
                </c:pt>
                <c:pt idx="397">
                  <c:v>13.57289698880718</c:v>
                </c:pt>
                <c:pt idx="398">
                  <c:v>8.123188110104973</c:v>
                </c:pt>
                <c:pt idx="399">
                  <c:v>22.042764020558657</c:v>
                </c:pt>
                <c:pt idx="400">
                  <c:v>9.9862747451567557</c:v>
                </c:pt>
                <c:pt idx="401">
                  <c:v>15.741722965676724</c:v>
                </c:pt>
                <c:pt idx="402">
                  <c:v>11.304960972387343</c:v>
                </c:pt>
                <c:pt idx="403">
                  <c:v>13.513153883700983</c:v>
                </c:pt>
                <c:pt idx="404">
                  <c:v>23.371470308426467</c:v>
                </c:pt>
                <c:pt idx="405">
                  <c:v>13.616790033731876</c:v>
                </c:pt>
                <c:pt idx="406">
                  <c:v>16.047281779600095</c:v>
                </c:pt>
                <c:pt idx="407">
                  <c:v>23.436247910448682</c:v>
                </c:pt>
                <c:pt idx="408">
                  <c:v>14.257068186708953</c:v>
                </c:pt>
                <c:pt idx="409">
                  <c:v>7.1738363643877499</c:v>
                </c:pt>
                <c:pt idx="410">
                  <c:v>10.954315890694691</c:v>
                </c:pt>
                <c:pt idx="411">
                  <c:v>6.0305778836648356</c:v>
                </c:pt>
                <c:pt idx="412">
                  <c:v>8.7411420277421055</c:v>
                </c:pt>
                <c:pt idx="413">
                  <c:v>23.614632824394217</c:v>
                </c:pt>
                <c:pt idx="414">
                  <c:v>16.793483210764332</c:v>
                </c:pt>
                <c:pt idx="415">
                  <c:v>22.013668682157917</c:v>
                </c:pt>
                <c:pt idx="416">
                  <c:v>20.651504072020149</c:v>
                </c:pt>
                <c:pt idx="417">
                  <c:v>23.243512597714108</c:v>
                </c:pt>
                <c:pt idx="418">
                  <c:v>17.399605814362488</c:v>
                </c:pt>
                <c:pt idx="419">
                  <c:v>21.39884967272663</c:v>
                </c:pt>
                <c:pt idx="420">
                  <c:v>23.53998982751439</c:v>
                </c:pt>
                <c:pt idx="421">
                  <c:v>22.923585339860381</c:v>
                </c:pt>
                <c:pt idx="422">
                  <c:v>23.361623399603129</c:v>
                </c:pt>
                <c:pt idx="423">
                  <c:v>22.967093697994695</c:v>
                </c:pt>
                <c:pt idx="424">
                  <c:v>22.753514072800371</c:v>
                </c:pt>
                <c:pt idx="425">
                  <c:v>23.606972689155739</c:v>
                </c:pt>
                <c:pt idx="426">
                  <c:v>23.639222407112968</c:v>
                </c:pt>
                <c:pt idx="427">
                  <c:v>18.833577294761831</c:v>
                </c:pt>
                <c:pt idx="428">
                  <c:v>18.24145954620187</c:v>
                </c:pt>
                <c:pt idx="429">
                  <c:v>19.419164334662497</c:v>
                </c:pt>
                <c:pt idx="430">
                  <c:v>23.214686845587039</c:v>
                </c:pt>
                <c:pt idx="431">
                  <c:v>22.300320987566444</c:v>
                </c:pt>
                <c:pt idx="432">
                  <c:v>22.645898810514449</c:v>
                </c:pt>
                <c:pt idx="433">
                  <c:v>22.862396812643095</c:v>
                </c:pt>
                <c:pt idx="434">
                  <c:v>17.975393934641911</c:v>
                </c:pt>
                <c:pt idx="435">
                  <c:v>6.2601919554290086</c:v>
                </c:pt>
                <c:pt idx="436">
                  <c:v>4.1366990953103873</c:v>
                </c:pt>
                <c:pt idx="437">
                  <c:v>23.599023906360639</c:v>
                </c:pt>
                <c:pt idx="438">
                  <c:v>23.459892946838671</c:v>
                </c:pt>
                <c:pt idx="439">
                  <c:v>23.394391716776376</c:v>
                </c:pt>
                <c:pt idx="440">
                  <c:v>19.682203676196146</c:v>
                </c:pt>
                <c:pt idx="441">
                  <c:v>19.175402418826629</c:v>
                </c:pt>
                <c:pt idx="442">
                  <c:v>19.48760144363591</c:v>
                </c:pt>
                <c:pt idx="443">
                  <c:v>23.655187073950813</c:v>
                </c:pt>
                <c:pt idx="444">
                  <c:v>21.693082594382275</c:v>
                </c:pt>
                <c:pt idx="445">
                  <c:v>22.919668799786756</c:v>
                </c:pt>
                <c:pt idx="446">
                  <c:v>23.646451209716549</c:v>
                </c:pt>
                <c:pt idx="447">
                  <c:v>22.072788027283352</c:v>
                </c:pt>
                <c:pt idx="448">
                  <c:v>14.99767986439673</c:v>
                </c:pt>
                <c:pt idx="449">
                  <c:v>17.32566727486244</c:v>
                </c:pt>
                <c:pt idx="450">
                  <c:v>22.883773633466152</c:v>
                </c:pt>
                <c:pt idx="451">
                  <c:v>19.9499766377904</c:v>
                </c:pt>
                <c:pt idx="452">
                  <c:v>23.503363332623259</c:v>
                </c:pt>
                <c:pt idx="453">
                  <c:v>23.653652641691981</c:v>
                </c:pt>
                <c:pt idx="454">
                  <c:v>22.608990153625044</c:v>
                </c:pt>
                <c:pt idx="455">
                  <c:v>9.4749716941565776</c:v>
                </c:pt>
                <c:pt idx="456">
                  <c:v>20.43306146883825</c:v>
                </c:pt>
                <c:pt idx="457">
                  <c:v>20.816510484101087</c:v>
                </c:pt>
                <c:pt idx="458">
                  <c:v>20.504688840238952</c:v>
                </c:pt>
                <c:pt idx="459">
                  <c:v>22.490726480995683</c:v>
                </c:pt>
                <c:pt idx="460">
                  <c:v>14.05048629968182</c:v>
                </c:pt>
                <c:pt idx="461">
                  <c:v>22.108582426030708</c:v>
                </c:pt>
                <c:pt idx="462">
                  <c:v>23.572662716960483</c:v>
                </c:pt>
                <c:pt idx="463">
                  <c:v>23.637439970715768</c:v>
                </c:pt>
                <c:pt idx="464">
                  <c:v>22.438997834467795</c:v>
                </c:pt>
                <c:pt idx="465">
                  <c:v>23.648698850724035</c:v>
                </c:pt>
                <c:pt idx="466">
                  <c:v>22.452991794375041</c:v>
                </c:pt>
                <c:pt idx="467">
                  <c:v>23.508460348297564</c:v>
                </c:pt>
                <c:pt idx="468">
                  <c:v>19.87283176811988</c:v>
                </c:pt>
                <c:pt idx="469">
                  <c:v>23.018872491127979</c:v>
                </c:pt>
                <c:pt idx="470">
                  <c:v>23.644443121171665</c:v>
                </c:pt>
                <c:pt idx="471">
                  <c:v>21.360402107491502</c:v>
                </c:pt>
                <c:pt idx="472">
                  <c:v>11.779704006395665</c:v>
                </c:pt>
                <c:pt idx="473">
                  <c:v>11.320972254509147</c:v>
                </c:pt>
                <c:pt idx="474">
                  <c:v>15.48730818844666</c:v>
                </c:pt>
                <c:pt idx="475">
                  <c:v>19.815968902802695</c:v>
                </c:pt>
                <c:pt idx="476">
                  <c:v>20.249249547302835</c:v>
                </c:pt>
                <c:pt idx="477">
                  <c:v>20.936147988564965</c:v>
                </c:pt>
                <c:pt idx="478">
                  <c:v>22.107075226183994</c:v>
                </c:pt>
                <c:pt idx="479">
                  <c:v>12.677108595161396</c:v>
                </c:pt>
                <c:pt idx="480">
                  <c:v>22.634177417480526</c:v>
                </c:pt>
                <c:pt idx="481">
                  <c:v>23.099862353604269</c:v>
                </c:pt>
                <c:pt idx="482">
                  <c:v>23.64189146512053</c:v>
                </c:pt>
                <c:pt idx="483">
                  <c:v>18.582571341448332</c:v>
                </c:pt>
                <c:pt idx="484">
                  <c:v>23.444455225415872</c:v>
                </c:pt>
                <c:pt idx="485">
                  <c:v>22.624242771144072</c:v>
                </c:pt>
                <c:pt idx="486">
                  <c:v>16.849942592212148</c:v>
                </c:pt>
                <c:pt idx="487">
                  <c:v>20.246196561052162</c:v>
                </c:pt>
                <c:pt idx="488">
                  <c:v>23.450909949598273</c:v>
                </c:pt>
                <c:pt idx="489">
                  <c:v>22.224102928449142</c:v>
                </c:pt>
                <c:pt idx="490">
                  <c:v>22.938065791408668</c:v>
                </c:pt>
                <c:pt idx="491">
                  <c:v>23.469393093713649</c:v>
                </c:pt>
                <c:pt idx="492">
                  <c:v>22.280759355937505</c:v>
                </c:pt>
                <c:pt idx="493">
                  <c:v>23.560557679587422</c:v>
                </c:pt>
                <c:pt idx="494">
                  <c:v>23.641275527637976</c:v>
                </c:pt>
                <c:pt idx="495">
                  <c:v>23.46536160850582</c:v>
                </c:pt>
                <c:pt idx="496">
                  <c:v>21.746288703260134</c:v>
                </c:pt>
                <c:pt idx="497">
                  <c:v>14.582050212287921</c:v>
                </c:pt>
                <c:pt idx="498">
                  <c:v>23.645055755260579</c:v>
                </c:pt>
                <c:pt idx="499">
                  <c:v>23.642846949022459</c:v>
                </c:pt>
                <c:pt idx="500">
                  <c:v>23.453218447908466</c:v>
                </c:pt>
                <c:pt idx="501">
                  <c:v>22.937995195391498</c:v>
                </c:pt>
                <c:pt idx="502">
                  <c:v>20.581295832839896</c:v>
                </c:pt>
                <c:pt idx="503">
                  <c:v>19.394918877749262</c:v>
                </c:pt>
                <c:pt idx="504">
                  <c:v>17.907361511928283</c:v>
                </c:pt>
                <c:pt idx="505">
                  <c:v>19.334348020761972</c:v>
                </c:pt>
                <c:pt idx="506">
                  <c:v>20.469794981327649</c:v>
                </c:pt>
                <c:pt idx="507">
                  <c:v>21.316591226727034</c:v>
                </c:pt>
                <c:pt idx="508">
                  <c:v>17.735400126021752</c:v>
                </c:pt>
                <c:pt idx="509">
                  <c:v>22.36885354655244</c:v>
                </c:pt>
                <c:pt idx="510">
                  <c:v>13.63608252846222</c:v>
                </c:pt>
                <c:pt idx="511">
                  <c:v>22.913309788500808</c:v>
                </c:pt>
                <c:pt idx="512">
                  <c:v>23.644715923515552</c:v>
                </c:pt>
                <c:pt idx="513">
                  <c:v>23.501469929302065</c:v>
                </c:pt>
                <c:pt idx="514">
                  <c:v>18.958230852363972</c:v>
                </c:pt>
                <c:pt idx="515">
                  <c:v>21.348638388430675</c:v>
                </c:pt>
                <c:pt idx="516">
                  <c:v>23.037356988193697</c:v>
                </c:pt>
                <c:pt idx="517">
                  <c:v>23.502239439940727</c:v>
                </c:pt>
                <c:pt idx="518">
                  <c:v>23.496384763407079</c:v>
                </c:pt>
                <c:pt idx="519">
                  <c:v>16.630529194344732</c:v>
                </c:pt>
                <c:pt idx="520">
                  <c:v>18.364412989670793</c:v>
                </c:pt>
                <c:pt idx="521">
                  <c:v>20.777334908628475</c:v>
                </c:pt>
                <c:pt idx="522">
                  <c:v>23.651439700326051</c:v>
                </c:pt>
                <c:pt idx="523">
                  <c:v>20.568974788282237</c:v>
                </c:pt>
                <c:pt idx="524">
                  <c:v>23.546467948788671</c:v>
                </c:pt>
                <c:pt idx="525">
                  <c:v>21.68767532977785</c:v>
                </c:pt>
                <c:pt idx="526">
                  <c:v>22.649521569850545</c:v>
                </c:pt>
                <c:pt idx="527">
                  <c:v>17.927713645221342</c:v>
                </c:pt>
                <c:pt idx="528">
                  <c:v>23.651268290617736</c:v>
                </c:pt>
                <c:pt idx="529">
                  <c:v>22.446399951630266</c:v>
                </c:pt>
                <c:pt idx="530">
                  <c:v>20.849526528674769</c:v>
                </c:pt>
                <c:pt idx="531">
                  <c:v>23.584882358576561</c:v>
                </c:pt>
                <c:pt idx="532">
                  <c:v>9.2025167651511897</c:v>
                </c:pt>
                <c:pt idx="533">
                  <c:v>21.474375283184269</c:v>
                </c:pt>
                <c:pt idx="534">
                  <c:v>23.604214368050478</c:v>
                </c:pt>
                <c:pt idx="535">
                  <c:v>13.586325766290225</c:v>
                </c:pt>
                <c:pt idx="536">
                  <c:v>23.593091246739696</c:v>
                </c:pt>
                <c:pt idx="537">
                  <c:v>17.088919209617682</c:v>
                </c:pt>
                <c:pt idx="538">
                  <c:v>13.682456074391711</c:v>
                </c:pt>
                <c:pt idx="539">
                  <c:v>22.036812197871562</c:v>
                </c:pt>
                <c:pt idx="540">
                  <c:v>22.314306256511685</c:v>
                </c:pt>
                <c:pt idx="541">
                  <c:v>21.640609943149993</c:v>
                </c:pt>
                <c:pt idx="542">
                  <c:v>23.62096141365226</c:v>
                </c:pt>
                <c:pt idx="543">
                  <c:v>20.549650970085832</c:v>
                </c:pt>
                <c:pt idx="544">
                  <c:v>22.423947378626426</c:v>
                </c:pt>
                <c:pt idx="545">
                  <c:v>17.600711444506469</c:v>
                </c:pt>
                <c:pt idx="546">
                  <c:v>22.696344909891362</c:v>
                </c:pt>
                <c:pt idx="547">
                  <c:v>22.923829299517756</c:v>
                </c:pt>
                <c:pt idx="548">
                  <c:v>21.552249080832432</c:v>
                </c:pt>
                <c:pt idx="549">
                  <c:v>18.835671623138047</c:v>
                </c:pt>
                <c:pt idx="550">
                  <c:v>19.5796822304427</c:v>
                </c:pt>
                <c:pt idx="551">
                  <c:v>21.303006938775596</c:v>
                </c:pt>
                <c:pt idx="552">
                  <c:v>7.639140669832079</c:v>
                </c:pt>
                <c:pt idx="553">
                  <c:v>6.430506346342229</c:v>
                </c:pt>
                <c:pt idx="554">
                  <c:v>21.358717857144374</c:v>
                </c:pt>
                <c:pt idx="555">
                  <c:v>23.651375054473743</c:v>
                </c:pt>
                <c:pt idx="556">
                  <c:v>22.945084890838082</c:v>
                </c:pt>
                <c:pt idx="557">
                  <c:v>14.282177255507898</c:v>
                </c:pt>
                <c:pt idx="558">
                  <c:v>22.272136253566025</c:v>
                </c:pt>
                <c:pt idx="559">
                  <c:v>18.77081719173432</c:v>
                </c:pt>
                <c:pt idx="560">
                  <c:v>8.7638540663438853</c:v>
                </c:pt>
                <c:pt idx="561">
                  <c:v>4.4804378686744704</c:v>
                </c:pt>
                <c:pt idx="562">
                  <c:v>13.451164813309861</c:v>
                </c:pt>
                <c:pt idx="563">
                  <c:v>23.09176469890701</c:v>
                </c:pt>
                <c:pt idx="564">
                  <c:v>14.590732782641494</c:v>
                </c:pt>
                <c:pt idx="565">
                  <c:v>18.521902673136633</c:v>
                </c:pt>
                <c:pt idx="566">
                  <c:v>19.414378316445784</c:v>
                </c:pt>
                <c:pt idx="567">
                  <c:v>3.0953073361006731</c:v>
                </c:pt>
                <c:pt idx="568">
                  <c:v>6.9460898852729427</c:v>
                </c:pt>
                <c:pt idx="569">
                  <c:v>23.580718178209217</c:v>
                </c:pt>
                <c:pt idx="570">
                  <c:v>22.780723683911116</c:v>
                </c:pt>
                <c:pt idx="571">
                  <c:v>23.652743896849504</c:v>
                </c:pt>
                <c:pt idx="572">
                  <c:v>18.831824683915411</c:v>
                </c:pt>
                <c:pt idx="573">
                  <c:v>15.742820321928468</c:v>
                </c:pt>
                <c:pt idx="574">
                  <c:v>1.4620534548100108</c:v>
                </c:pt>
                <c:pt idx="575">
                  <c:v>15.585389196535369</c:v>
                </c:pt>
                <c:pt idx="576">
                  <c:v>15.890324010529651</c:v>
                </c:pt>
                <c:pt idx="577">
                  <c:v>22.250626844440923</c:v>
                </c:pt>
                <c:pt idx="578">
                  <c:v>20.011827801011012</c:v>
                </c:pt>
                <c:pt idx="579">
                  <c:v>21.880940148613728</c:v>
                </c:pt>
                <c:pt idx="580">
                  <c:v>19.75796902211788</c:v>
                </c:pt>
                <c:pt idx="581">
                  <c:v>11.086296436458928</c:v>
                </c:pt>
                <c:pt idx="582">
                  <c:v>21.349037910399595</c:v>
                </c:pt>
                <c:pt idx="583">
                  <c:v>20.602328032483761</c:v>
                </c:pt>
                <c:pt idx="584">
                  <c:v>20.420719617175589</c:v>
                </c:pt>
                <c:pt idx="585">
                  <c:v>11.010730915411969</c:v>
                </c:pt>
                <c:pt idx="586">
                  <c:v>8.1546771273362388</c:v>
                </c:pt>
                <c:pt idx="587">
                  <c:v>6.0910729272792494</c:v>
                </c:pt>
                <c:pt idx="588">
                  <c:v>12.888494657747746</c:v>
                </c:pt>
                <c:pt idx="589">
                  <c:v>7.4633728624444826</c:v>
                </c:pt>
                <c:pt idx="590">
                  <c:v>10.166618335023033</c:v>
                </c:pt>
                <c:pt idx="591">
                  <c:v>2.6740817460597524</c:v>
                </c:pt>
                <c:pt idx="592">
                  <c:v>3.8478750224135689</c:v>
                </c:pt>
                <c:pt idx="593">
                  <c:v>5.6151989971426044</c:v>
                </c:pt>
                <c:pt idx="594">
                  <c:v>3.5988576024935872</c:v>
                </c:pt>
                <c:pt idx="595">
                  <c:v>23.507122426635576</c:v>
                </c:pt>
                <c:pt idx="596">
                  <c:v>2.6752768809280498</c:v>
                </c:pt>
                <c:pt idx="597">
                  <c:v>9.7282780321804587</c:v>
                </c:pt>
                <c:pt idx="598">
                  <c:v>13.253421973899044</c:v>
                </c:pt>
                <c:pt idx="599">
                  <c:v>16.143125636641884</c:v>
                </c:pt>
                <c:pt idx="600">
                  <c:v>13.076410802301545</c:v>
                </c:pt>
                <c:pt idx="601">
                  <c:v>4.562363124310381</c:v>
                </c:pt>
                <c:pt idx="602">
                  <c:v>2.2923709328253579</c:v>
                </c:pt>
                <c:pt idx="603">
                  <c:v>4.1474497735724505</c:v>
                </c:pt>
                <c:pt idx="604">
                  <c:v>4.127942585446573</c:v>
                </c:pt>
                <c:pt idx="605">
                  <c:v>14.745372632856748</c:v>
                </c:pt>
                <c:pt idx="606">
                  <c:v>11.995982672056064</c:v>
                </c:pt>
                <c:pt idx="607">
                  <c:v>13.095934197676513</c:v>
                </c:pt>
                <c:pt idx="608">
                  <c:v>22.869978339589693</c:v>
                </c:pt>
                <c:pt idx="609">
                  <c:v>15.906731533408903</c:v>
                </c:pt>
                <c:pt idx="610">
                  <c:v>2.893899123795233</c:v>
                </c:pt>
                <c:pt idx="611">
                  <c:v>21.840725394145938</c:v>
                </c:pt>
                <c:pt idx="612">
                  <c:v>20.132547617445923</c:v>
                </c:pt>
                <c:pt idx="613">
                  <c:v>7.6117834161604581</c:v>
                </c:pt>
                <c:pt idx="614">
                  <c:v>20.805045639815443</c:v>
                </c:pt>
                <c:pt idx="615">
                  <c:v>7.6769676269350704</c:v>
                </c:pt>
                <c:pt idx="616">
                  <c:v>19.706902224451952</c:v>
                </c:pt>
                <c:pt idx="617">
                  <c:v>9.4984540057913165</c:v>
                </c:pt>
                <c:pt idx="618">
                  <c:v>19.834290431136555</c:v>
                </c:pt>
                <c:pt idx="619">
                  <c:v>22.872580731644106</c:v>
                </c:pt>
                <c:pt idx="620">
                  <c:v>13.951146828270085</c:v>
                </c:pt>
                <c:pt idx="621">
                  <c:v>21.151218381872795</c:v>
                </c:pt>
                <c:pt idx="622">
                  <c:v>6.2924409384811568</c:v>
                </c:pt>
                <c:pt idx="623">
                  <c:v>7.9579123055886782</c:v>
                </c:pt>
                <c:pt idx="624">
                  <c:v>11.264454705580896</c:v>
                </c:pt>
                <c:pt idx="625">
                  <c:v>19.249948776277918</c:v>
                </c:pt>
                <c:pt idx="626">
                  <c:v>18.606280890317478</c:v>
                </c:pt>
                <c:pt idx="627">
                  <c:v>23.626549214797691</c:v>
                </c:pt>
                <c:pt idx="628">
                  <c:v>23.241712053389392</c:v>
                </c:pt>
                <c:pt idx="629">
                  <c:v>23.279083794995906</c:v>
                </c:pt>
                <c:pt idx="630">
                  <c:v>18.173923221335276</c:v>
                </c:pt>
                <c:pt idx="631">
                  <c:v>18.127237221400456</c:v>
                </c:pt>
                <c:pt idx="632">
                  <c:v>23.649334933964806</c:v>
                </c:pt>
                <c:pt idx="633">
                  <c:v>23.654983985673379</c:v>
                </c:pt>
                <c:pt idx="634">
                  <c:v>22.656857855728529</c:v>
                </c:pt>
                <c:pt idx="635">
                  <c:v>23.487866711334725</c:v>
                </c:pt>
                <c:pt idx="636">
                  <c:v>23.091888318807285</c:v>
                </c:pt>
                <c:pt idx="637">
                  <c:v>23.090116195176012</c:v>
                </c:pt>
                <c:pt idx="638">
                  <c:v>17.691862209866617</c:v>
                </c:pt>
                <c:pt idx="639">
                  <c:v>12.587282225040665</c:v>
                </c:pt>
                <c:pt idx="640">
                  <c:v>23.325074377266933</c:v>
                </c:pt>
                <c:pt idx="641">
                  <c:v>17.445394171908493</c:v>
                </c:pt>
                <c:pt idx="642">
                  <c:v>23.654066628643363</c:v>
                </c:pt>
                <c:pt idx="643">
                  <c:v>21.343703746451929</c:v>
                </c:pt>
                <c:pt idx="644">
                  <c:v>23.544959362067317</c:v>
                </c:pt>
                <c:pt idx="645">
                  <c:v>23.542888212831919</c:v>
                </c:pt>
                <c:pt idx="646">
                  <c:v>19.899029176880948</c:v>
                </c:pt>
                <c:pt idx="647">
                  <c:v>19.887541672937548</c:v>
                </c:pt>
                <c:pt idx="648">
                  <c:v>22.738371479073201</c:v>
                </c:pt>
                <c:pt idx="649">
                  <c:v>23.63615389891126</c:v>
                </c:pt>
                <c:pt idx="650">
                  <c:v>22.064916061689893</c:v>
                </c:pt>
                <c:pt idx="651">
                  <c:v>8.6320150857454419</c:v>
                </c:pt>
                <c:pt idx="652">
                  <c:v>4.9966744162831089</c:v>
                </c:pt>
                <c:pt idx="653">
                  <c:v>23.334371290098929</c:v>
                </c:pt>
                <c:pt idx="654">
                  <c:v>22.935872481092893</c:v>
                </c:pt>
                <c:pt idx="655">
                  <c:v>23.155727268048757</c:v>
                </c:pt>
                <c:pt idx="656">
                  <c:v>19.18392819499012</c:v>
                </c:pt>
                <c:pt idx="657">
                  <c:v>22.39597685165354</c:v>
                </c:pt>
                <c:pt idx="658">
                  <c:v>23.229279174619105</c:v>
                </c:pt>
                <c:pt idx="659">
                  <c:v>13.964487788069613</c:v>
                </c:pt>
                <c:pt idx="660">
                  <c:v>23.460643591168093</c:v>
                </c:pt>
                <c:pt idx="661">
                  <c:v>23.285371792131219</c:v>
                </c:pt>
                <c:pt idx="662">
                  <c:v>23.029749640449658</c:v>
                </c:pt>
                <c:pt idx="663">
                  <c:v>21.713380951106014</c:v>
                </c:pt>
                <c:pt idx="664">
                  <c:v>22.824712060427622</c:v>
                </c:pt>
                <c:pt idx="665">
                  <c:v>23.638822603947535</c:v>
                </c:pt>
                <c:pt idx="666">
                  <c:v>23.14869064574814</c:v>
                </c:pt>
                <c:pt idx="667">
                  <c:v>16.305370215101888</c:v>
                </c:pt>
                <c:pt idx="668">
                  <c:v>21.779807259157774</c:v>
                </c:pt>
                <c:pt idx="669">
                  <c:v>19.249640295327726</c:v>
                </c:pt>
                <c:pt idx="670">
                  <c:v>22.293519185447796</c:v>
                </c:pt>
                <c:pt idx="671">
                  <c:v>14.192302446494084</c:v>
                </c:pt>
                <c:pt idx="672">
                  <c:v>23.488263862835954</c:v>
                </c:pt>
                <c:pt idx="673">
                  <c:v>22.327184242759191</c:v>
                </c:pt>
                <c:pt idx="674">
                  <c:v>20.876472774113331</c:v>
                </c:pt>
                <c:pt idx="675">
                  <c:v>23.131233267033458</c:v>
                </c:pt>
                <c:pt idx="676">
                  <c:v>22.887337438061291</c:v>
                </c:pt>
                <c:pt idx="677">
                  <c:v>18.999523220698443</c:v>
                </c:pt>
                <c:pt idx="678">
                  <c:v>23.384100990482281</c:v>
                </c:pt>
                <c:pt idx="679">
                  <c:v>5.3474052957873823</c:v>
                </c:pt>
                <c:pt idx="680">
                  <c:v>23.474577905695149</c:v>
                </c:pt>
                <c:pt idx="681">
                  <c:v>16.960045716707327</c:v>
                </c:pt>
                <c:pt idx="682">
                  <c:v>20.052280462304733</c:v>
                </c:pt>
                <c:pt idx="683">
                  <c:v>18.860043865275344</c:v>
                </c:pt>
                <c:pt idx="684">
                  <c:v>14.78718484525548</c:v>
                </c:pt>
                <c:pt idx="685">
                  <c:v>23.533520355285887</c:v>
                </c:pt>
                <c:pt idx="686">
                  <c:v>22.807016973069508</c:v>
                </c:pt>
                <c:pt idx="687">
                  <c:v>21.235408888570106</c:v>
                </c:pt>
                <c:pt idx="688">
                  <c:v>17.893300551554624</c:v>
                </c:pt>
                <c:pt idx="689">
                  <c:v>20.523068325550241</c:v>
                </c:pt>
                <c:pt idx="690">
                  <c:v>18.059390322041931</c:v>
                </c:pt>
                <c:pt idx="691">
                  <c:v>23.158091057292772</c:v>
                </c:pt>
                <c:pt idx="692">
                  <c:v>21.444480805268512</c:v>
                </c:pt>
                <c:pt idx="693">
                  <c:v>22.431083122412215</c:v>
                </c:pt>
                <c:pt idx="694">
                  <c:v>18.041962074336354</c:v>
                </c:pt>
                <c:pt idx="695">
                  <c:v>16.256328567165554</c:v>
                </c:pt>
                <c:pt idx="696">
                  <c:v>16.362039865992308</c:v>
                </c:pt>
                <c:pt idx="697">
                  <c:v>10.170701399384166</c:v>
                </c:pt>
                <c:pt idx="698">
                  <c:v>9.1134283187920602</c:v>
                </c:pt>
                <c:pt idx="699">
                  <c:v>21.380747191594867</c:v>
                </c:pt>
                <c:pt idx="700">
                  <c:v>22.686655084636765</c:v>
                </c:pt>
                <c:pt idx="701">
                  <c:v>9.5072642395962319</c:v>
                </c:pt>
                <c:pt idx="702">
                  <c:v>8.4395950506713469</c:v>
                </c:pt>
                <c:pt idx="703">
                  <c:v>14.636132631322948</c:v>
                </c:pt>
                <c:pt idx="704">
                  <c:v>16.035718055482558</c:v>
                </c:pt>
                <c:pt idx="705">
                  <c:v>12.115506481897556</c:v>
                </c:pt>
                <c:pt idx="706">
                  <c:v>19.263385852595292</c:v>
                </c:pt>
                <c:pt idx="707">
                  <c:v>13.962353740654068</c:v>
                </c:pt>
                <c:pt idx="708">
                  <c:v>18.417503391165909</c:v>
                </c:pt>
                <c:pt idx="709">
                  <c:v>18.869362919524505</c:v>
                </c:pt>
                <c:pt idx="710">
                  <c:v>10.095261751009147</c:v>
                </c:pt>
                <c:pt idx="711">
                  <c:v>7.0048525010003031</c:v>
                </c:pt>
                <c:pt idx="712">
                  <c:v>19.21871098956748</c:v>
                </c:pt>
                <c:pt idx="713">
                  <c:v>7.2912507994686191</c:v>
                </c:pt>
                <c:pt idx="714">
                  <c:v>6.4960721455680215</c:v>
                </c:pt>
                <c:pt idx="715">
                  <c:v>3.3268413794875782</c:v>
                </c:pt>
                <c:pt idx="716">
                  <c:v>11.118448474151339</c:v>
                </c:pt>
                <c:pt idx="717">
                  <c:v>22.672738796196793</c:v>
                </c:pt>
                <c:pt idx="718">
                  <c:v>10.710159966589615</c:v>
                </c:pt>
                <c:pt idx="719">
                  <c:v>20.028009438310228</c:v>
                </c:pt>
                <c:pt idx="720">
                  <c:v>11.623152993495841</c:v>
                </c:pt>
                <c:pt idx="721">
                  <c:v>10.887470015420005</c:v>
                </c:pt>
                <c:pt idx="722">
                  <c:v>16.005448471412173</c:v>
                </c:pt>
                <c:pt idx="723">
                  <c:v>17.975840436291946</c:v>
                </c:pt>
                <c:pt idx="724">
                  <c:v>18.029216483005822</c:v>
                </c:pt>
                <c:pt idx="725">
                  <c:v>13.129731930906019</c:v>
                </c:pt>
                <c:pt idx="726">
                  <c:v>13.131147773772058</c:v>
                </c:pt>
                <c:pt idx="727">
                  <c:v>14.378348824147285</c:v>
                </c:pt>
                <c:pt idx="728">
                  <c:v>9.8273798024186032</c:v>
                </c:pt>
                <c:pt idx="729">
                  <c:v>8.5044949473289684</c:v>
                </c:pt>
                <c:pt idx="730">
                  <c:v>16.549453631039565</c:v>
                </c:pt>
                <c:pt idx="731">
                  <c:v>15.561726470327596</c:v>
                </c:pt>
                <c:pt idx="732">
                  <c:v>16.033969904214896</c:v>
                </c:pt>
                <c:pt idx="733">
                  <c:v>9.2543665563574358</c:v>
                </c:pt>
                <c:pt idx="734">
                  <c:v>2.9328674253108429</c:v>
                </c:pt>
                <c:pt idx="735">
                  <c:v>0.83499592191026051</c:v>
                </c:pt>
                <c:pt idx="736">
                  <c:v>3.7828471201533818</c:v>
                </c:pt>
                <c:pt idx="737">
                  <c:v>7.3441000086912229</c:v>
                </c:pt>
                <c:pt idx="738">
                  <c:v>10.133146550590689</c:v>
                </c:pt>
                <c:pt idx="739">
                  <c:v>8.5330225558006152</c:v>
                </c:pt>
                <c:pt idx="740">
                  <c:v>3.3416473875923511</c:v>
                </c:pt>
                <c:pt idx="741">
                  <c:v>10.453901564048483</c:v>
                </c:pt>
                <c:pt idx="742">
                  <c:v>5.6493497491393363</c:v>
                </c:pt>
                <c:pt idx="743">
                  <c:v>14.569693104136029</c:v>
                </c:pt>
                <c:pt idx="744">
                  <c:v>14.230969388155479</c:v>
                </c:pt>
                <c:pt idx="745">
                  <c:v>7.9370000206886715</c:v>
                </c:pt>
                <c:pt idx="746">
                  <c:v>3.0960515630606351</c:v>
                </c:pt>
                <c:pt idx="747">
                  <c:v>10.993057142716648</c:v>
                </c:pt>
                <c:pt idx="748">
                  <c:v>11.968544500583896</c:v>
                </c:pt>
                <c:pt idx="749">
                  <c:v>6.3086535849096439</c:v>
                </c:pt>
                <c:pt idx="750">
                  <c:v>9.9702296231488532</c:v>
                </c:pt>
                <c:pt idx="751">
                  <c:v>12.115597205958169</c:v>
                </c:pt>
                <c:pt idx="752">
                  <c:v>3.5031155101510012</c:v>
                </c:pt>
                <c:pt idx="753">
                  <c:v>17.113537341715748</c:v>
                </c:pt>
                <c:pt idx="754">
                  <c:v>23.654245053509793</c:v>
                </c:pt>
                <c:pt idx="755">
                  <c:v>14.951139027976216</c:v>
                </c:pt>
                <c:pt idx="756">
                  <c:v>11.482088449221079</c:v>
                </c:pt>
                <c:pt idx="757">
                  <c:v>6.7298714495502727</c:v>
                </c:pt>
                <c:pt idx="758">
                  <c:v>19.654748779118094</c:v>
                </c:pt>
                <c:pt idx="759">
                  <c:v>21.189476467314428</c:v>
                </c:pt>
                <c:pt idx="760">
                  <c:v>23.28414133914896</c:v>
                </c:pt>
                <c:pt idx="761">
                  <c:v>9.067083807645167</c:v>
                </c:pt>
                <c:pt idx="762">
                  <c:v>17.38640695618297</c:v>
                </c:pt>
                <c:pt idx="763">
                  <c:v>12.817716226039376</c:v>
                </c:pt>
                <c:pt idx="764">
                  <c:v>5.2361535712554357</c:v>
                </c:pt>
                <c:pt idx="765">
                  <c:v>8.7428521914900621</c:v>
                </c:pt>
                <c:pt idx="766">
                  <c:v>22.673558073143148</c:v>
                </c:pt>
                <c:pt idx="767">
                  <c:v>18.937497883775297</c:v>
                </c:pt>
                <c:pt idx="768">
                  <c:v>22.716129753661605</c:v>
                </c:pt>
                <c:pt idx="769">
                  <c:v>16.406859688395617</c:v>
                </c:pt>
                <c:pt idx="770">
                  <c:v>7.0883911484800928</c:v>
                </c:pt>
                <c:pt idx="771">
                  <c:v>3.3853432032563826</c:v>
                </c:pt>
                <c:pt idx="772">
                  <c:v>10.579550925726549</c:v>
                </c:pt>
                <c:pt idx="773">
                  <c:v>13.115376311937164</c:v>
                </c:pt>
                <c:pt idx="774">
                  <c:v>8.8843958483862924</c:v>
                </c:pt>
                <c:pt idx="775">
                  <c:v>22.008152126736604</c:v>
                </c:pt>
                <c:pt idx="776">
                  <c:v>7.1134354765553383</c:v>
                </c:pt>
                <c:pt idx="777">
                  <c:v>22.410388028434298</c:v>
                </c:pt>
                <c:pt idx="778">
                  <c:v>7.5426905253282293</c:v>
                </c:pt>
                <c:pt idx="779">
                  <c:v>21.032004882652647</c:v>
                </c:pt>
                <c:pt idx="780">
                  <c:v>18.276152018818269</c:v>
                </c:pt>
                <c:pt idx="781">
                  <c:v>11.08716222412076</c:v>
                </c:pt>
                <c:pt idx="782">
                  <c:v>18.900501495994437</c:v>
                </c:pt>
                <c:pt idx="783">
                  <c:v>14.832755243593693</c:v>
                </c:pt>
                <c:pt idx="784">
                  <c:v>17.266004904515235</c:v>
                </c:pt>
                <c:pt idx="785">
                  <c:v>1.5801917567325703</c:v>
                </c:pt>
                <c:pt idx="786">
                  <c:v>6.1975673963552218</c:v>
                </c:pt>
                <c:pt idx="787">
                  <c:v>13.30490670967308</c:v>
                </c:pt>
                <c:pt idx="788">
                  <c:v>14.351056717416464</c:v>
                </c:pt>
                <c:pt idx="789">
                  <c:v>10.434376879403157</c:v>
                </c:pt>
                <c:pt idx="790">
                  <c:v>16.74996577321771</c:v>
                </c:pt>
                <c:pt idx="791">
                  <c:v>21.416720121941491</c:v>
                </c:pt>
                <c:pt idx="792">
                  <c:v>13.260646584747928</c:v>
                </c:pt>
                <c:pt idx="793">
                  <c:v>21.660354215817641</c:v>
                </c:pt>
                <c:pt idx="794">
                  <c:v>16.587143366055304</c:v>
                </c:pt>
                <c:pt idx="795">
                  <c:v>3.0884610257860792</c:v>
                </c:pt>
                <c:pt idx="796">
                  <c:v>1.0308659468977033</c:v>
                </c:pt>
                <c:pt idx="797">
                  <c:v>2.9763701777889158</c:v>
                </c:pt>
                <c:pt idx="798">
                  <c:v>6.1011178437619629</c:v>
                </c:pt>
                <c:pt idx="799">
                  <c:v>2.3701500723986482</c:v>
                </c:pt>
                <c:pt idx="800">
                  <c:v>19.436197926010284</c:v>
                </c:pt>
                <c:pt idx="801">
                  <c:v>4.6356545676826748</c:v>
                </c:pt>
                <c:pt idx="802">
                  <c:v>18.784088516725397</c:v>
                </c:pt>
                <c:pt idx="803">
                  <c:v>17.398128950569454</c:v>
                </c:pt>
                <c:pt idx="804">
                  <c:v>14.147512375364391</c:v>
                </c:pt>
                <c:pt idx="805">
                  <c:v>11.58125203903727</c:v>
                </c:pt>
                <c:pt idx="806">
                  <c:v>0.98716589944983113</c:v>
                </c:pt>
                <c:pt idx="807">
                  <c:v>4.4643038899999574</c:v>
                </c:pt>
                <c:pt idx="808">
                  <c:v>13.689138248072549</c:v>
                </c:pt>
                <c:pt idx="809">
                  <c:v>20.125115467892947</c:v>
                </c:pt>
                <c:pt idx="810">
                  <c:v>22.136318627962467</c:v>
                </c:pt>
                <c:pt idx="811">
                  <c:v>20.62069761505488</c:v>
                </c:pt>
                <c:pt idx="812">
                  <c:v>15.587485321609902</c:v>
                </c:pt>
                <c:pt idx="813">
                  <c:v>1.8462860137574719</c:v>
                </c:pt>
                <c:pt idx="814">
                  <c:v>3.0223822512057814</c:v>
                </c:pt>
                <c:pt idx="815">
                  <c:v>15.993726991038727</c:v>
                </c:pt>
                <c:pt idx="816">
                  <c:v>1.99908036851701</c:v>
                </c:pt>
                <c:pt idx="817">
                  <c:v>1.6354565153571259</c:v>
                </c:pt>
                <c:pt idx="818">
                  <c:v>22.852164828584598</c:v>
                </c:pt>
                <c:pt idx="819">
                  <c:v>0.88483764242120733</c:v>
                </c:pt>
                <c:pt idx="820">
                  <c:v>2.2553291771919347E-14</c:v>
                </c:pt>
                <c:pt idx="821">
                  <c:v>22.312391702671974</c:v>
                </c:pt>
                <c:pt idx="822">
                  <c:v>1.265363533507605</c:v>
                </c:pt>
                <c:pt idx="823">
                  <c:v>16.845178934873324</c:v>
                </c:pt>
                <c:pt idx="824">
                  <c:v>4.9088026601325225</c:v>
                </c:pt>
                <c:pt idx="825">
                  <c:v>23.490393031709914</c:v>
                </c:pt>
                <c:pt idx="826">
                  <c:v>2.9367536985702882</c:v>
                </c:pt>
                <c:pt idx="827">
                  <c:v>19.396794290849982</c:v>
                </c:pt>
                <c:pt idx="828">
                  <c:v>14.972596913468871</c:v>
                </c:pt>
                <c:pt idx="829">
                  <c:v>17.337035012139772</c:v>
                </c:pt>
                <c:pt idx="830">
                  <c:v>14.322305982724624</c:v>
                </c:pt>
                <c:pt idx="831">
                  <c:v>5.4504713288746123</c:v>
                </c:pt>
                <c:pt idx="832">
                  <c:v>11.451696585202267</c:v>
                </c:pt>
                <c:pt idx="833">
                  <c:v>8.534694263677796</c:v>
                </c:pt>
                <c:pt idx="834">
                  <c:v>11.549331598456432</c:v>
                </c:pt>
                <c:pt idx="835">
                  <c:v>10.007276960209298</c:v>
                </c:pt>
                <c:pt idx="836">
                  <c:v>3.2378055575357529</c:v>
                </c:pt>
                <c:pt idx="837">
                  <c:v>18.632563902734383</c:v>
                </c:pt>
                <c:pt idx="838">
                  <c:v>1.7365313285669184</c:v>
                </c:pt>
                <c:pt idx="839">
                  <c:v>1.0075512866392007</c:v>
                </c:pt>
                <c:pt idx="840">
                  <c:v>18.933666395329794</c:v>
                </c:pt>
                <c:pt idx="841">
                  <c:v>15.211193995135108</c:v>
                </c:pt>
                <c:pt idx="842">
                  <c:v>1.745320604881387</c:v>
                </c:pt>
                <c:pt idx="843">
                  <c:v>15.37180119728662</c:v>
                </c:pt>
                <c:pt idx="844">
                  <c:v>21.980536982498613</c:v>
                </c:pt>
                <c:pt idx="845">
                  <c:v>6.2476986632364078</c:v>
                </c:pt>
                <c:pt idx="846">
                  <c:v>9.9732799139377661</c:v>
                </c:pt>
                <c:pt idx="847">
                  <c:v>6.8132743400434572</c:v>
                </c:pt>
                <c:pt idx="848">
                  <c:v>13.568634717172351</c:v>
                </c:pt>
                <c:pt idx="849">
                  <c:v>14.470895439490153</c:v>
                </c:pt>
                <c:pt idx="850">
                  <c:v>0.76512683779427371</c:v>
                </c:pt>
                <c:pt idx="851">
                  <c:v>3.4082145583155969</c:v>
                </c:pt>
                <c:pt idx="852">
                  <c:v>23.568104506325092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D-41F8-A93F-8633C9E7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[6]Sheet1!$B$2:$B$851</c:f>
              <c:numCache>
                <c:formatCode>General</c:formatCode>
                <c:ptCount val="850"/>
                <c:pt idx="0">
                  <c:v>0.5662631578947368</c:v>
                </c:pt>
                <c:pt idx="1">
                  <c:v>0.52788000000000002</c:v>
                </c:pt>
                <c:pt idx="2">
                  <c:v>0.54618750000000005</c:v>
                </c:pt>
                <c:pt idx="3">
                  <c:v>0.5320476190476191</c:v>
                </c:pt>
                <c:pt idx="4">
                  <c:v>0.53774999999999995</c:v>
                </c:pt>
                <c:pt idx="5">
                  <c:v>0.54594999999999994</c:v>
                </c:pt>
                <c:pt idx="6">
                  <c:v>0.53633333333333344</c:v>
                </c:pt>
                <c:pt idx="7">
                  <c:v>0.58094999999999997</c:v>
                </c:pt>
                <c:pt idx="8">
                  <c:v>0.55362500000000003</c:v>
                </c:pt>
                <c:pt idx="9">
                  <c:v>0.56237499999999996</c:v>
                </c:pt>
                <c:pt idx="10">
                  <c:v>0.55416666666666659</c:v>
                </c:pt>
                <c:pt idx="11">
                  <c:v>0.52677777777777779</c:v>
                </c:pt>
                <c:pt idx="12">
                  <c:v>0.46692307692307689</c:v>
                </c:pt>
                <c:pt idx="13">
                  <c:v>0.52712499999999995</c:v>
                </c:pt>
                <c:pt idx="14">
                  <c:v>0.54300000000000004</c:v>
                </c:pt>
                <c:pt idx="15">
                  <c:v>0.50500000000000012</c:v>
                </c:pt>
                <c:pt idx="16">
                  <c:v>0.50572727272727269</c:v>
                </c:pt>
                <c:pt idx="17">
                  <c:v>0.55465217391304344</c:v>
                </c:pt>
                <c:pt idx="18">
                  <c:v>0.45392307692307698</c:v>
                </c:pt>
                <c:pt idx="19">
                  <c:v>0.54887500000000011</c:v>
                </c:pt>
                <c:pt idx="20">
                  <c:v>0.52242857142857146</c:v>
                </c:pt>
                <c:pt idx="21">
                  <c:v>0.54972727272727273</c:v>
                </c:pt>
                <c:pt idx="22">
                  <c:v>0.52994444444444444</c:v>
                </c:pt>
                <c:pt idx="23">
                  <c:v>0.50911111111111096</c:v>
                </c:pt>
                <c:pt idx="24">
                  <c:v>0.55218750000000005</c:v>
                </c:pt>
                <c:pt idx="25">
                  <c:v>0.49215000000000009</c:v>
                </c:pt>
                <c:pt idx="26">
                  <c:v>0.50673529411764717</c:v>
                </c:pt>
                <c:pt idx="27">
                  <c:v>0.48552777777777767</c:v>
                </c:pt>
                <c:pt idx="28">
                  <c:v>0.48576315789473673</c:v>
                </c:pt>
                <c:pt idx="29">
                  <c:v>0.51670588235294135</c:v>
                </c:pt>
                <c:pt idx="30">
                  <c:v>0.50309677419354837</c:v>
                </c:pt>
                <c:pt idx="31">
                  <c:v>0.46211764705882352</c:v>
                </c:pt>
                <c:pt idx="32">
                  <c:v>0.45114814814814813</c:v>
                </c:pt>
                <c:pt idx="33">
                  <c:v>0.48521621621621641</c:v>
                </c:pt>
                <c:pt idx="34">
                  <c:v>0.47357575757575754</c:v>
                </c:pt>
                <c:pt idx="35">
                  <c:v>0.46259999999999996</c:v>
                </c:pt>
                <c:pt idx="36">
                  <c:v>0.46206451612903215</c:v>
                </c:pt>
                <c:pt idx="37">
                  <c:v>0.48252941176470587</c:v>
                </c:pt>
                <c:pt idx="38">
                  <c:v>0.48304166666666665</c:v>
                </c:pt>
                <c:pt idx="39">
                  <c:v>0.46704597701149414</c:v>
                </c:pt>
                <c:pt idx="40">
                  <c:v>0.46323265306122424</c:v>
                </c:pt>
                <c:pt idx="41">
                  <c:v>0.44945454545454583</c:v>
                </c:pt>
                <c:pt idx="42">
                  <c:v>0.44220886075949378</c:v>
                </c:pt>
                <c:pt idx="43">
                  <c:v>0.44472941176470571</c:v>
                </c:pt>
                <c:pt idx="44">
                  <c:v>0.44369105691056909</c:v>
                </c:pt>
                <c:pt idx="45">
                  <c:v>0.43717419354838738</c:v>
                </c:pt>
                <c:pt idx="46">
                  <c:v>0.44050909090909079</c:v>
                </c:pt>
                <c:pt idx="47">
                  <c:v>0.46761254612546144</c:v>
                </c:pt>
                <c:pt idx="48">
                  <c:v>0.44520603015075388</c:v>
                </c:pt>
                <c:pt idx="49">
                  <c:v>0.458336956521739</c:v>
                </c:pt>
                <c:pt idx="50">
                  <c:v>0.44548616600790525</c:v>
                </c:pt>
                <c:pt idx="51">
                  <c:v>0.43969623655913981</c:v>
                </c:pt>
                <c:pt idx="52">
                  <c:v>0.4445117056856186</c:v>
                </c:pt>
                <c:pt idx="53">
                  <c:v>0.45117571059431549</c:v>
                </c:pt>
                <c:pt idx="54">
                  <c:v>0.4603842105263164</c:v>
                </c:pt>
                <c:pt idx="55">
                  <c:v>0.44392269326683315</c:v>
                </c:pt>
                <c:pt idx="56">
                  <c:v>0.43388505747126427</c:v>
                </c:pt>
                <c:pt idx="57">
                  <c:v>0.44142028985507242</c:v>
                </c:pt>
                <c:pt idx="58">
                  <c:v>0.43021546961325968</c:v>
                </c:pt>
                <c:pt idx="59">
                  <c:v>0.42688414634146327</c:v>
                </c:pt>
                <c:pt idx="60">
                  <c:v>0.43001507537688433</c:v>
                </c:pt>
                <c:pt idx="61">
                  <c:v>0.42546231155778902</c:v>
                </c:pt>
                <c:pt idx="62">
                  <c:v>0.42104494382022445</c:v>
                </c:pt>
                <c:pt idx="63">
                  <c:v>0.43065000000000003</c:v>
                </c:pt>
                <c:pt idx="64">
                  <c:v>0.4359090909090908</c:v>
                </c:pt>
                <c:pt idx="65">
                  <c:v>0.44147499999999973</c:v>
                </c:pt>
                <c:pt idx="66">
                  <c:v>0.41953191489361702</c:v>
                </c:pt>
                <c:pt idx="67">
                  <c:v>0.42471621621621619</c:v>
                </c:pt>
                <c:pt idx="68">
                  <c:v>0.42726404494382036</c:v>
                </c:pt>
                <c:pt idx="69">
                  <c:v>0.42456910569105699</c:v>
                </c:pt>
                <c:pt idx="70">
                  <c:v>0.42563636363636342</c:v>
                </c:pt>
                <c:pt idx="71">
                  <c:v>0.43134313725490198</c:v>
                </c:pt>
                <c:pt idx="72">
                  <c:v>0.45429411764705874</c:v>
                </c:pt>
                <c:pt idx="73">
                  <c:v>0.440122093023256</c:v>
                </c:pt>
                <c:pt idx="74">
                  <c:v>0.43382499999999996</c:v>
                </c:pt>
                <c:pt idx="75">
                  <c:v>0.42844720496894423</c:v>
                </c:pt>
                <c:pt idx="76">
                  <c:v>0.43231016042780718</c:v>
                </c:pt>
                <c:pt idx="77">
                  <c:v>0.4165470085470086</c:v>
                </c:pt>
                <c:pt idx="78">
                  <c:v>0.44310588235294129</c:v>
                </c:pt>
                <c:pt idx="79">
                  <c:v>0.44819819819819834</c:v>
                </c:pt>
                <c:pt idx="80">
                  <c:v>0.41894366197183103</c:v>
                </c:pt>
                <c:pt idx="81">
                  <c:v>0.43177499999999991</c:v>
                </c:pt>
                <c:pt idx="82">
                  <c:v>0.42404794520547962</c:v>
                </c:pt>
                <c:pt idx="83">
                  <c:v>0.42105161290322585</c:v>
                </c:pt>
                <c:pt idx="84">
                  <c:v>0.4117070707070708</c:v>
                </c:pt>
                <c:pt idx="85">
                  <c:v>0.42143877551020437</c:v>
                </c:pt>
                <c:pt idx="86">
                  <c:v>0.41333600000000004</c:v>
                </c:pt>
                <c:pt idx="87">
                  <c:v>0.42383823529411757</c:v>
                </c:pt>
                <c:pt idx="88">
                  <c:v>0.43643750000000003</c:v>
                </c:pt>
                <c:pt idx="89">
                  <c:v>0.42416455696202549</c:v>
                </c:pt>
                <c:pt idx="90">
                  <c:v>0.426042857142857</c:v>
                </c:pt>
                <c:pt idx="91">
                  <c:v>0.42315740740740743</c:v>
                </c:pt>
                <c:pt idx="92">
                  <c:v>0.44463529411764713</c:v>
                </c:pt>
                <c:pt idx="93">
                  <c:v>0.423921875</c:v>
                </c:pt>
                <c:pt idx="94">
                  <c:v>0.43872611464968148</c:v>
                </c:pt>
                <c:pt idx="95">
                  <c:v>0.43231851851851855</c:v>
                </c:pt>
                <c:pt idx="96">
                  <c:v>0.44518115942028968</c:v>
                </c:pt>
                <c:pt idx="97">
                  <c:v>0.41945238095238119</c:v>
                </c:pt>
                <c:pt idx="98">
                  <c:v>0.41398165137614668</c:v>
                </c:pt>
                <c:pt idx="99">
                  <c:v>0.43551754385964925</c:v>
                </c:pt>
                <c:pt idx="100">
                  <c:v>0.41457943925233642</c:v>
                </c:pt>
                <c:pt idx="101">
                  <c:v>0.42864485981308414</c:v>
                </c:pt>
                <c:pt idx="102">
                  <c:v>0.43518749999999989</c:v>
                </c:pt>
                <c:pt idx="103">
                  <c:v>0.42551973684210526</c:v>
                </c:pt>
                <c:pt idx="104">
                  <c:v>0.43198734177215176</c:v>
                </c:pt>
                <c:pt idx="105">
                  <c:v>0.39818888888888887</c:v>
                </c:pt>
                <c:pt idx="106">
                  <c:v>0.42352238805970127</c:v>
                </c:pt>
                <c:pt idx="107">
                  <c:v>0.42549411764705902</c:v>
                </c:pt>
                <c:pt idx="108">
                  <c:v>0.43543617021276593</c:v>
                </c:pt>
                <c:pt idx="109">
                  <c:v>0.42684297520661141</c:v>
                </c:pt>
                <c:pt idx="110">
                  <c:v>0.43356692913385825</c:v>
                </c:pt>
                <c:pt idx="111">
                  <c:v>0.42391000000000001</c:v>
                </c:pt>
                <c:pt idx="112">
                  <c:v>0.43219540229885051</c:v>
                </c:pt>
                <c:pt idx="113">
                  <c:v>0.4132769230769231</c:v>
                </c:pt>
                <c:pt idx="114">
                  <c:v>0.44011627906976747</c:v>
                </c:pt>
                <c:pt idx="115">
                  <c:v>0.43048181818181819</c:v>
                </c:pt>
                <c:pt idx="116">
                  <c:v>0.4455514705882353</c:v>
                </c:pt>
                <c:pt idx="117">
                  <c:v>0.44637254901960804</c:v>
                </c:pt>
                <c:pt idx="118">
                  <c:v>0.44068789808917197</c:v>
                </c:pt>
                <c:pt idx="119">
                  <c:v>0.4306101694915252</c:v>
                </c:pt>
                <c:pt idx="120">
                  <c:v>0.44525263157894746</c:v>
                </c:pt>
                <c:pt idx="121">
                  <c:v>0.45585454545454518</c:v>
                </c:pt>
                <c:pt idx="122">
                  <c:v>0.45295614035087728</c:v>
                </c:pt>
                <c:pt idx="123">
                  <c:v>0.46622764227642255</c:v>
                </c:pt>
                <c:pt idx="124">
                  <c:v>0.47673214285714288</c:v>
                </c:pt>
                <c:pt idx="125">
                  <c:v>0.41916346153846162</c:v>
                </c:pt>
                <c:pt idx="126">
                  <c:v>0.4268249999999999</c:v>
                </c:pt>
                <c:pt idx="127">
                  <c:v>0.46673684210526306</c:v>
                </c:pt>
                <c:pt idx="128">
                  <c:v>0.44552631578947366</c:v>
                </c:pt>
                <c:pt idx="129">
                  <c:v>0.44023008849557516</c:v>
                </c:pt>
                <c:pt idx="130">
                  <c:v>0.42704999999999993</c:v>
                </c:pt>
                <c:pt idx="131">
                  <c:v>0.43517006802721103</c:v>
                </c:pt>
                <c:pt idx="132">
                  <c:v>0.44064925373134312</c:v>
                </c:pt>
                <c:pt idx="133">
                  <c:v>0.46535802469135806</c:v>
                </c:pt>
                <c:pt idx="134">
                  <c:v>0.46421111111111074</c:v>
                </c:pt>
                <c:pt idx="135">
                  <c:v>0.4299435483870967</c:v>
                </c:pt>
                <c:pt idx="136">
                  <c:v>0.43162809917355383</c:v>
                </c:pt>
                <c:pt idx="137">
                  <c:v>0.4242327586206896</c:v>
                </c:pt>
                <c:pt idx="138">
                  <c:v>0.426353982300885</c:v>
                </c:pt>
                <c:pt idx="139">
                  <c:v>0.42804958677685934</c:v>
                </c:pt>
                <c:pt idx="140">
                  <c:v>0.45704878048780478</c:v>
                </c:pt>
                <c:pt idx="141">
                  <c:v>0.42950495049504955</c:v>
                </c:pt>
                <c:pt idx="142">
                  <c:v>0.45527500000000015</c:v>
                </c:pt>
                <c:pt idx="143">
                  <c:v>0.4406438356164385</c:v>
                </c:pt>
                <c:pt idx="144">
                  <c:v>0.4314529914529916</c:v>
                </c:pt>
                <c:pt idx="145">
                  <c:v>0.43002752293577967</c:v>
                </c:pt>
                <c:pt idx="146">
                  <c:v>0.44462295081967224</c:v>
                </c:pt>
                <c:pt idx="147">
                  <c:v>0.42857471264367836</c:v>
                </c:pt>
                <c:pt idx="148">
                  <c:v>0.45397101449275362</c:v>
                </c:pt>
                <c:pt idx="149">
                  <c:v>0.4370839694656487</c:v>
                </c:pt>
                <c:pt idx="150">
                  <c:v>0.43378461538461532</c:v>
                </c:pt>
                <c:pt idx="151">
                  <c:v>0.44291000000000003</c:v>
                </c:pt>
                <c:pt idx="152">
                  <c:v>0.43871844660194154</c:v>
                </c:pt>
                <c:pt idx="153">
                  <c:v>0.42144776119402988</c:v>
                </c:pt>
                <c:pt idx="154">
                  <c:v>0.44471186440677968</c:v>
                </c:pt>
                <c:pt idx="155">
                  <c:v>0.42978260869565221</c:v>
                </c:pt>
                <c:pt idx="156">
                  <c:v>0.44690721649484544</c:v>
                </c:pt>
                <c:pt idx="157">
                  <c:v>0.4417872340425531</c:v>
                </c:pt>
                <c:pt idx="158">
                  <c:v>0.43986138613861386</c:v>
                </c:pt>
                <c:pt idx="159">
                  <c:v>0.4514946236559137</c:v>
                </c:pt>
                <c:pt idx="160">
                  <c:v>0.46054385964912287</c:v>
                </c:pt>
                <c:pt idx="161">
                  <c:v>0.41994339622641513</c:v>
                </c:pt>
                <c:pt idx="162">
                  <c:v>0.45728333333333332</c:v>
                </c:pt>
                <c:pt idx="163">
                  <c:v>0.44895505617977544</c:v>
                </c:pt>
                <c:pt idx="164">
                  <c:v>0.44823300970873808</c:v>
                </c:pt>
                <c:pt idx="165">
                  <c:v>0.44048672566371694</c:v>
                </c:pt>
                <c:pt idx="166">
                  <c:v>0.44226732673267344</c:v>
                </c:pt>
                <c:pt idx="167">
                  <c:v>0.42956250000000007</c:v>
                </c:pt>
                <c:pt idx="168">
                  <c:v>0.43452542372881359</c:v>
                </c:pt>
                <c:pt idx="169">
                  <c:v>0.44994339622641505</c:v>
                </c:pt>
                <c:pt idx="170">
                  <c:v>0.43847692307692321</c:v>
                </c:pt>
                <c:pt idx="171">
                  <c:v>0.42351282051282041</c:v>
                </c:pt>
                <c:pt idx="172">
                  <c:v>0.45567647058823529</c:v>
                </c:pt>
                <c:pt idx="173">
                  <c:v>0.42698969072164977</c:v>
                </c:pt>
                <c:pt idx="174">
                  <c:v>0.4413513513513514</c:v>
                </c:pt>
                <c:pt idx="175">
                  <c:v>0.42384905660377337</c:v>
                </c:pt>
                <c:pt idx="176">
                  <c:v>0.48822916666666671</c:v>
                </c:pt>
                <c:pt idx="177">
                  <c:v>0.42001639344262293</c:v>
                </c:pt>
                <c:pt idx="178">
                  <c:v>0.42409574468085109</c:v>
                </c:pt>
                <c:pt idx="179">
                  <c:v>0.43961538461538474</c:v>
                </c:pt>
                <c:pt idx="180">
                  <c:v>0.45220430107526888</c:v>
                </c:pt>
                <c:pt idx="181">
                  <c:v>0.4173195876288659</c:v>
                </c:pt>
                <c:pt idx="182">
                  <c:v>0.43220895522388053</c:v>
                </c:pt>
                <c:pt idx="183">
                  <c:v>0.43026470588235288</c:v>
                </c:pt>
                <c:pt idx="184">
                  <c:v>0.42558888888888896</c:v>
                </c:pt>
                <c:pt idx="185">
                  <c:v>0.45449999999999979</c:v>
                </c:pt>
                <c:pt idx="186">
                  <c:v>0.42308510638297886</c:v>
                </c:pt>
                <c:pt idx="187">
                  <c:v>0.42320754716981129</c:v>
                </c:pt>
                <c:pt idx="188">
                  <c:v>0.44184810126582269</c:v>
                </c:pt>
                <c:pt idx="189">
                  <c:v>0.44348076923076923</c:v>
                </c:pt>
                <c:pt idx="190">
                  <c:v>0.41846153846153855</c:v>
                </c:pt>
                <c:pt idx="191">
                  <c:v>0.43420253164556982</c:v>
                </c:pt>
                <c:pt idx="192">
                  <c:v>0.44010091743119278</c:v>
                </c:pt>
                <c:pt idx="193">
                  <c:v>0.45052000000000003</c:v>
                </c:pt>
                <c:pt idx="194">
                  <c:v>0.42468571428571428</c:v>
                </c:pt>
                <c:pt idx="195">
                  <c:v>0.42731944444444436</c:v>
                </c:pt>
                <c:pt idx="196">
                  <c:v>0.42988235294117649</c:v>
                </c:pt>
                <c:pt idx="197">
                  <c:v>0.41845614035087719</c:v>
                </c:pt>
                <c:pt idx="198">
                  <c:v>0.45549523809523806</c:v>
                </c:pt>
                <c:pt idx="199">
                  <c:v>0.42387234042553185</c:v>
                </c:pt>
                <c:pt idx="200">
                  <c:v>0.4352028985507248</c:v>
                </c:pt>
                <c:pt idx="201">
                  <c:v>0.42825490196078436</c:v>
                </c:pt>
                <c:pt idx="202">
                  <c:v>0.42766129032258077</c:v>
                </c:pt>
                <c:pt idx="203">
                  <c:v>0.42605263157894729</c:v>
                </c:pt>
                <c:pt idx="204">
                  <c:v>0.45924999999999988</c:v>
                </c:pt>
                <c:pt idx="205">
                  <c:v>0.43461111111111106</c:v>
                </c:pt>
                <c:pt idx="206">
                  <c:v>0.44869841269841249</c:v>
                </c:pt>
                <c:pt idx="207">
                  <c:v>0.44414457831325288</c:v>
                </c:pt>
                <c:pt idx="208">
                  <c:v>0.4381232876712331</c:v>
                </c:pt>
                <c:pt idx="209">
                  <c:v>0.43821176470588225</c:v>
                </c:pt>
                <c:pt idx="210">
                  <c:v>0.42239393939393949</c:v>
                </c:pt>
                <c:pt idx="211">
                  <c:v>0.43035897435897436</c:v>
                </c:pt>
                <c:pt idx="212">
                  <c:v>0.43689999999999979</c:v>
                </c:pt>
                <c:pt idx="213">
                  <c:v>0.43771111111111094</c:v>
                </c:pt>
                <c:pt idx="214">
                  <c:v>0.45621686746987949</c:v>
                </c:pt>
                <c:pt idx="215">
                  <c:v>0.45214285714285685</c:v>
                </c:pt>
                <c:pt idx="216">
                  <c:v>0.42904347826086975</c:v>
                </c:pt>
                <c:pt idx="217">
                  <c:v>0.44375999999999999</c:v>
                </c:pt>
                <c:pt idx="218">
                  <c:v>0.41813157894736852</c:v>
                </c:pt>
                <c:pt idx="219">
                  <c:v>0.44006493506493505</c:v>
                </c:pt>
                <c:pt idx="220">
                  <c:v>0.43361538461538457</c:v>
                </c:pt>
                <c:pt idx="221">
                  <c:v>0.43189189189189181</c:v>
                </c:pt>
                <c:pt idx="222">
                  <c:v>0.42755555555555552</c:v>
                </c:pt>
                <c:pt idx="223">
                  <c:v>0.44804761904761897</c:v>
                </c:pt>
                <c:pt idx="224">
                  <c:v>0.41862857142857146</c:v>
                </c:pt>
                <c:pt idx="225">
                  <c:v>0.4171538461538461</c:v>
                </c:pt>
                <c:pt idx="226">
                  <c:v>0.42089999999999989</c:v>
                </c:pt>
                <c:pt idx="227">
                  <c:v>0.41032584269662914</c:v>
                </c:pt>
                <c:pt idx="228">
                  <c:v>0.40725714285714282</c:v>
                </c:pt>
                <c:pt idx="229">
                  <c:v>0.44460000000000005</c:v>
                </c:pt>
                <c:pt idx="230">
                  <c:v>0.41745454545454541</c:v>
                </c:pt>
                <c:pt idx="231">
                  <c:v>0.41317391304347828</c:v>
                </c:pt>
                <c:pt idx="232">
                  <c:v>0.41833333333333339</c:v>
                </c:pt>
                <c:pt idx="233">
                  <c:v>0.44241052631578959</c:v>
                </c:pt>
                <c:pt idx="234">
                  <c:v>0.44346846846846844</c:v>
                </c:pt>
                <c:pt idx="235">
                  <c:v>0.45051999999999998</c:v>
                </c:pt>
                <c:pt idx="236">
                  <c:v>0.44140559440559424</c:v>
                </c:pt>
                <c:pt idx="237">
                  <c:v>0.44805479452054803</c:v>
                </c:pt>
                <c:pt idx="238">
                  <c:v>0.4489200000000001</c:v>
                </c:pt>
                <c:pt idx="239">
                  <c:v>0.45036170212765964</c:v>
                </c:pt>
                <c:pt idx="240">
                  <c:v>0.4393894736842105</c:v>
                </c:pt>
                <c:pt idx="241">
                  <c:v>0.43097196261682247</c:v>
                </c:pt>
                <c:pt idx="242">
                  <c:v>0.44220192307692296</c:v>
                </c:pt>
                <c:pt idx="243">
                  <c:v>0.43698701298701276</c:v>
                </c:pt>
                <c:pt idx="244">
                  <c:v>0.43121276595744684</c:v>
                </c:pt>
                <c:pt idx="245">
                  <c:v>0.43627058823529385</c:v>
                </c:pt>
                <c:pt idx="246">
                  <c:v>0.43824509803921574</c:v>
                </c:pt>
                <c:pt idx="247">
                  <c:v>0.42736111111111119</c:v>
                </c:pt>
                <c:pt idx="248">
                  <c:v>0.44098124999999994</c:v>
                </c:pt>
                <c:pt idx="249">
                  <c:v>0.42219745222929961</c:v>
                </c:pt>
                <c:pt idx="250">
                  <c:v>0.43248175182481746</c:v>
                </c:pt>
                <c:pt idx="251">
                  <c:v>0.4197526315789476</c:v>
                </c:pt>
                <c:pt idx="252">
                  <c:v>0.44318852459016367</c:v>
                </c:pt>
                <c:pt idx="253">
                  <c:v>0.44408974358974379</c:v>
                </c:pt>
                <c:pt idx="254">
                  <c:v>0.41603703703703704</c:v>
                </c:pt>
                <c:pt idx="255">
                  <c:v>0.44217829457364333</c:v>
                </c:pt>
                <c:pt idx="256">
                  <c:v>0.42563478260869564</c:v>
                </c:pt>
                <c:pt idx="257">
                  <c:v>0.43472972972972967</c:v>
                </c:pt>
                <c:pt idx="258">
                  <c:v>0.44437984496124033</c:v>
                </c:pt>
                <c:pt idx="259">
                  <c:v>0.43287500000000018</c:v>
                </c:pt>
                <c:pt idx="260">
                  <c:v>0.46737179487179503</c:v>
                </c:pt>
                <c:pt idx="261">
                  <c:v>0.43905607476635511</c:v>
                </c:pt>
                <c:pt idx="262">
                  <c:v>0.4367211538461539</c:v>
                </c:pt>
                <c:pt idx="263">
                  <c:v>0.44728358208955221</c:v>
                </c:pt>
                <c:pt idx="264">
                  <c:v>0.42193442622950811</c:v>
                </c:pt>
                <c:pt idx="265">
                  <c:v>0.42040540540540539</c:v>
                </c:pt>
                <c:pt idx="266">
                  <c:v>0.43956250000000002</c:v>
                </c:pt>
                <c:pt idx="267">
                  <c:v>0.46712000000000009</c:v>
                </c:pt>
                <c:pt idx="268">
                  <c:v>0.44643396226415111</c:v>
                </c:pt>
                <c:pt idx="269">
                  <c:v>0.42876086956521736</c:v>
                </c:pt>
                <c:pt idx="270">
                  <c:v>0.42425842696629207</c:v>
                </c:pt>
                <c:pt idx="271">
                  <c:v>0.43371428571428577</c:v>
                </c:pt>
                <c:pt idx="272">
                  <c:v>0.44438461538461521</c:v>
                </c:pt>
                <c:pt idx="273">
                  <c:v>0.43766176470588231</c:v>
                </c:pt>
                <c:pt idx="274">
                  <c:v>0.44610204081632637</c:v>
                </c:pt>
                <c:pt idx="275">
                  <c:v>0.44250819672131159</c:v>
                </c:pt>
                <c:pt idx="276">
                  <c:v>0.45169863013698647</c:v>
                </c:pt>
                <c:pt idx="277">
                  <c:v>0.43965079365079357</c:v>
                </c:pt>
                <c:pt idx="278">
                  <c:v>0.43558571428571408</c:v>
                </c:pt>
                <c:pt idx="279">
                  <c:v>0.43153846153846148</c:v>
                </c:pt>
                <c:pt idx="280">
                  <c:v>0.42731818181818182</c:v>
                </c:pt>
                <c:pt idx="281">
                  <c:v>0.42886274509803929</c:v>
                </c:pt>
                <c:pt idx="282">
                  <c:v>0.43966101694915244</c:v>
                </c:pt>
                <c:pt idx="283">
                  <c:v>0.43886904761904766</c:v>
                </c:pt>
                <c:pt idx="284">
                  <c:v>0.44349315068493139</c:v>
                </c:pt>
                <c:pt idx="285">
                  <c:v>0.42563888888888868</c:v>
                </c:pt>
                <c:pt idx="286">
                  <c:v>0.44048421052631576</c:v>
                </c:pt>
                <c:pt idx="287">
                  <c:v>0.42445945945945945</c:v>
                </c:pt>
                <c:pt idx="288">
                  <c:v>0.42481250000000009</c:v>
                </c:pt>
                <c:pt idx="289">
                  <c:v>0.42342045454545474</c:v>
                </c:pt>
                <c:pt idx="290">
                  <c:v>0.44162209302325584</c:v>
                </c:pt>
                <c:pt idx="291">
                  <c:v>0.44290497737556533</c:v>
                </c:pt>
                <c:pt idx="292">
                  <c:v>0.44103773584905648</c:v>
                </c:pt>
                <c:pt idx="293">
                  <c:v>0.41892265193370154</c:v>
                </c:pt>
                <c:pt idx="294">
                  <c:v>0.42965989847715735</c:v>
                </c:pt>
                <c:pt idx="295">
                  <c:v>0.43485106382978739</c:v>
                </c:pt>
                <c:pt idx="296">
                  <c:v>0.44197101449275322</c:v>
                </c:pt>
                <c:pt idx="297">
                  <c:v>0.42750000000000032</c:v>
                </c:pt>
                <c:pt idx="298">
                  <c:v>0.41817277486910998</c:v>
                </c:pt>
                <c:pt idx="299">
                  <c:v>0.42327878787878764</c:v>
                </c:pt>
                <c:pt idx="300">
                  <c:v>0.42195867768595052</c:v>
                </c:pt>
                <c:pt idx="301">
                  <c:v>0.4282428571428572</c:v>
                </c:pt>
                <c:pt idx="302">
                  <c:v>0.43329347826086956</c:v>
                </c:pt>
                <c:pt idx="303">
                  <c:v>0.43529787234042566</c:v>
                </c:pt>
                <c:pt idx="304">
                  <c:v>0.42571304347826106</c:v>
                </c:pt>
                <c:pt idx="305">
                  <c:v>0.44253456221198151</c:v>
                </c:pt>
                <c:pt idx="306">
                  <c:v>0.4378392857142856</c:v>
                </c:pt>
                <c:pt idx="307">
                  <c:v>0.42812041884816754</c:v>
                </c:pt>
                <c:pt idx="308">
                  <c:v>0.43540714285714283</c:v>
                </c:pt>
                <c:pt idx="309">
                  <c:v>0.43652803738317758</c:v>
                </c:pt>
                <c:pt idx="310">
                  <c:v>0.43514150943396235</c:v>
                </c:pt>
                <c:pt idx="311">
                  <c:v>0.43291213389121347</c:v>
                </c:pt>
                <c:pt idx="312">
                  <c:v>0.4331494252873565</c:v>
                </c:pt>
                <c:pt idx="313">
                  <c:v>0.44315311004784724</c:v>
                </c:pt>
                <c:pt idx="314">
                  <c:v>0.4478658008658008</c:v>
                </c:pt>
                <c:pt idx="315">
                  <c:v>0.44634579439252348</c:v>
                </c:pt>
                <c:pt idx="316">
                  <c:v>0.44498360655737706</c:v>
                </c:pt>
                <c:pt idx="317">
                  <c:v>0.43955555555555553</c:v>
                </c:pt>
                <c:pt idx="318">
                  <c:v>0.44333823529411759</c:v>
                </c:pt>
                <c:pt idx="319">
                  <c:v>0.43597530864197548</c:v>
                </c:pt>
                <c:pt idx="320">
                  <c:v>0.43207608695652194</c:v>
                </c:pt>
                <c:pt idx="321">
                  <c:v>0.42928888888888878</c:v>
                </c:pt>
                <c:pt idx="322">
                  <c:v>0.4119310344827587</c:v>
                </c:pt>
                <c:pt idx="323">
                  <c:v>0.44571621621621627</c:v>
                </c:pt>
                <c:pt idx="324">
                  <c:v>0.41368421052631593</c:v>
                </c:pt>
                <c:pt idx="325">
                  <c:v>0.42512987012987014</c:v>
                </c:pt>
                <c:pt idx="326">
                  <c:v>0.42649999999999999</c:v>
                </c:pt>
                <c:pt idx="327">
                  <c:v>0.44009523809523815</c:v>
                </c:pt>
                <c:pt idx="328">
                  <c:v>0.42572413793103447</c:v>
                </c:pt>
                <c:pt idx="329">
                  <c:v>0.41733333333333333</c:v>
                </c:pt>
                <c:pt idx="330">
                  <c:v>0.43114814814814839</c:v>
                </c:pt>
                <c:pt idx="331">
                  <c:v>0.46363793103448281</c:v>
                </c:pt>
                <c:pt idx="332">
                  <c:v>0.4372105263157896</c:v>
                </c:pt>
                <c:pt idx="333">
                  <c:v>0.42789743589743606</c:v>
                </c:pt>
                <c:pt idx="334">
                  <c:v>0.44222972972972963</c:v>
                </c:pt>
                <c:pt idx="335">
                  <c:v>0.4435934065934069</c:v>
                </c:pt>
                <c:pt idx="336">
                  <c:v>0.45486776859504136</c:v>
                </c:pt>
                <c:pt idx="337">
                  <c:v>0.44833884297520649</c:v>
                </c:pt>
                <c:pt idx="338">
                  <c:v>0.44256024096385538</c:v>
                </c:pt>
                <c:pt idx="339">
                  <c:v>0.44526153846153854</c:v>
                </c:pt>
                <c:pt idx="340">
                  <c:v>0.45078358208955199</c:v>
                </c:pt>
                <c:pt idx="341">
                  <c:v>0.43877941176470581</c:v>
                </c:pt>
                <c:pt idx="342">
                  <c:v>0.4136306306306306</c:v>
                </c:pt>
                <c:pt idx="343">
                  <c:v>0.41157731958762905</c:v>
                </c:pt>
                <c:pt idx="344">
                  <c:v>0.44951282051282077</c:v>
                </c:pt>
                <c:pt idx="345">
                  <c:v>0.42190410958904112</c:v>
                </c:pt>
                <c:pt idx="346">
                  <c:v>0.45073267326732652</c:v>
                </c:pt>
                <c:pt idx="347">
                  <c:v>0.46113084112149522</c:v>
                </c:pt>
                <c:pt idx="348">
                  <c:v>0.44081481481481477</c:v>
                </c:pt>
                <c:pt idx="349">
                  <c:v>0.43180219780219775</c:v>
                </c:pt>
                <c:pt idx="350">
                  <c:v>0.41756976744186047</c:v>
                </c:pt>
                <c:pt idx="351">
                  <c:v>0.45927358490566028</c:v>
                </c:pt>
                <c:pt idx="352">
                  <c:v>0.42047826086956536</c:v>
                </c:pt>
                <c:pt idx="353">
                  <c:v>0.4309622641509433</c:v>
                </c:pt>
                <c:pt idx="354">
                  <c:v>0.42839735099337739</c:v>
                </c:pt>
                <c:pt idx="355">
                  <c:v>0.4247589285714285</c:v>
                </c:pt>
                <c:pt idx="356">
                  <c:v>0.43170857142857139</c:v>
                </c:pt>
                <c:pt idx="357">
                  <c:v>0.43515492957746482</c:v>
                </c:pt>
                <c:pt idx="358">
                  <c:v>0.42893670886075946</c:v>
                </c:pt>
                <c:pt idx="359">
                  <c:v>0.43415322580645166</c:v>
                </c:pt>
                <c:pt idx="360">
                  <c:v>0.40974193548387111</c:v>
                </c:pt>
                <c:pt idx="361">
                  <c:v>0.43129999999999996</c:v>
                </c:pt>
                <c:pt idx="362">
                  <c:v>0.44210989010989044</c:v>
                </c:pt>
                <c:pt idx="363">
                  <c:v>0.42582524271844668</c:v>
                </c:pt>
                <c:pt idx="364">
                  <c:v>0.45439999999999986</c:v>
                </c:pt>
                <c:pt idx="365">
                  <c:v>0.42905970149253736</c:v>
                </c:pt>
                <c:pt idx="366">
                  <c:v>0.42995370370370373</c:v>
                </c:pt>
                <c:pt idx="367">
                  <c:v>0.43088586956521785</c:v>
                </c:pt>
                <c:pt idx="368">
                  <c:v>0.44542009132420085</c:v>
                </c:pt>
                <c:pt idx="369">
                  <c:v>0.42843352601156093</c:v>
                </c:pt>
                <c:pt idx="370">
                  <c:v>0.43277380952380945</c:v>
                </c:pt>
                <c:pt idx="371">
                  <c:v>0.44872727272727264</c:v>
                </c:pt>
                <c:pt idx="372">
                  <c:v>0.43705797101449273</c:v>
                </c:pt>
                <c:pt idx="373">
                  <c:v>0.40742307692307694</c:v>
                </c:pt>
                <c:pt idx="374">
                  <c:v>0.41473255813953497</c:v>
                </c:pt>
                <c:pt idx="375">
                  <c:v>0.43698529411764708</c:v>
                </c:pt>
                <c:pt idx="376">
                  <c:v>0.44519999999999998</c:v>
                </c:pt>
                <c:pt idx="377">
                  <c:v>0.44346835443037957</c:v>
                </c:pt>
                <c:pt idx="378">
                  <c:v>0.4493333333333332</c:v>
                </c:pt>
                <c:pt idx="379">
                  <c:v>0.45969565217391295</c:v>
                </c:pt>
                <c:pt idx="380">
                  <c:v>0.44965040650406501</c:v>
                </c:pt>
                <c:pt idx="381">
                  <c:v>0.43840740740740747</c:v>
                </c:pt>
                <c:pt idx="382">
                  <c:v>0.45056547619047599</c:v>
                </c:pt>
                <c:pt idx="383">
                  <c:v>0.44410382513661195</c:v>
                </c:pt>
                <c:pt idx="384">
                  <c:v>0.44425157232704399</c:v>
                </c:pt>
                <c:pt idx="385">
                  <c:v>0.43514414414414443</c:v>
                </c:pt>
                <c:pt idx="386">
                  <c:v>0.44820512820512842</c:v>
                </c:pt>
                <c:pt idx="387">
                  <c:v>0.46010869565217422</c:v>
                </c:pt>
                <c:pt idx="388">
                  <c:v>0.44977659574468132</c:v>
                </c:pt>
                <c:pt idx="389">
                  <c:v>0.4286894409937887</c:v>
                </c:pt>
                <c:pt idx="390">
                  <c:v>0.45082638888888904</c:v>
                </c:pt>
                <c:pt idx="391">
                  <c:v>0.44284946236559136</c:v>
                </c:pt>
                <c:pt idx="392">
                  <c:v>0.42836842105263156</c:v>
                </c:pt>
                <c:pt idx="393">
                  <c:v>0.43569767441860463</c:v>
                </c:pt>
                <c:pt idx="394">
                  <c:v>0.43499999999999994</c:v>
                </c:pt>
                <c:pt idx="395">
                  <c:v>0.43124752475247513</c:v>
                </c:pt>
                <c:pt idx="396">
                  <c:v>0.43723463687150821</c:v>
                </c:pt>
                <c:pt idx="397">
                  <c:v>0.43959340659340651</c:v>
                </c:pt>
                <c:pt idx="398">
                  <c:v>0.4267120418848166</c:v>
                </c:pt>
                <c:pt idx="399">
                  <c:v>0.42656923076923048</c:v>
                </c:pt>
                <c:pt idx="400">
                  <c:v>0.42413513513513518</c:v>
                </c:pt>
                <c:pt idx="401">
                  <c:v>0.42654081632653051</c:v>
                </c:pt>
                <c:pt idx="402">
                  <c:v>0.46943884892086341</c:v>
                </c:pt>
                <c:pt idx="403">
                  <c:v>0.42859390862944147</c:v>
                </c:pt>
                <c:pt idx="404">
                  <c:v>0.42740167364016735</c:v>
                </c:pt>
                <c:pt idx="405">
                  <c:v>0.44375757575757585</c:v>
                </c:pt>
                <c:pt idx="406">
                  <c:v>0.42282835820895509</c:v>
                </c:pt>
                <c:pt idx="407">
                  <c:v>0.44310769230769242</c:v>
                </c:pt>
                <c:pt idx="408">
                  <c:v>0.43760389610389622</c:v>
                </c:pt>
                <c:pt idx="409">
                  <c:v>0.43985638297872326</c:v>
                </c:pt>
                <c:pt idx="410">
                  <c:v>0.44488068181818169</c:v>
                </c:pt>
                <c:pt idx="411">
                  <c:v>0.44111111111111129</c:v>
                </c:pt>
                <c:pt idx="412">
                  <c:v>0.44683030303030286</c:v>
                </c:pt>
                <c:pt idx="413">
                  <c:v>0.45454000000000006</c:v>
                </c:pt>
                <c:pt idx="414">
                  <c:v>0.44452499999999967</c:v>
                </c:pt>
                <c:pt idx="415">
                  <c:v>0.44067415730337078</c:v>
                </c:pt>
                <c:pt idx="416">
                  <c:v>0.44925157232704394</c:v>
                </c:pt>
                <c:pt idx="417">
                  <c:v>0.44486549707602313</c:v>
                </c:pt>
                <c:pt idx="418">
                  <c:v>0.44509045226130656</c:v>
                </c:pt>
                <c:pt idx="419">
                  <c:v>0.45866666666666661</c:v>
                </c:pt>
                <c:pt idx="420">
                  <c:v>0.45815929203539818</c:v>
                </c:pt>
                <c:pt idx="421">
                  <c:v>0.46783018867924553</c:v>
                </c:pt>
                <c:pt idx="422">
                  <c:v>0.46184000000000003</c:v>
                </c:pt>
                <c:pt idx="423">
                  <c:v>0.4568597560975608</c:v>
                </c:pt>
                <c:pt idx="424">
                  <c:v>0.45560958904109583</c:v>
                </c:pt>
                <c:pt idx="425">
                  <c:v>0.43740935672514625</c:v>
                </c:pt>
                <c:pt idx="426">
                  <c:v>0.44641269841269837</c:v>
                </c:pt>
                <c:pt idx="427">
                  <c:v>0.43388495575221236</c:v>
                </c:pt>
                <c:pt idx="428">
                  <c:v>0.44999230769230758</c:v>
                </c:pt>
                <c:pt idx="429">
                  <c:v>0.45157407407407407</c:v>
                </c:pt>
                <c:pt idx="430">
                  <c:v>0.46123696682464488</c:v>
                </c:pt>
                <c:pt idx="431">
                  <c:v>0.47473056994818669</c:v>
                </c:pt>
                <c:pt idx="432">
                  <c:v>0.46043010752688185</c:v>
                </c:pt>
                <c:pt idx="433">
                  <c:v>0.46392265193370164</c:v>
                </c:pt>
                <c:pt idx="434">
                  <c:v>0.46437956204379582</c:v>
                </c:pt>
                <c:pt idx="435">
                  <c:v>0.44591472868217058</c:v>
                </c:pt>
                <c:pt idx="436">
                  <c:v>0.43785616438356156</c:v>
                </c:pt>
                <c:pt idx="437">
                  <c:v>0.45707142857142874</c:v>
                </c:pt>
                <c:pt idx="438">
                  <c:v>0.44775882352941165</c:v>
                </c:pt>
                <c:pt idx="439">
                  <c:v>0.45300543478260841</c:v>
                </c:pt>
                <c:pt idx="440">
                  <c:v>0.45000578034682098</c:v>
                </c:pt>
                <c:pt idx="441">
                  <c:v>0.47728813559322031</c:v>
                </c:pt>
                <c:pt idx="442">
                  <c:v>0.46873737373737367</c:v>
                </c:pt>
                <c:pt idx="443">
                  <c:v>0.44402484472049653</c:v>
                </c:pt>
                <c:pt idx="444">
                  <c:v>0.44946896551724141</c:v>
                </c:pt>
                <c:pt idx="445">
                  <c:v>0.47756707317073155</c:v>
                </c:pt>
                <c:pt idx="446">
                  <c:v>0.4558763440860214</c:v>
                </c:pt>
                <c:pt idx="447">
                  <c:v>0.45044444444444437</c:v>
                </c:pt>
                <c:pt idx="448">
                  <c:v>0.48579999999999995</c:v>
                </c:pt>
                <c:pt idx="449">
                  <c:v>0.47378740157480315</c:v>
                </c:pt>
                <c:pt idx="450">
                  <c:v>0.45946625766871158</c:v>
                </c:pt>
                <c:pt idx="451">
                  <c:v>0.48855147058823539</c:v>
                </c:pt>
                <c:pt idx="452">
                  <c:v>0.45649557522123901</c:v>
                </c:pt>
                <c:pt idx="453">
                  <c:v>0.45461764705882363</c:v>
                </c:pt>
                <c:pt idx="454">
                  <c:v>0.46750000000000014</c:v>
                </c:pt>
                <c:pt idx="455">
                  <c:v>0.45816249999999992</c:v>
                </c:pt>
                <c:pt idx="456">
                  <c:v>0.47369767441860472</c:v>
                </c:pt>
                <c:pt idx="457">
                  <c:v>0.46674725274725265</c:v>
                </c:pt>
                <c:pt idx="458">
                  <c:v>0.43853571428571442</c:v>
                </c:pt>
                <c:pt idx="459">
                  <c:v>0.47220212765957464</c:v>
                </c:pt>
                <c:pt idx="460">
                  <c:v>0.49038749999999987</c:v>
                </c:pt>
                <c:pt idx="461">
                  <c:v>0.45883750000000018</c:v>
                </c:pt>
                <c:pt idx="462">
                  <c:v>0.43634693877551012</c:v>
                </c:pt>
                <c:pt idx="463">
                  <c:v>0.44983636363636359</c:v>
                </c:pt>
                <c:pt idx="464">
                  <c:v>0.43041836734693872</c:v>
                </c:pt>
                <c:pt idx="465">
                  <c:v>0.46310294117647061</c:v>
                </c:pt>
                <c:pt idx="466">
                  <c:v>0.46595505617977512</c:v>
                </c:pt>
                <c:pt idx="467">
                  <c:v>0.43480158730158736</c:v>
                </c:pt>
                <c:pt idx="468">
                  <c:v>0.43824509803921563</c:v>
                </c:pt>
                <c:pt idx="469">
                  <c:v>0.44812500000000011</c:v>
                </c:pt>
                <c:pt idx="470">
                  <c:v>0.46635087719298246</c:v>
                </c:pt>
                <c:pt idx="471">
                  <c:v>0.4130246913580245</c:v>
                </c:pt>
                <c:pt idx="472">
                  <c:v>0.43741584158415836</c:v>
                </c:pt>
                <c:pt idx="473">
                  <c:v>0.46857142857142842</c:v>
                </c:pt>
                <c:pt idx="474">
                  <c:v>0.4293372093023255</c:v>
                </c:pt>
                <c:pt idx="475">
                  <c:v>0.45526250000000001</c:v>
                </c:pt>
                <c:pt idx="476">
                  <c:v>0.4663230769230769</c:v>
                </c:pt>
                <c:pt idx="477">
                  <c:v>0.43006122448979595</c:v>
                </c:pt>
                <c:pt idx="478">
                  <c:v>0.46349090909090895</c:v>
                </c:pt>
                <c:pt idx="479">
                  <c:v>0.44225301204819278</c:v>
                </c:pt>
                <c:pt idx="480">
                  <c:v>0.45776744186046514</c:v>
                </c:pt>
                <c:pt idx="481">
                  <c:v>0.42438383838383836</c:v>
                </c:pt>
                <c:pt idx="482">
                  <c:v>0.44038961038961044</c:v>
                </c:pt>
                <c:pt idx="483">
                  <c:v>0.42372727272727279</c:v>
                </c:pt>
                <c:pt idx="484">
                  <c:v>0.44522000000000012</c:v>
                </c:pt>
                <c:pt idx="485">
                  <c:v>0.42303614457831312</c:v>
                </c:pt>
                <c:pt idx="486">
                  <c:v>0.42876623376623385</c:v>
                </c:pt>
                <c:pt idx="487">
                  <c:v>0.44152500000000011</c:v>
                </c:pt>
                <c:pt idx="488">
                  <c:v>0.44302469135802469</c:v>
                </c:pt>
                <c:pt idx="489">
                  <c:v>0.43907246376811604</c:v>
                </c:pt>
                <c:pt idx="490">
                  <c:v>0.44202631578947371</c:v>
                </c:pt>
                <c:pt idx="491">
                  <c:v>0.4174489795918368</c:v>
                </c:pt>
                <c:pt idx="492">
                  <c:v>0.44628571428571423</c:v>
                </c:pt>
                <c:pt idx="493">
                  <c:v>0.47691999999999996</c:v>
                </c:pt>
                <c:pt idx="494">
                  <c:v>0.44258571428571414</c:v>
                </c:pt>
                <c:pt idx="495">
                  <c:v>0.44663934426229496</c:v>
                </c:pt>
                <c:pt idx="496">
                  <c:v>0.45404347826086955</c:v>
                </c:pt>
                <c:pt idx="497">
                  <c:v>0.43065625000000007</c:v>
                </c:pt>
                <c:pt idx="498">
                  <c:v>0.4259782608695652</c:v>
                </c:pt>
                <c:pt idx="499">
                  <c:v>0.44856716417910464</c:v>
                </c:pt>
                <c:pt idx="500">
                  <c:v>0.43322999999999995</c:v>
                </c:pt>
                <c:pt idx="501">
                  <c:v>0.4445352112676057</c:v>
                </c:pt>
                <c:pt idx="502">
                  <c:v>0.43690540540540534</c:v>
                </c:pt>
                <c:pt idx="503">
                  <c:v>0.43997752808988766</c:v>
                </c:pt>
                <c:pt idx="504">
                  <c:v>0.46429411764705858</c:v>
                </c:pt>
                <c:pt idx="505">
                  <c:v>0.43342592592592599</c:v>
                </c:pt>
                <c:pt idx="506">
                  <c:v>0.43314285714285727</c:v>
                </c:pt>
                <c:pt idx="507">
                  <c:v>0.44721153846153838</c:v>
                </c:pt>
                <c:pt idx="508">
                  <c:v>0.44117592592592586</c:v>
                </c:pt>
                <c:pt idx="509">
                  <c:v>0.46537037037037038</c:v>
                </c:pt>
                <c:pt idx="510">
                  <c:v>0.44692063492063494</c:v>
                </c:pt>
                <c:pt idx="511">
                  <c:v>0.43885245901639341</c:v>
                </c:pt>
                <c:pt idx="512">
                  <c:v>0.43886000000000008</c:v>
                </c:pt>
                <c:pt idx="513">
                  <c:v>0.44943529411764688</c:v>
                </c:pt>
                <c:pt idx="514">
                  <c:v>0.45167567567567579</c:v>
                </c:pt>
                <c:pt idx="515">
                  <c:v>0.46081944444444445</c:v>
                </c:pt>
                <c:pt idx="516">
                  <c:v>0.45646551724137935</c:v>
                </c:pt>
                <c:pt idx="517">
                  <c:v>0.43025757575757567</c:v>
                </c:pt>
                <c:pt idx="518">
                  <c:v>0.43530612244897954</c:v>
                </c:pt>
                <c:pt idx="519">
                  <c:v>0.46100000000000002</c:v>
                </c:pt>
                <c:pt idx="520">
                  <c:v>0.45427631578947364</c:v>
                </c:pt>
                <c:pt idx="521">
                  <c:v>0.46113888888888865</c:v>
                </c:pt>
                <c:pt idx="522">
                  <c:v>0.44846153846153836</c:v>
                </c:pt>
                <c:pt idx="523">
                  <c:v>0.43386301369863012</c:v>
                </c:pt>
                <c:pt idx="524">
                  <c:v>0.43854666666666664</c:v>
                </c:pt>
                <c:pt idx="525">
                  <c:v>0.4459999999999999</c:v>
                </c:pt>
                <c:pt idx="526">
                  <c:v>0.45683720930232552</c:v>
                </c:pt>
                <c:pt idx="527">
                  <c:v>0.44767073170731714</c:v>
                </c:pt>
                <c:pt idx="528">
                  <c:v>0.44874999999999976</c:v>
                </c:pt>
                <c:pt idx="529">
                  <c:v>0.4609864864864866</c:v>
                </c:pt>
                <c:pt idx="530">
                  <c:v>0.4345</c:v>
                </c:pt>
                <c:pt idx="531">
                  <c:v>0.46627777777777774</c:v>
                </c:pt>
                <c:pt idx="532">
                  <c:v>0.46676666666666677</c:v>
                </c:pt>
                <c:pt idx="533">
                  <c:v>0.45981395348837212</c:v>
                </c:pt>
                <c:pt idx="534">
                  <c:v>0.45644155844155854</c:v>
                </c:pt>
                <c:pt idx="535">
                  <c:v>0.45937777777777788</c:v>
                </c:pt>
                <c:pt idx="536">
                  <c:v>0.44986363636363641</c:v>
                </c:pt>
                <c:pt idx="537">
                  <c:v>0.4579545454545455</c:v>
                </c:pt>
                <c:pt idx="538">
                  <c:v>0.43383333333333335</c:v>
                </c:pt>
                <c:pt idx="539">
                  <c:v>0.43514925373134322</c:v>
                </c:pt>
                <c:pt idx="540">
                  <c:v>0.4760178571428571</c:v>
                </c:pt>
                <c:pt idx="541">
                  <c:v>0.45579661016949163</c:v>
                </c:pt>
                <c:pt idx="542">
                  <c:v>0.45071578947368418</c:v>
                </c:pt>
                <c:pt idx="543">
                  <c:v>0.45958666666666659</c:v>
                </c:pt>
                <c:pt idx="544">
                  <c:v>0.43651886792452849</c:v>
                </c:pt>
                <c:pt idx="545">
                  <c:v>0.45883636363636371</c:v>
                </c:pt>
                <c:pt idx="546">
                  <c:v>0.44446017699115037</c:v>
                </c:pt>
                <c:pt idx="547">
                  <c:v>0.44333333333333352</c:v>
                </c:pt>
                <c:pt idx="548">
                  <c:v>0.44511340206185568</c:v>
                </c:pt>
                <c:pt idx="549">
                  <c:v>0.46322115384615381</c:v>
                </c:pt>
                <c:pt idx="550">
                  <c:v>0.45537755102040811</c:v>
                </c:pt>
                <c:pt idx="551">
                  <c:v>0.45679381443298966</c:v>
                </c:pt>
                <c:pt idx="552">
                  <c:v>0.45568292682926853</c:v>
                </c:pt>
                <c:pt idx="553">
                  <c:v>0.44933333333333336</c:v>
                </c:pt>
                <c:pt idx="554">
                  <c:v>0.47138961038961019</c:v>
                </c:pt>
                <c:pt idx="555">
                  <c:v>0.45141249999999988</c:v>
                </c:pt>
                <c:pt idx="556">
                  <c:v>0.4652894736842107</c:v>
                </c:pt>
                <c:pt idx="557">
                  <c:v>0.46739361702127652</c:v>
                </c:pt>
                <c:pt idx="558">
                  <c:v>0.44584848484848483</c:v>
                </c:pt>
                <c:pt idx="559">
                  <c:v>0.45926785714285717</c:v>
                </c:pt>
                <c:pt idx="560">
                  <c:v>0.46197872340425516</c:v>
                </c:pt>
                <c:pt idx="561">
                  <c:v>0.43548000000000003</c:v>
                </c:pt>
                <c:pt idx="562">
                  <c:v>0.44501587301587298</c:v>
                </c:pt>
                <c:pt idx="563">
                  <c:v>0.45641935483870977</c:v>
                </c:pt>
                <c:pt idx="564">
                  <c:v>0.46896385542168684</c:v>
                </c:pt>
                <c:pt idx="565">
                  <c:v>0.50083333333333335</c:v>
                </c:pt>
                <c:pt idx="566">
                  <c:v>0.4625375000000001</c:v>
                </c:pt>
                <c:pt idx="567">
                  <c:v>0.49243750000000008</c:v>
                </c:pt>
                <c:pt idx="568">
                  <c:v>0.45845454545454556</c:v>
                </c:pt>
                <c:pt idx="569">
                  <c:v>0.48462500000000003</c:v>
                </c:pt>
                <c:pt idx="570">
                  <c:v>0.45562500000000011</c:v>
                </c:pt>
                <c:pt idx="571">
                  <c:v>0.46767692307692305</c:v>
                </c:pt>
                <c:pt idx="572">
                  <c:v>0.46466666666666678</c:v>
                </c:pt>
                <c:pt idx="573">
                  <c:v>0.45563768115942049</c:v>
                </c:pt>
                <c:pt idx="574">
                  <c:v>0.43770588235294111</c:v>
                </c:pt>
                <c:pt idx="575">
                  <c:v>0.44593749999999999</c:v>
                </c:pt>
                <c:pt idx="576">
                  <c:v>0.45895161290322589</c:v>
                </c:pt>
                <c:pt idx="577">
                  <c:v>0.44530666666666679</c:v>
                </c:pt>
                <c:pt idx="578">
                  <c:v>0.45641860465116263</c:v>
                </c:pt>
                <c:pt idx="579">
                  <c:v>0.45910126582278488</c:v>
                </c:pt>
                <c:pt idx="580">
                  <c:v>0.45172857142857131</c:v>
                </c:pt>
                <c:pt idx="581">
                  <c:v>0.46524489795918378</c:v>
                </c:pt>
                <c:pt idx="582">
                  <c:v>0.47860465116279088</c:v>
                </c:pt>
                <c:pt idx="583">
                  <c:v>0.46216666666666661</c:v>
                </c:pt>
                <c:pt idx="584">
                  <c:v>0.48968965517241364</c:v>
                </c:pt>
                <c:pt idx="585">
                  <c:v>0.47036904761904763</c:v>
                </c:pt>
                <c:pt idx="586">
                  <c:v>0.47566666666666652</c:v>
                </c:pt>
                <c:pt idx="587">
                  <c:v>0.48388157894736861</c:v>
                </c:pt>
                <c:pt idx="588">
                  <c:v>0.47621621621621624</c:v>
                </c:pt>
                <c:pt idx="589">
                  <c:v>0.44238235294117634</c:v>
                </c:pt>
                <c:pt idx="590">
                  <c:v>0.47667716535433086</c:v>
                </c:pt>
                <c:pt idx="591">
                  <c:v>0.46500000000000008</c:v>
                </c:pt>
                <c:pt idx="592">
                  <c:v>0.47298425196850385</c:v>
                </c:pt>
                <c:pt idx="593">
                  <c:v>0.48346715328467155</c:v>
                </c:pt>
                <c:pt idx="594">
                  <c:v>0.48665740740740732</c:v>
                </c:pt>
                <c:pt idx="595">
                  <c:v>0.46229787234042546</c:v>
                </c:pt>
                <c:pt idx="596">
                  <c:v>0.46204444444444454</c:v>
                </c:pt>
                <c:pt idx="597">
                  <c:v>0.45624999999999999</c:v>
                </c:pt>
                <c:pt idx="598">
                  <c:v>0.42869565217391314</c:v>
                </c:pt>
                <c:pt idx="599">
                  <c:v>0.46414035087719291</c:v>
                </c:pt>
                <c:pt idx="600">
                  <c:v>0.46332038834951456</c:v>
                </c:pt>
                <c:pt idx="601">
                  <c:v>0.48101739130434779</c:v>
                </c:pt>
                <c:pt idx="602">
                  <c:v>0.47251648351648345</c:v>
                </c:pt>
                <c:pt idx="603">
                  <c:v>0.49098591549295761</c:v>
                </c:pt>
                <c:pt idx="604">
                  <c:v>0.48255555555555546</c:v>
                </c:pt>
                <c:pt idx="605">
                  <c:v>0.47407142857142842</c:v>
                </c:pt>
                <c:pt idx="606">
                  <c:v>0.46844520547945195</c:v>
                </c:pt>
                <c:pt idx="607">
                  <c:v>0.47693000000000019</c:v>
                </c:pt>
                <c:pt idx="608">
                  <c:v>0.47442857142857137</c:v>
                </c:pt>
                <c:pt idx="609">
                  <c:v>0.48108163265306103</c:v>
                </c:pt>
                <c:pt idx="610">
                  <c:v>0.49581818181818188</c:v>
                </c:pt>
                <c:pt idx="611">
                  <c:v>0.47093292682926824</c:v>
                </c:pt>
                <c:pt idx="612">
                  <c:v>0.4574294478527608</c:v>
                </c:pt>
                <c:pt idx="613">
                  <c:v>0.46886821705426363</c:v>
                </c:pt>
                <c:pt idx="614">
                  <c:v>0.46198709677419347</c:v>
                </c:pt>
                <c:pt idx="615">
                  <c:v>0.45102380952380949</c:v>
                </c:pt>
                <c:pt idx="616">
                  <c:v>0.47006194690265501</c:v>
                </c:pt>
                <c:pt idx="617">
                  <c:v>0.45840000000000014</c:v>
                </c:pt>
                <c:pt idx="618">
                  <c:v>0.47908750000000017</c:v>
                </c:pt>
                <c:pt idx="619">
                  <c:v>0.45734659090909086</c:v>
                </c:pt>
                <c:pt idx="620">
                  <c:v>0.46789560439560429</c:v>
                </c:pt>
                <c:pt idx="621">
                  <c:v>0.46086708860759479</c:v>
                </c:pt>
                <c:pt idx="622">
                  <c:v>0.45954014598540138</c:v>
                </c:pt>
                <c:pt idx="623">
                  <c:v>0.45515873015873026</c:v>
                </c:pt>
                <c:pt idx="624">
                  <c:v>0.45343055555555561</c:v>
                </c:pt>
                <c:pt idx="625">
                  <c:v>0.45054761904761903</c:v>
                </c:pt>
                <c:pt idx="626">
                  <c:v>0.44346031746031733</c:v>
                </c:pt>
                <c:pt idx="627">
                  <c:v>0.46939583333333323</c:v>
                </c:pt>
                <c:pt idx="628">
                  <c:v>0.45716541353383433</c:v>
                </c:pt>
                <c:pt idx="629">
                  <c:v>0.45722807017543848</c:v>
                </c:pt>
                <c:pt idx="630">
                  <c:v>0.45244680851063829</c:v>
                </c:pt>
                <c:pt idx="631">
                  <c:v>0.4514285714285714</c:v>
                </c:pt>
                <c:pt idx="632">
                  <c:v>0.45526732673267339</c:v>
                </c:pt>
                <c:pt idx="633">
                  <c:v>0.43977659574468092</c:v>
                </c:pt>
                <c:pt idx="634">
                  <c:v>0.43030588235294109</c:v>
                </c:pt>
                <c:pt idx="635">
                  <c:v>0.44754464285714296</c:v>
                </c:pt>
                <c:pt idx="636">
                  <c:v>0.449504347826087</c:v>
                </c:pt>
                <c:pt idx="637">
                  <c:v>0.46981818181818169</c:v>
                </c:pt>
                <c:pt idx="638">
                  <c:v>0.46173170731707319</c:v>
                </c:pt>
                <c:pt idx="639">
                  <c:v>0.4605892857142857</c:v>
                </c:pt>
                <c:pt idx="640">
                  <c:v>0.48312727272727285</c:v>
                </c:pt>
                <c:pt idx="641">
                  <c:v>0.4602653061224487</c:v>
                </c:pt>
                <c:pt idx="642">
                  <c:v>0.46591791044776149</c:v>
                </c:pt>
                <c:pt idx="643">
                  <c:v>0.46860740740740742</c:v>
                </c:pt>
                <c:pt idx="644">
                  <c:v>0.48577391304347844</c:v>
                </c:pt>
                <c:pt idx="645">
                  <c:v>0.44198765432098758</c:v>
                </c:pt>
                <c:pt idx="646">
                  <c:v>0.44966483516483513</c:v>
                </c:pt>
                <c:pt idx="647">
                  <c:v>0.44582733812949665</c:v>
                </c:pt>
                <c:pt idx="648">
                  <c:v>0.44566883116883121</c:v>
                </c:pt>
                <c:pt idx="649">
                  <c:v>0.45381818181818195</c:v>
                </c:pt>
                <c:pt idx="650">
                  <c:v>0.42204597701149416</c:v>
                </c:pt>
                <c:pt idx="651">
                  <c:v>0.44545833333333323</c:v>
                </c:pt>
                <c:pt idx="652">
                  <c:v>0.43095789473684198</c:v>
                </c:pt>
                <c:pt idx="653">
                  <c:v>0.43158024691358016</c:v>
                </c:pt>
                <c:pt idx="654">
                  <c:v>0.41207843137254885</c:v>
                </c:pt>
                <c:pt idx="655">
                  <c:v>0.46713836477987414</c:v>
                </c:pt>
                <c:pt idx="656">
                  <c:v>0.45628057553956824</c:v>
                </c:pt>
                <c:pt idx="657">
                  <c:v>0.42584693877551033</c:v>
                </c:pt>
                <c:pt idx="658">
                  <c:v>0.45915384615384625</c:v>
                </c:pt>
                <c:pt idx="659">
                  <c:v>0.45430158730158715</c:v>
                </c:pt>
                <c:pt idx="660">
                  <c:v>0.43536363636363629</c:v>
                </c:pt>
                <c:pt idx="661">
                  <c:v>0.43371578947368455</c:v>
                </c:pt>
                <c:pt idx="662">
                  <c:v>0.45456140350877217</c:v>
                </c:pt>
                <c:pt idx="663">
                  <c:v>0.46880701754385978</c:v>
                </c:pt>
                <c:pt idx="664">
                  <c:v>0.43873509933774829</c:v>
                </c:pt>
                <c:pt idx="665">
                  <c:v>0.46729914529914529</c:v>
                </c:pt>
                <c:pt idx="666">
                  <c:v>0.46244186046511643</c:v>
                </c:pt>
                <c:pt idx="667">
                  <c:v>0.43457812499999987</c:v>
                </c:pt>
                <c:pt idx="668">
                  <c:v>0.46002105263157905</c:v>
                </c:pt>
                <c:pt idx="669">
                  <c:v>0.43604242424242462</c:v>
                </c:pt>
                <c:pt idx="670">
                  <c:v>0.45712755102040808</c:v>
                </c:pt>
                <c:pt idx="671">
                  <c:v>0.43799227799227791</c:v>
                </c:pt>
                <c:pt idx="672">
                  <c:v>0.44617948717948736</c:v>
                </c:pt>
                <c:pt idx="673">
                  <c:v>0.45065116279069728</c:v>
                </c:pt>
                <c:pt idx="674">
                  <c:v>0.43311895910780657</c:v>
                </c:pt>
                <c:pt idx="675">
                  <c:v>0.44828571428571407</c:v>
                </c:pt>
                <c:pt idx="676">
                  <c:v>0.43746766169154222</c:v>
                </c:pt>
                <c:pt idx="677">
                  <c:v>0.46331020408163281</c:v>
                </c:pt>
                <c:pt idx="678">
                  <c:v>0.45069733656174299</c:v>
                </c:pt>
                <c:pt idx="679">
                  <c:v>0.45029646017699093</c:v>
                </c:pt>
                <c:pt idx="680">
                  <c:v>0.45318090452261323</c:v>
                </c:pt>
                <c:pt idx="681">
                  <c:v>0.43209090909090936</c:v>
                </c:pt>
                <c:pt idx="682">
                  <c:v>0.43605263157894758</c:v>
                </c:pt>
                <c:pt idx="683">
                  <c:v>0.46472727272727266</c:v>
                </c:pt>
                <c:pt idx="684">
                  <c:v>0.4444169741697418</c:v>
                </c:pt>
                <c:pt idx="685">
                  <c:v>0.43153913043478259</c:v>
                </c:pt>
                <c:pt idx="686">
                  <c:v>0.43793869731800755</c:v>
                </c:pt>
                <c:pt idx="687">
                  <c:v>0.43332222222222239</c:v>
                </c:pt>
                <c:pt idx="688">
                  <c:v>0.40321126760563408</c:v>
                </c:pt>
                <c:pt idx="689">
                  <c:v>0.4249064327485379</c:v>
                </c:pt>
                <c:pt idx="690">
                  <c:v>0.41591029023746673</c:v>
                </c:pt>
                <c:pt idx="691">
                  <c:v>0.43121333333333317</c:v>
                </c:pt>
                <c:pt idx="692">
                  <c:v>0.4305416666666666</c:v>
                </c:pt>
                <c:pt idx="693">
                  <c:v>0.39717142857142856</c:v>
                </c:pt>
                <c:pt idx="694">
                  <c:v>0.46724528301886792</c:v>
                </c:pt>
                <c:pt idx="695">
                  <c:v>0.43860240963855424</c:v>
                </c:pt>
                <c:pt idx="696">
                  <c:v>0.46179674796747955</c:v>
                </c:pt>
                <c:pt idx="697">
                  <c:v>0.43305985915492973</c:v>
                </c:pt>
                <c:pt idx="698">
                  <c:v>0.44139259259259256</c:v>
                </c:pt>
                <c:pt idx="699">
                  <c:v>0.44624745762711837</c:v>
                </c:pt>
                <c:pt idx="700">
                  <c:v>0.45349635036496366</c:v>
                </c:pt>
                <c:pt idx="701">
                  <c:v>0.45084895833333333</c:v>
                </c:pt>
                <c:pt idx="702">
                  <c:v>0.4539514170040489</c:v>
                </c:pt>
                <c:pt idx="703">
                  <c:v>0.44396420047732721</c:v>
                </c:pt>
                <c:pt idx="704">
                  <c:v>0.44820598006644519</c:v>
                </c:pt>
                <c:pt idx="705">
                  <c:v>0.45544843049327383</c:v>
                </c:pt>
                <c:pt idx="706">
                  <c:v>0.45338483965014587</c:v>
                </c:pt>
                <c:pt idx="707">
                  <c:v>0.46941314553990587</c:v>
                </c:pt>
                <c:pt idx="708">
                  <c:v>0.42381614349775787</c:v>
                </c:pt>
                <c:pt idx="709">
                  <c:v>0.43953253012048182</c:v>
                </c:pt>
                <c:pt idx="710">
                  <c:v>0.44746808510638303</c:v>
                </c:pt>
                <c:pt idx="711">
                  <c:v>0.42991104294478533</c:v>
                </c:pt>
                <c:pt idx="712">
                  <c:v>0.4419723756906076</c:v>
                </c:pt>
                <c:pt idx="713">
                  <c:v>0.44226253687315609</c:v>
                </c:pt>
                <c:pt idx="714">
                  <c:v>0.44568874172185408</c:v>
                </c:pt>
                <c:pt idx="715">
                  <c:v>0.45094366197183083</c:v>
                </c:pt>
                <c:pt idx="716">
                  <c:v>0.45023809523809505</c:v>
                </c:pt>
                <c:pt idx="717">
                  <c:v>0.43570183486238512</c:v>
                </c:pt>
                <c:pt idx="718">
                  <c:v>0.41817258883248692</c:v>
                </c:pt>
                <c:pt idx="719">
                  <c:v>0.43416250000000006</c:v>
                </c:pt>
                <c:pt idx="720">
                  <c:v>0.43338947368421032</c:v>
                </c:pt>
                <c:pt idx="721">
                  <c:v>0.43845077720207254</c:v>
                </c:pt>
                <c:pt idx="722">
                  <c:v>0.4355961538461538</c:v>
                </c:pt>
                <c:pt idx="723">
                  <c:v>0.44253529411764703</c:v>
                </c:pt>
                <c:pt idx="724">
                  <c:v>0.45871597633136124</c:v>
                </c:pt>
                <c:pt idx="725">
                  <c:v>0.4491932367149758</c:v>
                </c:pt>
                <c:pt idx="726">
                  <c:v>0.4479411764705884</c:v>
                </c:pt>
                <c:pt idx="727">
                  <c:v>0.44543414634146322</c:v>
                </c:pt>
                <c:pt idx="728">
                  <c:v>0.4279558011049725</c:v>
                </c:pt>
                <c:pt idx="729">
                  <c:v>0.4623796296296297</c:v>
                </c:pt>
                <c:pt idx="730">
                  <c:v>0.44812682926829273</c:v>
                </c:pt>
                <c:pt idx="731">
                  <c:v>0.44480116959064292</c:v>
                </c:pt>
                <c:pt idx="732">
                  <c:v>0.44170454545454535</c:v>
                </c:pt>
                <c:pt idx="733">
                  <c:v>0.4332974358974358</c:v>
                </c:pt>
                <c:pt idx="734">
                  <c:v>0.43073762376237656</c:v>
                </c:pt>
                <c:pt idx="735">
                  <c:v>0.45658064516129016</c:v>
                </c:pt>
                <c:pt idx="736">
                  <c:v>0.46525850340136082</c:v>
                </c:pt>
                <c:pt idx="737">
                  <c:v>0.45688888888888884</c:v>
                </c:pt>
                <c:pt idx="738">
                  <c:v>0.45782945736434111</c:v>
                </c:pt>
                <c:pt idx="739">
                  <c:v>0.45527936507936501</c:v>
                </c:pt>
                <c:pt idx="740">
                  <c:v>0.46379687500000016</c:v>
                </c:pt>
                <c:pt idx="741">
                  <c:v>0.45264670658682632</c:v>
                </c:pt>
                <c:pt idx="742">
                  <c:v>0.45921929824561403</c:v>
                </c:pt>
                <c:pt idx="743">
                  <c:v>0.47223529411764731</c:v>
                </c:pt>
                <c:pt idx="744">
                  <c:v>0.45388709677419359</c:v>
                </c:pt>
                <c:pt idx="745">
                  <c:v>0.44819178082191785</c:v>
                </c:pt>
                <c:pt idx="746">
                  <c:v>0.49244800000000011</c:v>
                </c:pt>
                <c:pt idx="747">
                  <c:v>0.44775471698113195</c:v>
                </c:pt>
                <c:pt idx="748">
                  <c:v>0.4533717948717948</c:v>
                </c:pt>
                <c:pt idx="749">
                  <c:v>0.42425714285714278</c:v>
                </c:pt>
                <c:pt idx="750">
                  <c:v>0.40468604651162782</c:v>
                </c:pt>
                <c:pt idx="751">
                  <c:v>0.44285106382978728</c:v>
                </c:pt>
                <c:pt idx="752">
                  <c:v>0.4725903614457827</c:v>
                </c:pt>
                <c:pt idx="753">
                  <c:v>0.43115254237288148</c:v>
                </c:pt>
                <c:pt idx="754">
                  <c:v>0.46708583690987099</c:v>
                </c:pt>
                <c:pt idx="755">
                  <c:v>0.44704568527918764</c:v>
                </c:pt>
                <c:pt idx="756">
                  <c:v>0.39925619834710757</c:v>
                </c:pt>
                <c:pt idx="757">
                  <c:v>0.44140384615384615</c:v>
                </c:pt>
                <c:pt idx="758">
                  <c:v>0.44857241379310381</c:v>
                </c:pt>
                <c:pt idx="759">
                  <c:v>0.45182165605095537</c:v>
                </c:pt>
                <c:pt idx="760">
                  <c:v>0.44837903225806452</c:v>
                </c:pt>
                <c:pt idx="761">
                  <c:v>0.45960833333333334</c:v>
                </c:pt>
                <c:pt idx="762">
                  <c:v>0.46717040358744411</c:v>
                </c:pt>
                <c:pt idx="763">
                  <c:v>0.43033701657458556</c:v>
                </c:pt>
                <c:pt idx="764">
                  <c:v>0.47569696969696978</c:v>
                </c:pt>
                <c:pt idx="765">
                  <c:v>0.46765555555555555</c:v>
                </c:pt>
                <c:pt idx="766">
                  <c:v>0.45100724637681161</c:v>
                </c:pt>
                <c:pt idx="767">
                  <c:v>0.46039230769230771</c:v>
                </c:pt>
                <c:pt idx="768">
                  <c:v>0.45195652173913053</c:v>
                </c:pt>
                <c:pt idx="769">
                  <c:v>0.46433532934131716</c:v>
                </c:pt>
                <c:pt idx="770">
                  <c:v>0.45552360515021473</c:v>
                </c:pt>
                <c:pt idx="771">
                  <c:v>0.46619178082191787</c:v>
                </c:pt>
                <c:pt idx="772">
                  <c:v>0.44753811659192827</c:v>
                </c:pt>
                <c:pt idx="773">
                  <c:v>0.43412972972972991</c:v>
                </c:pt>
                <c:pt idx="774">
                  <c:v>0.43962676056338029</c:v>
                </c:pt>
                <c:pt idx="775">
                  <c:v>0.45529054054054025</c:v>
                </c:pt>
                <c:pt idx="776">
                  <c:v>0.46242073170731707</c:v>
                </c:pt>
                <c:pt idx="777">
                  <c:v>0.47956692913385807</c:v>
                </c:pt>
                <c:pt idx="778">
                  <c:v>0.46110982658959498</c:v>
                </c:pt>
                <c:pt idx="779">
                  <c:v>0.46051152073732737</c:v>
                </c:pt>
                <c:pt idx="780">
                  <c:v>0.45690476190476187</c:v>
                </c:pt>
                <c:pt idx="781">
                  <c:v>0.4654902912621362</c:v>
                </c:pt>
                <c:pt idx="782">
                  <c:v>0.47383137254901952</c:v>
                </c:pt>
                <c:pt idx="783">
                  <c:v>0.4578435114503816</c:v>
                </c:pt>
                <c:pt idx="784">
                  <c:v>0.44377470355731224</c:v>
                </c:pt>
                <c:pt idx="785">
                  <c:v>0.45460655737704908</c:v>
                </c:pt>
                <c:pt idx="786">
                  <c:v>0.46900000000000019</c:v>
                </c:pt>
                <c:pt idx="787">
                  <c:v>0.4769594594594595</c:v>
                </c:pt>
                <c:pt idx="788">
                  <c:v>0.45780872483221491</c:v>
                </c:pt>
                <c:pt idx="789">
                  <c:v>0.46443445692883889</c:v>
                </c:pt>
                <c:pt idx="790">
                  <c:v>0.46824152542372904</c:v>
                </c:pt>
                <c:pt idx="791">
                  <c:v>0.45654794520547942</c:v>
                </c:pt>
                <c:pt idx="792">
                  <c:v>0.45837500000000009</c:v>
                </c:pt>
                <c:pt idx="793">
                  <c:v>0.46435034013605436</c:v>
                </c:pt>
                <c:pt idx="794">
                  <c:v>0.46887430167597788</c:v>
                </c:pt>
                <c:pt idx="795">
                  <c:v>0.4606074074074073</c:v>
                </c:pt>
                <c:pt idx="796">
                  <c:v>0.47706493506493525</c:v>
                </c:pt>
                <c:pt idx="797">
                  <c:v>0.45166176470588254</c:v>
                </c:pt>
                <c:pt idx="798">
                  <c:v>0.43663725490196043</c:v>
                </c:pt>
                <c:pt idx="799">
                  <c:v>0.43245595854922264</c:v>
                </c:pt>
                <c:pt idx="800">
                  <c:v>0.46344378698224864</c:v>
                </c:pt>
                <c:pt idx="801">
                  <c:v>0.4731136363636364</c:v>
                </c:pt>
                <c:pt idx="802">
                  <c:v>0.45554411764705888</c:v>
                </c:pt>
                <c:pt idx="803">
                  <c:v>0.4383749999999999</c:v>
                </c:pt>
                <c:pt idx="804">
                  <c:v>0.40579577464788741</c:v>
                </c:pt>
                <c:pt idx="805">
                  <c:v>0.44531496062992126</c:v>
                </c:pt>
                <c:pt idx="806">
                  <c:v>0.42304273504273493</c:v>
                </c:pt>
                <c:pt idx="807">
                  <c:v>0.43836697247706413</c:v>
                </c:pt>
                <c:pt idx="808">
                  <c:v>0.47213966480446928</c:v>
                </c:pt>
                <c:pt idx="809">
                  <c:v>0.46631707317073129</c:v>
                </c:pt>
                <c:pt idx="810">
                  <c:v>0.46485863874345545</c:v>
                </c:pt>
                <c:pt idx="811">
                  <c:v>0.46504132231404938</c:v>
                </c:pt>
                <c:pt idx="812">
                  <c:v>0.44613372093023212</c:v>
                </c:pt>
                <c:pt idx="813">
                  <c:v>0.44957627118644083</c:v>
                </c:pt>
                <c:pt idx="814">
                  <c:v>0.45303478260869567</c:v>
                </c:pt>
                <c:pt idx="815">
                  <c:v>0.48877124183006554</c:v>
                </c:pt>
                <c:pt idx="816">
                  <c:v>0.45645033112582784</c:v>
                </c:pt>
                <c:pt idx="817">
                  <c:v>0.46025827814569525</c:v>
                </c:pt>
                <c:pt idx="818">
                  <c:v>0.51166666666666671</c:v>
                </c:pt>
                <c:pt idx="819">
                  <c:v>0.47506382978723405</c:v>
                </c:pt>
                <c:pt idx="820">
                  <c:v>0.47626380368098176</c:v>
                </c:pt>
                <c:pt idx="821">
                  <c:v>0.48332432432432437</c:v>
                </c:pt>
                <c:pt idx="822">
                  <c:v>0.47648091603053433</c:v>
                </c:pt>
                <c:pt idx="823">
                  <c:v>0.46054999999999985</c:v>
                </c:pt>
                <c:pt idx="824">
                  <c:v>0.45930612244897961</c:v>
                </c:pt>
                <c:pt idx="825">
                  <c:v>0.48015384615384626</c:v>
                </c:pt>
                <c:pt idx="826">
                  <c:v>0.46440000000000009</c:v>
                </c:pt>
                <c:pt idx="827">
                  <c:v>0.44502343750000006</c:v>
                </c:pt>
                <c:pt idx="828">
                  <c:v>0.45864102564102593</c:v>
                </c:pt>
                <c:pt idx="829">
                  <c:v>0.46917045454545464</c:v>
                </c:pt>
                <c:pt idx="830">
                  <c:v>0.44811320754716993</c:v>
                </c:pt>
                <c:pt idx="831">
                  <c:v>0.46582142857142861</c:v>
                </c:pt>
                <c:pt idx="832">
                  <c:v>0.48531111111111125</c:v>
                </c:pt>
                <c:pt idx="833">
                  <c:v>0.47678625954198489</c:v>
                </c:pt>
                <c:pt idx="834">
                  <c:v>0.4855500000000002</c:v>
                </c:pt>
                <c:pt idx="835">
                  <c:v>0.45528888888888863</c:v>
                </c:pt>
                <c:pt idx="836">
                  <c:v>0.46246341463414659</c:v>
                </c:pt>
                <c:pt idx="837">
                  <c:v>0.46458730158730144</c:v>
                </c:pt>
                <c:pt idx="838">
                  <c:v>0.4722142857142857</c:v>
                </c:pt>
                <c:pt idx="839">
                  <c:v>0.48067741935483871</c:v>
                </c:pt>
                <c:pt idx="840">
                  <c:v>0.46128181818181824</c:v>
                </c:pt>
                <c:pt idx="841">
                  <c:v>0.45973033707865157</c:v>
                </c:pt>
                <c:pt idx="842">
                  <c:v>0.46578481012658252</c:v>
                </c:pt>
                <c:pt idx="843">
                  <c:v>0.4434632352941178</c:v>
                </c:pt>
                <c:pt idx="844">
                  <c:v>0.46874193548387105</c:v>
                </c:pt>
                <c:pt idx="845">
                  <c:v>0.48464102564102574</c:v>
                </c:pt>
                <c:pt idx="846">
                  <c:v>0.44770370370370371</c:v>
                </c:pt>
                <c:pt idx="847">
                  <c:v>0.45274782608695652</c:v>
                </c:pt>
                <c:pt idx="848">
                  <c:v>0.4429504950495049</c:v>
                </c:pt>
                <c:pt idx="849">
                  <c:v>0.48291304347826086</c:v>
                </c:pt>
              </c:numCache>
            </c:numRef>
          </c:xVal>
          <c:yVal>
            <c:numRef>
              <c:f>[6]Sheet1!$B$857:$B$1706</c:f>
              <c:numCache>
                <c:formatCode>General</c:formatCode>
                <c:ptCount val="850"/>
                <c:pt idx="0">
                  <c:v>8.0480796339359935E-5</c:v>
                </c:pt>
                <c:pt idx="1">
                  <c:v>6.5491133185534858E-2</c:v>
                </c:pt>
                <c:pt idx="2">
                  <c:v>3.7144040341757696E-3</c:v>
                </c:pt>
                <c:pt idx="3">
                  <c:v>3.5910685421134528E-2</c:v>
                </c:pt>
                <c:pt idx="4">
                  <c:v>1.5011789313923187E-2</c:v>
                </c:pt>
                <c:pt idx="5">
                  <c:v>3.8700287538426807E-3</c:v>
                </c:pt>
                <c:pt idx="6">
                  <c:v>1.8744829822123384E-2</c:v>
                </c:pt>
                <c:pt idx="7">
                  <c:v>3.0979289058894944E-6</c:v>
                </c:pt>
                <c:pt idx="8">
                  <c:v>9.7643322941154409E-4</c:v>
                </c:pt>
                <c:pt idx="9">
                  <c:v>1.7877571673394956E-4</c:v>
                </c:pt>
                <c:pt idx="10">
                  <c:v>8.8250026526638615E-4</c:v>
                </c:pt>
                <c:pt idx="11">
                  <c:v>7.637587756180321E-2</c:v>
                </c:pt>
                <c:pt idx="12">
                  <c:v>12.595449827501803</c:v>
                </c:pt>
                <c:pt idx="13">
                  <c:v>7.2781729711171222E-2</c:v>
                </c:pt>
                <c:pt idx="14">
                  <c:v>6.3898297688786748E-3</c:v>
                </c:pt>
                <c:pt idx="15">
                  <c:v>1.0230075648740031</c:v>
                </c:pt>
                <c:pt idx="16">
                  <c:v>0.95094725360401611</c:v>
                </c:pt>
                <c:pt idx="17">
                  <c:v>8.0565471938584727E-4</c:v>
                </c:pt>
                <c:pt idx="18">
                  <c:v>16.446840226336647</c:v>
                </c:pt>
                <c:pt idx="19">
                  <c:v>2.3181916205269109E-3</c:v>
                </c:pt>
                <c:pt idx="20">
                  <c:v>0.13717678945620554</c:v>
                </c:pt>
                <c:pt idx="21">
                  <c:v>1.9909318381126622E-3</c:v>
                </c:pt>
                <c:pt idx="22">
                  <c:v>4.8819369985054747E-2</c:v>
                </c:pt>
                <c:pt idx="23">
                  <c:v>0.66863261907288651</c:v>
                </c:pt>
                <c:pt idx="24">
                  <c:v>1.2738590561660317E-3</c:v>
                </c:pt>
                <c:pt idx="25">
                  <c:v>3.1842552399402049</c:v>
                </c:pt>
                <c:pt idx="26">
                  <c:v>0.85805042542784937</c:v>
                </c:pt>
                <c:pt idx="27">
                  <c:v>5.0974195137471847</c:v>
                </c:pt>
                <c:pt idx="28">
                  <c:v>5.0195837782847574</c:v>
                </c:pt>
                <c:pt idx="29">
                  <c:v>0.28162117769889017</c:v>
                </c:pt>
                <c:pt idx="30">
                  <c:v>1.2329948277272778</c:v>
                </c:pt>
                <c:pt idx="31">
                  <c:v>14.396250504259566</c:v>
                </c:pt>
                <c:pt idx="32">
                  <c:v>16.746074536046859</c:v>
                </c:pt>
                <c:pt idx="33">
                  <c:v>5.201518103687131</c:v>
                </c:pt>
                <c:pt idx="34">
                  <c:v>9.782172433284595</c:v>
                </c:pt>
                <c:pt idx="35">
                  <c:v>14.230793976605979</c:v>
                </c:pt>
                <c:pt idx="36">
                  <c:v>14.414228055717228</c:v>
                </c:pt>
                <c:pt idx="37">
                  <c:v>6.1479885450603371</c:v>
                </c:pt>
                <c:pt idx="38">
                  <c:v>5.961025659498465</c:v>
                </c:pt>
                <c:pt idx="39">
                  <c:v>12.545718289644034</c:v>
                </c:pt>
                <c:pt idx="40">
                  <c:v>14.007872727717068</c:v>
                </c:pt>
                <c:pt idx="41">
                  <c:v>16.817832424455727</c:v>
                </c:pt>
                <c:pt idx="42">
                  <c:v>16.169811994188017</c:v>
                </c:pt>
                <c:pt idx="43">
                  <c:v>16.566856163597421</c:v>
                </c:pt>
                <c:pt idx="44">
                  <c:v>16.424583303789777</c:v>
                </c:pt>
                <c:pt idx="45">
                  <c:v>14.892725351990666</c:v>
                </c:pt>
                <c:pt idx="46">
                  <c:v>15.806312259823484</c:v>
                </c:pt>
                <c:pt idx="47">
                  <c:v>12.314705403625011</c:v>
                </c:pt>
                <c:pt idx="48">
                  <c:v>16.621898987830484</c:v>
                </c:pt>
                <c:pt idx="49">
                  <c:v>15.537281586435949</c:v>
                </c:pt>
                <c:pt idx="50">
                  <c:v>16.651197367372422</c:v>
                </c:pt>
                <c:pt idx="51">
                  <c:v>15.607015103874401</c:v>
                </c:pt>
                <c:pt idx="52">
                  <c:v>16.539551856711359</c:v>
                </c:pt>
                <c:pt idx="53">
                  <c:v>16.744203003294626</c:v>
                </c:pt>
                <c:pt idx="54">
                  <c:v>14.955732464087722</c:v>
                </c:pt>
                <c:pt idx="55">
                  <c:v>16.458949553263377</c:v>
                </c:pt>
                <c:pt idx="56">
                  <c:v>13.773996419926245</c:v>
                </c:pt>
                <c:pt idx="57">
                  <c:v>16.010371208487445</c:v>
                </c:pt>
                <c:pt idx="58">
                  <c:v>12.341358564731442</c:v>
                </c:pt>
                <c:pt idx="59">
                  <c:v>10.941009359486372</c:v>
                </c:pt>
                <c:pt idx="60">
                  <c:v>12.259106404118368</c:v>
                </c:pt>
                <c:pt idx="61">
                  <c:v>10.330550087951053</c:v>
                </c:pt>
                <c:pt idx="62">
                  <c:v>8.4469282968222128</c:v>
                </c:pt>
                <c:pt idx="63">
                  <c:v>12.518541911071933</c:v>
                </c:pt>
                <c:pt idx="64">
                  <c:v>14.484998293544567</c:v>
                </c:pt>
                <c:pt idx="65">
                  <c:v>16.021954011463283</c:v>
                </c:pt>
                <c:pt idx="66">
                  <c:v>7.8214924465570297</c:v>
                </c:pt>
                <c:pt idx="67">
                  <c:v>10.009560986126113</c:v>
                </c:pt>
                <c:pt idx="68">
                  <c:v>11.103379177045509</c:v>
                </c:pt>
                <c:pt idx="69">
                  <c:v>9.9462953454890872</c:v>
                </c:pt>
                <c:pt idx="70">
                  <c:v>10.405418751715706</c:v>
                </c:pt>
                <c:pt idx="71">
                  <c:v>12.797557933924006</c:v>
                </c:pt>
                <c:pt idx="72">
                  <c:v>16.390217624090301</c:v>
                </c:pt>
                <c:pt idx="73">
                  <c:v>15.71341423455414</c:v>
                </c:pt>
                <c:pt idx="74">
                  <c:v>13.751910830898341</c:v>
                </c:pt>
                <c:pt idx="75">
                  <c:v>11.605568164174473</c:v>
                </c:pt>
                <c:pt idx="76">
                  <c:v>13.178421141708128</c:v>
                </c:pt>
                <c:pt idx="77">
                  <c:v>6.6404247720564422</c:v>
                </c:pt>
                <c:pt idx="78">
                  <c:v>16.331142767892324</c:v>
                </c:pt>
                <c:pt idx="79">
                  <c:v>16.815761485156393</c:v>
                </c:pt>
                <c:pt idx="80">
                  <c:v>7.5826871800502262</c:v>
                </c:pt>
                <c:pt idx="81">
                  <c:v>12.968932695877852</c:v>
                </c:pt>
                <c:pt idx="82">
                  <c:v>9.7223569900581257</c:v>
                </c:pt>
                <c:pt idx="83">
                  <c:v>8.4497168152857522</c:v>
                </c:pt>
                <c:pt idx="84">
                  <c:v>4.9237520625731559</c:v>
                </c:pt>
                <c:pt idx="85">
                  <c:v>8.6120199759626264</c:v>
                </c:pt>
                <c:pt idx="86">
                  <c:v>5.4705984417924842</c:v>
                </c:pt>
                <c:pt idx="87">
                  <c:v>9.6323627099683282</c:v>
                </c:pt>
                <c:pt idx="88">
                  <c:v>14.658995288564832</c:v>
                </c:pt>
                <c:pt idx="89">
                  <c:v>9.7724320393754276</c:v>
                </c:pt>
                <c:pt idx="90">
                  <c:v>10.580172421678441</c:v>
                </c:pt>
                <c:pt idx="91">
                  <c:v>9.3408602186499685</c:v>
                </c:pt>
                <c:pt idx="92">
                  <c:v>16.555217778297735</c:v>
                </c:pt>
                <c:pt idx="93">
                  <c:v>9.6682459414791975</c:v>
                </c:pt>
                <c:pt idx="94">
                  <c:v>15.348822871051485</c:v>
                </c:pt>
                <c:pt idx="95">
                  <c:v>13.181666371150722</c:v>
                </c:pt>
                <c:pt idx="96">
                  <c:v>16.6191882561487</c:v>
                </c:pt>
                <c:pt idx="97">
                  <c:v>7.7890507651420533</c:v>
                </c:pt>
                <c:pt idx="98">
                  <c:v>5.6963544803887993</c:v>
                </c:pt>
                <c:pt idx="99">
                  <c:v>14.352804127485593</c:v>
                </c:pt>
                <c:pt idx="100">
                  <c:v>5.909765451911535</c:v>
                </c:pt>
                <c:pt idx="101">
                  <c:v>11.688812437339513</c:v>
                </c:pt>
                <c:pt idx="102">
                  <c:v>14.239296822066086</c:v>
                </c:pt>
                <c:pt idx="103">
                  <c:v>10.355253550753529</c:v>
                </c:pt>
                <c:pt idx="104">
                  <c:v>13.052447797263662</c:v>
                </c:pt>
                <c:pt idx="105">
                  <c:v>1.7126003749931114</c:v>
                </c:pt>
                <c:pt idx="106">
                  <c:v>9.4969889356558763</c:v>
                </c:pt>
                <c:pt idx="107">
                  <c:v>10.344232776110633</c:v>
                </c:pt>
                <c:pt idx="108">
                  <c:v>14.32499239461483</c:v>
                </c:pt>
                <c:pt idx="109">
                  <c:v>10.923387556406327</c:v>
                </c:pt>
                <c:pt idx="110">
                  <c:v>13.656413067399322</c:v>
                </c:pt>
                <c:pt idx="111">
                  <c:v>9.6631505022174267</c:v>
                </c:pt>
                <c:pt idx="112">
                  <c:v>13.13377926978545</c:v>
                </c:pt>
                <c:pt idx="113">
                  <c:v>5.450192328819857</c:v>
                </c:pt>
                <c:pt idx="114">
                  <c:v>15.711990875225679</c:v>
                </c:pt>
                <c:pt idx="115">
                  <c:v>12.450160465648535</c:v>
                </c:pt>
                <c:pt idx="116">
                  <c:v>16.657700650122809</c:v>
                </c:pt>
                <c:pt idx="117">
                  <c:v>16.728855666954296</c:v>
                </c:pt>
                <c:pt idx="118">
                  <c:v>15.847994278997776</c:v>
                </c:pt>
                <c:pt idx="119">
                  <c:v>12.502370091649643</c:v>
                </c:pt>
                <c:pt idx="120">
                  <c:v>16.626930163459235</c:v>
                </c:pt>
                <c:pt idx="121">
                  <c:v>16.110985422483697</c:v>
                </c:pt>
                <c:pt idx="122">
                  <c:v>16.576242514032295</c:v>
                </c:pt>
                <c:pt idx="123">
                  <c:v>12.874078683601704</c:v>
                </c:pt>
                <c:pt idx="124">
                  <c:v>8.4410356458242752</c:v>
                </c:pt>
                <c:pt idx="125">
                  <c:v>7.6716033220925333</c:v>
                </c:pt>
                <c:pt idx="126">
                  <c:v>10.915692510104593</c:v>
                </c:pt>
                <c:pt idx="127">
                  <c:v>12.670537156923004</c:v>
                </c:pt>
                <c:pt idx="128">
                  <c:v>16.655210292630983</c:v>
                </c:pt>
                <c:pt idx="129">
                  <c:v>15.739704905048956</c:v>
                </c:pt>
                <c:pt idx="130">
                  <c:v>11.01194918987346</c:v>
                </c:pt>
                <c:pt idx="131">
                  <c:v>14.23325005993809</c:v>
                </c:pt>
                <c:pt idx="132">
                  <c:v>15.839052808419382</c:v>
                </c:pt>
                <c:pt idx="133">
                  <c:v>13.215182689122521</c:v>
                </c:pt>
                <c:pt idx="134">
                  <c:v>13.650815055310435</c:v>
                </c:pt>
                <c:pt idx="135">
                  <c:v>12.229669487914487</c:v>
                </c:pt>
                <c:pt idx="136">
                  <c:v>12.910862984871025</c:v>
                </c:pt>
                <c:pt idx="137">
                  <c:v>9.8017285815486588</c:v>
                </c:pt>
                <c:pt idx="138">
                  <c:v>10.713780024276813</c:v>
                </c:pt>
                <c:pt idx="139">
                  <c:v>11.437491783840686</c:v>
                </c:pt>
                <c:pt idx="140">
                  <c:v>15.854061362323177</c:v>
                </c:pt>
                <c:pt idx="141">
                  <c:v>12.048306967446846</c:v>
                </c:pt>
                <c:pt idx="142">
                  <c:v>16.222329979014351</c:v>
                </c:pt>
                <c:pt idx="143">
                  <c:v>15.837796215164371</c:v>
                </c:pt>
                <c:pt idx="144">
                  <c:v>12.841338942078735</c:v>
                </c:pt>
                <c:pt idx="145">
                  <c:v>12.264225029890476</c:v>
                </c:pt>
                <c:pt idx="146">
                  <c:v>16.553672699115786</c:v>
                </c:pt>
                <c:pt idx="147">
                  <c:v>11.659293856909365</c:v>
                </c:pt>
                <c:pt idx="148">
                  <c:v>16.439740120427118</c:v>
                </c:pt>
                <c:pt idx="149">
                  <c:v>14.864671797702652</c:v>
                </c:pt>
                <c:pt idx="150">
                  <c:v>13.737030130276125</c:v>
                </c:pt>
                <c:pt idx="151">
                  <c:v>16.297766156822217</c:v>
                </c:pt>
                <c:pt idx="152">
                  <c:v>15.346696870025639</c:v>
                </c:pt>
                <c:pt idx="153">
                  <c:v>8.6157964014777182</c:v>
                </c:pt>
                <c:pt idx="154">
                  <c:v>16.564705462679147</c:v>
                </c:pt>
                <c:pt idx="155">
                  <c:v>12.16328838852537</c:v>
                </c:pt>
                <c:pt idx="156">
                  <c:v>16.764545705726025</c:v>
                </c:pt>
                <c:pt idx="157">
                  <c:v>16.086579575413015</c:v>
                </c:pt>
                <c:pt idx="158">
                  <c:v>15.64879053220975</c:v>
                </c:pt>
                <c:pt idx="159">
                  <c:v>16.720920774013305</c:v>
                </c:pt>
                <c:pt idx="160">
                  <c:v>14.906637414145944</c:v>
                </c:pt>
                <c:pt idx="161">
                  <c:v>7.9900696119376278</c:v>
                </c:pt>
                <c:pt idx="162">
                  <c:v>15.799375613830032</c:v>
                </c:pt>
                <c:pt idx="163">
                  <c:v>16.822662394425524</c:v>
                </c:pt>
                <c:pt idx="164">
                  <c:v>16.816454632545668</c:v>
                </c:pt>
                <c:pt idx="165">
                  <c:v>15.801043174414906</c:v>
                </c:pt>
                <c:pt idx="166">
                  <c:v>16.180983769263268</c:v>
                </c:pt>
                <c:pt idx="167">
                  <c:v>12.07218519325739</c:v>
                </c:pt>
                <c:pt idx="168">
                  <c:v>14.006115634482152</c:v>
                </c:pt>
                <c:pt idx="169">
                  <c:v>16.805885943010551</c:v>
                </c:pt>
                <c:pt idx="170">
                  <c:v>15.279066268705167</c:v>
                </c:pt>
                <c:pt idx="171">
                  <c:v>9.4928917822330181</c:v>
                </c:pt>
                <c:pt idx="172">
                  <c:v>16.146142542534061</c:v>
                </c:pt>
                <c:pt idx="173">
                  <c:v>10.986162488415003</c:v>
                </c:pt>
                <c:pt idx="174">
                  <c:v>15.995666784684875</c:v>
                </c:pt>
                <c:pt idx="175">
                  <c:v>9.6370045247969998</c:v>
                </c:pt>
                <c:pt idx="176">
                  <c:v>4.2470081604866383</c:v>
                </c:pt>
                <c:pt idx="177">
                  <c:v>8.0201004287636</c:v>
                </c:pt>
                <c:pt idx="178">
                  <c:v>9.7428802730854454</c:v>
                </c:pt>
                <c:pt idx="179">
                  <c:v>15.586328248813393</c:v>
                </c:pt>
                <c:pt idx="180">
                  <c:v>16.658412049285797</c:v>
                </c:pt>
                <c:pt idx="181">
                  <c:v>6.9383615144345256</c:v>
                </c:pt>
                <c:pt idx="182">
                  <c:v>13.13905960881543</c:v>
                </c:pt>
                <c:pt idx="183">
                  <c:v>12.361516905086596</c:v>
                </c:pt>
                <c:pt idx="184">
                  <c:v>10.384999278161633</c:v>
                </c:pt>
                <c:pt idx="185">
                  <c:v>16.357155648306374</c:v>
                </c:pt>
                <c:pt idx="186">
                  <c:v>9.3099760609713584</c:v>
                </c:pt>
                <c:pt idx="187">
                  <c:v>9.3622869942863076</c:v>
                </c:pt>
                <c:pt idx="188">
                  <c:v>16.098883024099479</c:v>
                </c:pt>
                <c:pt idx="189">
                  <c:v>16.392092119598253</c:v>
                </c:pt>
                <c:pt idx="190">
                  <c:v>7.3890216578333652</c:v>
                </c:pt>
                <c:pt idx="191">
                  <c:v>13.889855117535612</c:v>
                </c:pt>
                <c:pt idx="192">
                  <c:v>15.708226149935435</c:v>
                </c:pt>
                <c:pt idx="193">
                  <c:v>16.782636601621608</c:v>
                </c:pt>
                <c:pt idx="194">
                  <c:v>9.9964421008853872</c:v>
                </c:pt>
                <c:pt idx="195">
                  <c:v>11.127018992098305</c:v>
                </c:pt>
                <c:pt idx="196">
                  <c:v>12.204452499384267</c:v>
                </c:pt>
                <c:pt idx="197">
                  <c:v>7.386864231616288</c:v>
                </c:pt>
                <c:pt idx="198">
                  <c:v>16.18106500232911</c:v>
                </c:pt>
                <c:pt idx="199">
                  <c:v>9.6469929253013103</c:v>
                </c:pt>
                <c:pt idx="200">
                  <c:v>14.244633969765575</c:v>
                </c:pt>
                <c:pt idx="201">
                  <c:v>11.524378500343381</c:v>
                </c:pt>
                <c:pt idx="202">
                  <c:v>11.272646348139276</c:v>
                </c:pt>
                <c:pt idx="203">
                  <c:v>10.584372152093437</c:v>
                </c:pt>
                <c:pt idx="204">
                  <c:v>15.289247851824916</c:v>
                </c:pt>
                <c:pt idx="205">
                  <c:v>14.036694357514106</c:v>
                </c:pt>
                <c:pt idx="206">
                  <c:v>16.822241989637909</c:v>
                </c:pt>
                <c:pt idx="207">
                  <c:v>16.490461057666305</c:v>
                </c:pt>
                <c:pt idx="208">
                  <c:v>15.177739372340067</c:v>
                </c:pt>
                <c:pt idx="209">
                  <c:v>15.203344541087795</c:v>
                </c:pt>
                <c:pt idx="210">
                  <c:v>9.0156115754414916</c:v>
                </c:pt>
                <c:pt idx="211">
                  <c:v>12.400055130610671</c:v>
                </c:pt>
                <c:pt idx="212">
                  <c:v>14.806969344866397</c:v>
                </c:pt>
                <c:pt idx="213">
                  <c:v>15.056260475413927</c:v>
                </c:pt>
                <c:pt idx="214">
                  <c:v>16.036896794137327</c:v>
                </c:pt>
                <c:pt idx="215">
                  <c:v>16.664404921628169</c:v>
                </c:pt>
                <c:pt idx="216">
                  <c:v>11.856009558982562</c:v>
                </c:pt>
                <c:pt idx="217">
                  <c:v>16.434968292562029</c:v>
                </c:pt>
                <c:pt idx="218">
                  <c:v>7.2576088095716864</c:v>
                </c:pt>
                <c:pt idx="219">
                  <c:v>15.699385581187261</c:v>
                </c:pt>
                <c:pt idx="220">
                  <c:v>13.674416540290759</c:v>
                </c:pt>
                <c:pt idx="221">
                  <c:v>13.014969644105602</c:v>
                </c:pt>
                <c:pt idx="222">
                  <c:v>11.227649799156914</c:v>
                </c:pt>
                <c:pt idx="223">
                  <c:v>16.812346283861547</c:v>
                </c:pt>
                <c:pt idx="224">
                  <c:v>7.455899970038244</c:v>
                </c:pt>
                <c:pt idx="225">
                  <c:v>6.8739534716644153</c:v>
                </c:pt>
                <c:pt idx="226">
                  <c:v>8.3863864543921931</c:v>
                </c:pt>
                <c:pt idx="227">
                  <c:v>4.4864963099896524</c:v>
                </c:pt>
                <c:pt idx="228">
                  <c:v>3.6049721097422314</c:v>
                </c:pt>
                <c:pt idx="229">
                  <c:v>16.550788281200365</c:v>
                </c:pt>
                <c:pt idx="230">
                  <c:v>6.9910001317226476</c:v>
                </c:pt>
                <c:pt idx="231">
                  <c:v>5.4147125428481093</c:v>
                </c:pt>
                <c:pt idx="232">
                  <c:v>7.3378498847580911</c:v>
                </c:pt>
                <c:pt idx="233">
                  <c:v>16.207963047235143</c:v>
                </c:pt>
                <c:pt idx="234">
                  <c:v>16.390153642263062</c:v>
                </c:pt>
                <c:pt idx="235">
                  <c:v>16.782636601621611</c:v>
                </c:pt>
                <c:pt idx="236">
                  <c:v>16.007246914361811</c:v>
                </c:pt>
                <c:pt idx="237">
                  <c:v>16.812524392088548</c:v>
                </c:pt>
                <c:pt idx="238">
                  <c:v>16.822721153045403</c:v>
                </c:pt>
                <c:pt idx="239">
                  <c:v>16.790004593649979</c:v>
                </c:pt>
                <c:pt idx="240">
                  <c:v>15.527714929502945</c:v>
                </c:pt>
                <c:pt idx="241">
                  <c:v>12.64872412228592</c:v>
                </c:pt>
                <c:pt idx="242">
                  <c:v>16.168480319618379</c:v>
                </c:pt>
                <c:pt idx="243">
                  <c:v>14.834344469227045</c:v>
                </c:pt>
                <c:pt idx="244">
                  <c:v>12.745438839677156</c:v>
                </c:pt>
                <c:pt idx="245">
                  <c:v>14.604592611768556</c:v>
                </c:pt>
                <c:pt idx="246">
                  <c:v>15.212947455657735</c:v>
                </c:pt>
                <c:pt idx="247">
                  <c:v>11.144791878438255</c:v>
                </c:pt>
                <c:pt idx="248">
                  <c:v>15.914656274751156</c:v>
                </c:pt>
                <c:pt idx="249">
                  <c:v>8.9322555205242331</c:v>
                </c:pt>
                <c:pt idx="250">
                  <c:v>13.244876237320721</c:v>
                </c:pt>
                <c:pt idx="251">
                  <c:v>7.9117655547445755</c:v>
                </c:pt>
                <c:pt idx="252">
                  <c:v>16.344910264397093</c:v>
                </c:pt>
                <c:pt idx="253">
                  <c:v>16.482802211051542</c:v>
                </c:pt>
                <c:pt idx="254">
                  <c:v>6.4470538614658972</c:v>
                </c:pt>
                <c:pt idx="255">
                  <c:v>16.163935318204011</c:v>
                </c:pt>
                <c:pt idx="256">
                  <c:v>10.404738757627157</c:v>
                </c:pt>
                <c:pt idx="257">
                  <c:v>14.078831900499999</c:v>
                </c:pt>
                <c:pt idx="258">
                  <c:v>16.522358880886038</c:v>
                </c:pt>
                <c:pt idx="259">
                  <c:v>13.395797150740124</c:v>
                </c:pt>
                <c:pt idx="260">
                  <c:v>12.413210659861051</c:v>
                </c:pt>
                <c:pt idx="261">
                  <c:v>15.439056082033568</c:v>
                </c:pt>
                <c:pt idx="262">
                  <c:v>14.75023757836848</c:v>
                </c:pt>
                <c:pt idx="263">
                  <c:v>16.784596876339123</c:v>
                </c:pt>
                <c:pt idx="264">
                  <c:v>8.8209287592176278</c:v>
                </c:pt>
                <c:pt idx="265">
                  <c:v>8.1807452184875604</c:v>
                </c:pt>
                <c:pt idx="266">
                  <c:v>15.572714052600205</c:v>
                </c:pt>
                <c:pt idx="267">
                  <c:v>12.515697471520332</c:v>
                </c:pt>
                <c:pt idx="268">
                  <c:v>16.733383641211041</c:v>
                </c:pt>
                <c:pt idx="269">
                  <c:v>11.737569136586641</c:v>
                </c:pt>
                <c:pt idx="270">
                  <c:v>9.8127563270935063</c:v>
                </c:pt>
                <c:pt idx="271">
                  <c:v>13.711058948650926</c:v>
                </c:pt>
                <c:pt idx="272">
                  <c:v>16.5229894786222</c:v>
                </c:pt>
                <c:pt idx="273">
                  <c:v>15.041477590362515</c:v>
                </c:pt>
                <c:pt idx="274">
                  <c:v>16.707591984600992</c:v>
                </c:pt>
                <c:pt idx="275">
                  <c:v>16.226050880257201</c:v>
                </c:pt>
                <c:pt idx="276">
                  <c:v>16.704459835328819</c:v>
                </c:pt>
                <c:pt idx="277">
                  <c:v>15.595406972403023</c:v>
                </c:pt>
                <c:pt idx="278">
                  <c:v>14.376014547588143</c:v>
                </c:pt>
                <c:pt idx="279">
                  <c:v>12.875314434569656</c:v>
                </c:pt>
                <c:pt idx="280">
                  <c:v>11.126480326260289</c:v>
                </c:pt>
                <c:pt idx="281">
                  <c:v>11.780320690878799</c:v>
                </c:pt>
                <c:pt idx="282">
                  <c:v>15.598022695985064</c:v>
                </c:pt>
                <c:pt idx="283">
                  <c:v>15.388211132316632</c:v>
                </c:pt>
                <c:pt idx="284">
                  <c:v>16.394039090331166</c:v>
                </c:pt>
                <c:pt idx="285">
                  <c:v>10.406504849623003</c:v>
                </c:pt>
                <c:pt idx="286">
                  <c:v>15.800449857550895</c:v>
                </c:pt>
                <c:pt idx="287">
                  <c:v>9.8991538667153662</c:v>
                </c:pt>
                <c:pt idx="288">
                  <c:v>10.05097662580377</c:v>
                </c:pt>
                <c:pt idx="289">
                  <c:v>9.453349146752327</c:v>
                </c:pt>
                <c:pt idx="290">
                  <c:v>16.052713300719518</c:v>
                </c:pt>
                <c:pt idx="291">
                  <c:v>16.296896623066488</c:v>
                </c:pt>
                <c:pt idx="292">
                  <c:v>15.927244583356142</c:v>
                </c:pt>
                <c:pt idx="293">
                  <c:v>7.5742080110396346</c:v>
                </c:pt>
                <c:pt idx="294">
                  <c:v>12.112542751244225</c:v>
                </c:pt>
                <c:pt idx="295">
                  <c:v>14.121699405563145</c:v>
                </c:pt>
                <c:pt idx="296">
                  <c:v>16.123433070362719</c:v>
                </c:pt>
                <c:pt idx="297">
                  <c:v>11.203990309251832</c:v>
                </c:pt>
                <c:pt idx="298">
                  <c:v>7.273964282892714</c:v>
                </c:pt>
                <c:pt idx="299">
                  <c:v>9.392743413291381</c:v>
                </c:pt>
                <c:pt idx="300">
                  <c:v>8.8311804138527847</c:v>
                </c:pt>
                <c:pt idx="301">
                  <c:v>11.519286955116561</c:v>
                </c:pt>
                <c:pt idx="302">
                  <c:v>13.55419589878354</c:v>
                </c:pt>
                <c:pt idx="303">
                  <c:v>14.277463130140816</c:v>
                </c:pt>
                <c:pt idx="304">
                  <c:v>10.438396172065863</c:v>
                </c:pt>
                <c:pt idx="305">
                  <c:v>16.230889840010853</c:v>
                </c:pt>
                <c:pt idx="306">
                  <c:v>15.094420767405714</c:v>
                </c:pt>
                <c:pt idx="307">
                  <c:v>11.467489849858472</c:v>
                </c:pt>
                <c:pt idx="308">
                  <c:v>14.315043738871557</c:v>
                </c:pt>
                <c:pt idx="309">
                  <c:v>14.688285079244395</c:v>
                </c:pt>
                <c:pt idx="310">
                  <c:v>14.223332661157141</c:v>
                </c:pt>
                <c:pt idx="311">
                  <c:v>13.409946419555579</c:v>
                </c:pt>
                <c:pt idx="312">
                  <c:v>13.499934409095232</c:v>
                </c:pt>
                <c:pt idx="313">
                  <c:v>16.3390333778732</c:v>
                </c:pt>
                <c:pt idx="314">
                  <c:v>16.807320365666492</c:v>
                </c:pt>
                <c:pt idx="315">
                  <c:v>16.726848361421641</c:v>
                </c:pt>
                <c:pt idx="316">
                  <c:v>16.597023698321422</c:v>
                </c:pt>
                <c:pt idx="317">
                  <c:v>15.570921461523774</c:v>
                </c:pt>
                <c:pt idx="318">
                  <c:v>16.369374091611142</c:v>
                </c:pt>
                <c:pt idx="319">
                  <c:v>14.507083821735467</c:v>
                </c:pt>
                <c:pt idx="320">
                  <c:v>13.087199977394718</c:v>
                </c:pt>
                <c:pt idx="321">
                  <c:v>11.958451693627131</c:v>
                </c:pt>
                <c:pt idx="322">
                  <c:v>4.9969654558186889</c:v>
                </c:pt>
                <c:pt idx="323">
                  <c:v>16.673556101515175</c:v>
                </c:pt>
                <c:pt idx="324">
                  <c:v>5.5917326579991817</c:v>
                </c:pt>
                <c:pt idx="325">
                  <c:v>10.18751867350208</c:v>
                </c:pt>
                <c:pt idx="326">
                  <c:v>10.776425806394887</c:v>
                </c:pt>
                <c:pt idx="327">
                  <c:v>15.706832856776762</c:v>
                </c:pt>
                <c:pt idx="328">
                  <c:v>10.443167128228581</c:v>
                </c:pt>
                <c:pt idx="329">
                  <c:v>6.9437149625122547</c:v>
                </c:pt>
                <c:pt idx="330">
                  <c:v>12.719542540271293</c:v>
                </c:pt>
                <c:pt idx="331">
                  <c:v>13.86172250549911</c:v>
                </c:pt>
                <c:pt idx="332">
                  <c:v>14.903976389441247</c:v>
                </c:pt>
                <c:pt idx="333">
                  <c:v>11.37297641444817</c:v>
                </c:pt>
                <c:pt idx="334">
                  <c:v>16.173810068726066</c:v>
                </c:pt>
                <c:pt idx="335">
                  <c:v>16.409647992389143</c:v>
                </c:pt>
                <c:pt idx="336">
                  <c:v>16.295205974011829</c:v>
                </c:pt>
                <c:pt idx="337">
                  <c:v>16.818339526567577</c:v>
                </c:pt>
                <c:pt idx="338">
                  <c:v>16.235584855984321</c:v>
                </c:pt>
                <c:pt idx="339">
                  <c:v>16.627884631058325</c:v>
                </c:pt>
                <c:pt idx="340">
                  <c:v>16.768717374414962</c:v>
                </c:pt>
                <c:pt idx="341">
                  <c:v>15.363563494367009</c:v>
                </c:pt>
                <c:pt idx="342">
                  <c:v>5.572998557789651</c:v>
                </c:pt>
                <c:pt idx="343">
                  <c:v>4.8816291925807711</c:v>
                </c:pt>
                <c:pt idx="344">
                  <c:v>16.816783016947145</c:v>
                </c:pt>
                <c:pt idx="345">
                  <c:v>8.8081169905658871</c:v>
                </c:pt>
                <c:pt idx="346">
                  <c:v>16.771566308288357</c:v>
                </c:pt>
                <c:pt idx="347">
                  <c:v>14.721773878509042</c:v>
                </c:pt>
                <c:pt idx="348">
                  <c:v>15.877098980312029</c:v>
                </c:pt>
                <c:pt idx="349">
                  <c:v>12.979657929109431</c:v>
                </c:pt>
                <c:pt idx="350">
                  <c:v>7.0360766042288709</c:v>
                </c:pt>
                <c:pt idx="351">
                  <c:v>15.282593450240663</c:v>
                </c:pt>
                <c:pt idx="352">
                  <c:v>8.2109414839331905</c:v>
                </c:pt>
                <c:pt idx="353">
                  <c:v>12.644816990806069</c:v>
                </c:pt>
                <c:pt idx="354">
                  <c:v>11.584538373078468</c:v>
                </c:pt>
                <c:pt idx="355">
                  <c:v>10.027932635606831</c:v>
                </c:pt>
                <c:pt idx="356">
                  <c:v>12.942702799596466</c:v>
                </c:pt>
                <c:pt idx="357">
                  <c:v>14.227994715784547</c:v>
                </c:pt>
                <c:pt idx="358">
                  <c:v>11.811320165695477</c:v>
                </c:pt>
                <c:pt idx="359">
                  <c:v>13.871960852700761</c:v>
                </c:pt>
                <c:pt idx="360">
                  <c:v>4.3091346503152321</c:v>
                </c:pt>
                <c:pt idx="361">
                  <c:v>12.780331976296601</c:v>
                </c:pt>
                <c:pt idx="362">
                  <c:v>16.150694352217922</c:v>
                </c:pt>
                <c:pt idx="363">
                  <c:v>10.486640141556055</c:v>
                </c:pt>
                <c:pt idx="364">
                  <c:v>16.373360119815356</c:v>
                </c:pt>
                <c:pt idx="365">
                  <c:v>11.862793691080697</c:v>
                </c:pt>
                <c:pt idx="366">
                  <c:v>12.233851375788246</c:v>
                </c:pt>
                <c:pt idx="367">
                  <c:v>12.6140090129144</c:v>
                </c:pt>
                <c:pt idx="368">
                  <c:v>16.644491515884184</c:v>
                </c:pt>
                <c:pt idx="369">
                  <c:v>11.599799306085361</c:v>
                </c:pt>
                <c:pt idx="370">
                  <c:v>13.357149656180191</c:v>
                </c:pt>
                <c:pt idx="371">
                  <c:v>16.822387585971644</c:v>
                </c:pt>
                <c:pt idx="372">
                  <c:v>14.85655794768418</c:v>
                </c:pt>
                <c:pt idx="373">
                  <c:v>3.6494307606676957</c:v>
                </c:pt>
                <c:pt idx="374">
                  <c:v>5.9650937569775353</c:v>
                </c:pt>
                <c:pt idx="375">
                  <c:v>14.833805140211552</c:v>
                </c:pt>
                <c:pt idx="376">
                  <c:v>16.621243382856914</c:v>
                </c:pt>
                <c:pt idx="377">
                  <c:v>16.390135651440467</c:v>
                </c:pt>
                <c:pt idx="378">
                  <c:v>16.819690056057436</c:v>
                </c:pt>
                <c:pt idx="379">
                  <c:v>15.16146137044505</c:v>
                </c:pt>
                <c:pt idx="380">
                  <c:v>16.813902804761934</c:v>
                </c:pt>
                <c:pt idx="381">
                  <c:v>15.259362672341215</c:v>
                </c:pt>
                <c:pt idx="382">
                  <c:v>16.780382250442642</c:v>
                </c:pt>
                <c:pt idx="383">
                  <c:v>16.48477707275973</c:v>
                </c:pt>
                <c:pt idx="384">
                  <c:v>16.505161230469966</c:v>
                </c:pt>
                <c:pt idx="385">
                  <c:v>14.224248178050225</c:v>
                </c:pt>
                <c:pt idx="386">
                  <c:v>16.815902358086586</c:v>
                </c:pt>
                <c:pt idx="387">
                  <c:v>15.039235766341625</c:v>
                </c:pt>
                <c:pt idx="388">
                  <c:v>16.810764104038235</c:v>
                </c:pt>
                <c:pt idx="389">
                  <c:v>11.7075582019535</c:v>
                </c:pt>
                <c:pt idx="390">
                  <c:v>16.766262415845787</c:v>
                </c:pt>
                <c:pt idx="391">
                  <c:v>16.287240099945361</c:v>
                </c:pt>
                <c:pt idx="392">
                  <c:v>11.572328947543916</c:v>
                </c:pt>
                <c:pt idx="393">
                  <c:v>14.413957347769184</c:v>
                </c:pt>
                <c:pt idx="394">
                  <c:v>14.173989968282546</c:v>
                </c:pt>
                <c:pt idx="395">
                  <c:v>12.75935142608628</c:v>
                </c:pt>
                <c:pt idx="396">
                  <c:v>14.911427989437152</c:v>
                </c:pt>
                <c:pt idx="397">
                  <c:v>15.580678365853572</c:v>
                </c:pt>
                <c:pt idx="398">
                  <c:v>10.867317030014735</c:v>
                </c:pt>
                <c:pt idx="399">
                  <c:v>10.806112499284092</c:v>
                </c:pt>
                <c:pt idx="400">
                  <c:v>9.7597957967747337</c:v>
                </c:pt>
                <c:pt idx="401">
                  <c:v>10.793929413332021</c:v>
                </c:pt>
                <c:pt idx="402">
                  <c:v>11.553633614809277</c:v>
                </c:pt>
                <c:pt idx="403">
                  <c:v>11.667374435161355</c:v>
                </c:pt>
                <c:pt idx="404">
                  <c:v>11.162087964052251</c:v>
                </c:pt>
                <c:pt idx="405">
                  <c:v>16.434605370619323</c:v>
                </c:pt>
                <c:pt idx="406">
                  <c:v>9.2004350681323004</c:v>
                </c:pt>
                <c:pt idx="407">
                  <c:v>16.33144629109945</c:v>
                </c:pt>
                <c:pt idx="408">
                  <c:v>15.02407729276854</c:v>
                </c:pt>
                <c:pt idx="409">
                  <c:v>15.647534463251692</c:v>
                </c:pt>
                <c:pt idx="410">
                  <c:v>16.585031677986311</c:v>
                </c:pt>
                <c:pt idx="411">
                  <c:v>15.943476628218914</c:v>
                </c:pt>
                <c:pt idx="412">
                  <c:v>16.759931523637785</c:v>
                </c:pt>
                <c:pt idx="413">
                  <c:v>16.350596943202991</c:v>
                </c:pt>
                <c:pt idx="414">
                  <c:v>16.541257880306549</c:v>
                </c:pt>
                <c:pt idx="415">
                  <c:v>15.844819200116545</c:v>
                </c:pt>
                <c:pt idx="416">
                  <c:v>16.82069501208829</c:v>
                </c:pt>
                <c:pt idx="417">
                  <c:v>16.583236756410301</c:v>
                </c:pt>
                <c:pt idx="418">
                  <c:v>16.609150756878844</c:v>
                </c:pt>
                <c:pt idx="419">
                  <c:v>15.449894753711494</c:v>
                </c:pt>
                <c:pt idx="420">
                  <c:v>15.583325812237506</c:v>
                </c:pt>
                <c:pt idx="421">
                  <c:v>12.225243734796631</c:v>
                </c:pt>
                <c:pt idx="422">
                  <c:v>14.489641186060544</c:v>
                </c:pt>
                <c:pt idx="423">
                  <c:v>15.897138212337804</c:v>
                </c:pt>
                <c:pt idx="424">
                  <c:v>16.159131325464433</c:v>
                </c:pt>
                <c:pt idx="425">
                  <c:v>14.965076058112384</c:v>
                </c:pt>
                <c:pt idx="426">
                  <c:v>16.731828427266318</c:v>
                </c:pt>
                <c:pt idx="427">
                  <c:v>13.773959058384763</c:v>
                </c:pt>
                <c:pt idx="428">
                  <c:v>16.804298137546706</c:v>
                </c:pt>
                <c:pt idx="429">
                  <c:v>16.714655188096824</c:v>
                </c:pt>
                <c:pt idx="430">
                  <c:v>14.687635701020588</c:v>
                </c:pt>
                <c:pt idx="431">
                  <c:v>9.2874812140237513</c:v>
                </c:pt>
                <c:pt idx="432">
                  <c:v>14.941671108837612</c:v>
                </c:pt>
                <c:pt idx="433">
                  <c:v>13.757556909185963</c:v>
                </c:pt>
                <c:pt idx="434">
                  <c:v>13.587934814327109</c:v>
                </c:pt>
                <c:pt idx="435">
                  <c:v>16.691611206739083</c:v>
                </c:pt>
                <c:pt idx="436">
                  <c:v>15.099420238156119</c:v>
                </c:pt>
                <c:pt idx="437">
                  <c:v>15.848840365729282</c:v>
                </c:pt>
                <c:pt idx="438">
                  <c:v>16.803902366838276</c:v>
                </c:pt>
                <c:pt idx="439">
                  <c:v>16.570287424919869</c:v>
                </c:pt>
                <c:pt idx="440">
                  <c:v>16.80384824634908</c:v>
                </c:pt>
                <c:pt idx="441">
                  <c:v>8.2095295624961651</c:v>
                </c:pt>
                <c:pt idx="442">
                  <c:v>11.848538919950949</c:v>
                </c:pt>
                <c:pt idx="443">
                  <c:v>16.473628474683029</c:v>
                </c:pt>
                <c:pt idx="444">
                  <c:v>16.817582199968665</c:v>
                </c:pt>
                <c:pt idx="445">
                  <c:v>8.0941112312775463</c:v>
                </c:pt>
                <c:pt idx="446">
                  <c:v>16.106624613016574</c:v>
                </c:pt>
                <c:pt idx="447">
                  <c:v>16.786246241707882</c:v>
                </c:pt>
                <c:pt idx="448">
                  <c:v>5.0074641814184222</c:v>
                </c:pt>
                <c:pt idx="449">
                  <c:v>9.6912977701348026</c:v>
                </c:pt>
                <c:pt idx="450">
                  <c:v>15.227775710324003</c:v>
                </c:pt>
                <c:pt idx="451">
                  <c:v>4.1519238849136419</c:v>
                </c:pt>
                <c:pt idx="452">
                  <c:v>15.977599621792372</c:v>
                </c:pt>
                <c:pt idx="453">
                  <c:v>16.337740153974583</c:v>
                </c:pt>
                <c:pt idx="454">
                  <c:v>12.360815423645132</c:v>
                </c:pt>
                <c:pt idx="455">
                  <c:v>15.582500968590203</c:v>
                </c:pt>
                <c:pt idx="456">
                  <c:v>9.7298154655470395</c:v>
                </c:pt>
                <c:pt idx="457">
                  <c:v>12.666348554714634</c:v>
                </c:pt>
                <c:pt idx="458">
                  <c:v>15.295647385449993</c:v>
                </c:pt>
                <c:pt idx="459">
                  <c:v>10.372944743733482</c:v>
                </c:pt>
                <c:pt idx="460">
                  <c:v>3.6366436998069882</c:v>
                </c:pt>
                <c:pt idx="461">
                  <c:v>15.403639217759554</c:v>
                </c:pt>
                <c:pt idx="462">
                  <c:v>14.629542892969503</c:v>
                </c:pt>
                <c:pt idx="463">
                  <c:v>16.809111603168727</c:v>
                </c:pt>
                <c:pt idx="464">
                  <c:v>12.42429664366408</c:v>
                </c:pt>
                <c:pt idx="465">
                  <c:v>14.054106677072619</c:v>
                </c:pt>
                <c:pt idx="466">
                  <c:v>12.981919501137114</c:v>
                </c:pt>
                <c:pt idx="467">
                  <c:v>14.104248124482687</c:v>
                </c:pt>
                <c:pt idx="468">
                  <c:v>15.212947455657702</c:v>
                </c:pt>
                <c:pt idx="469">
                  <c:v>16.814185905732927</c:v>
                </c:pt>
                <c:pt idx="470">
                  <c:v>12.825062628130167</c:v>
                </c:pt>
                <c:pt idx="471">
                  <c:v>5.3635458037903083</c:v>
                </c:pt>
                <c:pt idx="472">
                  <c:v>14.967055320317066</c:v>
                </c:pt>
                <c:pt idx="473">
                  <c:v>11.917872076613888</c:v>
                </c:pt>
                <c:pt idx="474">
                  <c:v>11.978575058851533</c:v>
                </c:pt>
                <c:pt idx="475">
                  <c:v>16.224633232707497</c:v>
                </c:pt>
                <c:pt idx="476">
                  <c:v>12.836133994585559</c:v>
                </c:pt>
                <c:pt idx="477">
                  <c:v>12.278077373248971</c:v>
                </c:pt>
                <c:pt idx="478">
                  <c:v>13.915033799296165</c:v>
                </c:pt>
                <c:pt idx="479">
                  <c:v>16.178256873033078</c:v>
                </c:pt>
                <c:pt idx="480">
                  <c:v>15.682250314858287</c:v>
                </c:pt>
                <c:pt idx="481">
                  <c:v>9.866648568554611</c:v>
                </c:pt>
                <c:pt idx="482">
                  <c:v>15.778021130253208</c:v>
                </c:pt>
                <c:pt idx="483">
                  <c:v>9.5847788293300873</c:v>
                </c:pt>
                <c:pt idx="484">
                  <c:v>16.623413775982176</c:v>
                </c:pt>
                <c:pt idx="485">
                  <c:v>9.2890704770423653</c:v>
                </c:pt>
                <c:pt idx="486">
                  <c:v>11.739821725706658</c:v>
                </c:pt>
                <c:pt idx="487">
                  <c:v>16.032472319553904</c:v>
                </c:pt>
                <c:pt idx="488">
                  <c:v>16.317435350936499</c:v>
                </c:pt>
                <c:pt idx="489">
                  <c:v>15.443473797024863</c:v>
                </c:pt>
                <c:pt idx="490">
                  <c:v>16.134349494630797</c:v>
                </c:pt>
                <c:pt idx="491">
                  <c:v>6.988825836771797</c:v>
                </c:pt>
                <c:pt idx="492">
                  <c:v>16.722264075443359</c:v>
                </c:pt>
                <c:pt idx="493">
                  <c:v>8.3626080231099671</c:v>
                </c:pt>
                <c:pt idx="494">
                  <c:v>16.24022483952433</c:v>
                </c:pt>
                <c:pt idx="495">
                  <c:v>16.747719354541523</c:v>
                </c:pt>
                <c:pt idx="496">
                  <c:v>16.428885780416447</c:v>
                </c:pt>
                <c:pt idx="497">
                  <c:v>12.521078202286031</c:v>
                </c:pt>
                <c:pt idx="498">
                  <c:v>10.552414474709877</c:v>
                </c:pt>
                <c:pt idx="499">
                  <c:v>16.821265589319033</c:v>
                </c:pt>
                <c:pt idx="500">
                  <c:v>13.53031977857613</c:v>
                </c:pt>
                <c:pt idx="501">
                  <c:v>16.542564854112509</c:v>
                </c:pt>
                <c:pt idx="502">
                  <c:v>14.808674272783078</c:v>
                </c:pt>
                <c:pt idx="503">
                  <c:v>15.67778079721014</c:v>
                </c:pt>
                <c:pt idx="504">
                  <c:v>13.619879544935626</c:v>
                </c:pt>
                <c:pt idx="505">
                  <c:v>13.603835413387987</c:v>
                </c:pt>
                <c:pt idx="506">
                  <c:v>13.49745365057314</c:v>
                </c:pt>
                <c:pt idx="507">
                  <c:v>16.781083946533091</c:v>
                </c:pt>
                <c:pt idx="508">
                  <c:v>15.957701617328198</c:v>
                </c:pt>
                <c:pt idx="509">
                  <c:v>13.210401769013741</c:v>
                </c:pt>
                <c:pt idx="510">
                  <c:v>16.765332764710784</c:v>
                </c:pt>
                <c:pt idx="511">
                  <c:v>15.383663271484741</c:v>
                </c:pt>
                <c:pt idx="512">
                  <c:v>15.385731442172066</c:v>
                </c:pt>
                <c:pt idx="513">
                  <c:v>16.81815679686348</c:v>
                </c:pt>
                <c:pt idx="514">
                  <c:v>16.706372912550048</c:v>
                </c:pt>
                <c:pt idx="515">
                  <c:v>14.820688350179987</c:v>
                </c:pt>
                <c:pt idx="516">
                  <c:v>15.984090333975297</c:v>
                </c:pt>
                <c:pt idx="517">
                  <c:v>12.358598946678619</c:v>
                </c:pt>
                <c:pt idx="518">
                  <c:v>14.280307664639462</c:v>
                </c:pt>
                <c:pt idx="519">
                  <c:v>14.763564689881891</c:v>
                </c:pt>
                <c:pt idx="520">
                  <c:v>16.393021466497455</c:v>
                </c:pt>
                <c:pt idx="521">
                  <c:v>14.719192649687713</c:v>
                </c:pt>
                <c:pt idx="522">
                  <c:v>16.820105680285668</c:v>
                </c:pt>
                <c:pt idx="523">
                  <c:v>13.765896161685554</c:v>
                </c:pt>
                <c:pt idx="524">
                  <c:v>15.298727926529812</c:v>
                </c:pt>
                <c:pt idx="525">
                  <c:v>16.699013527884439</c:v>
                </c:pt>
                <c:pt idx="526">
                  <c:v>15.902216774101705</c:v>
                </c:pt>
                <c:pt idx="527">
                  <c:v>16.800831609155267</c:v>
                </c:pt>
                <c:pt idx="528">
                  <c:v>16.822484708234768</c:v>
                </c:pt>
                <c:pt idx="529">
                  <c:v>14.767862062591181</c:v>
                </c:pt>
                <c:pt idx="530">
                  <c:v>13.997020493619779</c:v>
                </c:pt>
                <c:pt idx="531">
                  <c:v>12.854156865802977</c:v>
                </c:pt>
                <c:pt idx="532">
                  <c:v>12.658534769080385</c:v>
                </c:pt>
                <c:pt idx="533">
                  <c:v>15.126822062935611</c:v>
                </c:pt>
                <c:pt idx="534">
                  <c:v>15.989247481506434</c:v>
                </c:pt>
                <c:pt idx="535">
                  <c:v>15.2530498760618</c:v>
                </c:pt>
                <c:pt idx="536">
                  <c:v>16.808322128636931</c:v>
                </c:pt>
                <c:pt idx="537">
                  <c:v>15.635469530329152</c:v>
                </c:pt>
                <c:pt idx="538">
                  <c:v>13.7549784924964</c:v>
                </c:pt>
                <c:pt idx="539">
                  <c:v>14.22602334000805</c:v>
                </c:pt>
                <c:pt idx="540">
                  <c:v>8.7410045047143932</c:v>
                </c:pt>
                <c:pt idx="541">
                  <c:v>16.122514881961184</c:v>
                </c:pt>
                <c:pt idx="542">
                  <c:v>16.772494189084011</c:v>
                </c:pt>
                <c:pt idx="543">
                  <c:v>15.193108540356963</c:v>
                </c:pt>
                <c:pt idx="544">
                  <c:v>14.685325743427953</c:v>
                </c:pt>
                <c:pt idx="545">
                  <c:v>15.403949087253983</c:v>
                </c:pt>
                <c:pt idx="546">
                  <c:v>16.532891881694862</c:v>
                </c:pt>
                <c:pt idx="547">
                  <c:v>16.368582826183012</c:v>
                </c:pt>
                <c:pt idx="548">
                  <c:v>16.611712735985314</c:v>
                </c:pt>
                <c:pt idx="549">
                  <c:v>14.011982241860688</c:v>
                </c:pt>
                <c:pt idx="550">
                  <c:v>16.203276265765545</c:v>
                </c:pt>
                <c:pt idx="551">
                  <c:v>15.911955352866794</c:v>
                </c:pt>
                <c:pt idx="552">
                  <c:v>16.144882459406197</c:v>
                </c:pt>
                <c:pt idx="553">
                  <c:v>16.819690056057436</c:v>
                </c:pt>
                <c:pt idx="554">
                  <c:v>10.722105145550884</c:v>
                </c:pt>
                <c:pt idx="555">
                  <c:v>16.727202306897798</c:v>
                </c:pt>
                <c:pt idx="556">
                  <c:v>13.241695583351502</c:v>
                </c:pt>
                <c:pt idx="557">
                  <c:v>12.404302266006457</c:v>
                </c:pt>
                <c:pt idx="558">
                  <c:v>16.685714008984078</c:v>
                </c:pt>
                <c:pt idx="559">
                  <c:v>15.284210642773481</c:v>
                </c:pt>
                <c:pt idx="560">
                  <c:v>14.443151511327198</c:v>
                </c:pt>
                <c:pt idx="561">
                  <c:v>14.339986734195591</c:v>
                </c:pt>
                <c:pt idx="562">
                  <c:v>16.600720546569924</c:v>
                </c:pt>
                <c:pt idx="563">
                  <c:v>15.994013732100331</c:v>
                </c:pt>
                <c:pt idx="564">
                  <c:v>11.753634780146962</c:v>
                </c:pt>
                <c:pt idx="565">
                  <c:v>1.5266807328008747</c:v>
                </c:pt>
                <c:pt idx="566">
                  <c:v>14.252457512336393</c:v>
                </c:pt>
                <c:pt idx="567">
                  <c:v>3.1143642417960264</c:v>
                </c:pt>
                <c:pt idx="568">
                  <c:v>15.506402967275067</c:v>
                </c:pt>
                <c:pt idx="569">
                  <c:v>5.4023705590713558</c:v>
                </c:pt>
                <c:pt idx="570">
                  <c:v>16.156148895901584</c:v>
                </c:pt>
                <c:pt idx="571">
                  <c:v>12.288283176580928</c:v>
                </c:pt>
                <c:pt idx="572">
                  <c:v>13.479862117988965</c:v>
                </c:pt>
                <c:pt idx="573">
                  <c:v>16.153690051495992</c:v>
                </c:pt>
                <c:pt idx="574">
                  <c:v>15.054696476711841</c:v>
                </c:pt>
                <c:pt idx="575">
                  <c:v>16.693608765060819</c:v>
                </c:pt>
                <c:pt idx="576">
                  <c:v>15.372374297579414</c:v>
                </c:pt>
                <c:pt idx="577">
                  <c:v>16.632685381993429</c:v>
                </c:pt>
                <c:pt idx="578">
                  <c:v>15.994174548154472</c:v>
                </c:pt>
                <c:pt idx="579">
                  <c:v>15.330930151801896</c:v>
                </c:pt>
                <c:pt idx="580">
                  <c:v>16.701941270859656</c:v>
                </c:pt>
                <c:pt idx="581">
                  <c:v>13.258904847962095</c:v>
                </c:pt>
                <c:pt idx="582">
                  <c:v>7.6695273871793122</c:v>
                </c:pt>
                <c:pt idx="583">
                  <c:v>14.379619941817705</c:v>
                </c:pt>
                <c:pt idx="584">
                  <c:v>3.8271963030065743</c:v>
                </c:pt>
                <c:pt idx="585">
                  <c:v>11.158792483988252</c:v>
                </c:pt>
                <c:pt idx="586">
                  <c:v>8.8894171508862936</c:v>
                </c:pt>
                <c:pt idx="587">
                  <c:v>5.6609791635259228</c:v>
                </c:pt>
                <c:pt idx="588">
                  <c:v>8.6574367782958284</c:v>
                </c:pt>
                <c:pt idx="589">
                  <c:v>16.202698221343102</c:v>
                </c:pt>
                <c:pt idx="590">
                  <c:v>8.4640263061251115</c:v>
                </c:pt>
                <c:pt idx="591">
                  <c:v>13.353010239952949</c:v>
                </c:pt>
                <c:pt idx="592">
                  <c:v>10.036454297819683</c:v>
                </c:pt>
                <c:pt idx="593">
                  <c:v>5.8080008546458579</c:v>
                </c:pt>
                <c:pt idx="594">
                  <c:v>4.7303039017986643</c:v>
                </c:pt>
                <c:pt idx="595">
                  <c:v>14.334899739056096</c:v>
                </c:pt>
                <c:pt idx="596">
                  <c:v>14.421006577474483</c:v>
                </c:pt>
                <c:pt idx="597">
                  <c:v>16.029952050496352</c:v>
                </c:pt>
                <c:pt idx="598">
                  <c:v>11.710169016909049</c:v>
                </c:pt>
                <c:pt idx="599">
                  <c:v>13.677109684589361</c:v>
                </c:pt>
                <c:pt idx="600">
                  <c:v>13.97644992969682</c:v>
                </c:pt>
                <c:pt idx="601">
                  <c:v>6.7164460569927149</c:v>
                </c:pt>
                <c:pt idx="602">
                  <c:v>10.23770383796975</c:v>
                </c:pt>
                <c:pt idx="603">
                  <c:v>3.4784155747740386</c:v>
                </c:pt>
                <c:pt idx="604">
                  <c:v>6.1383754725750928</c:v>
                </c:pt>
                <c:pt idx="605">
                  <c:v>9.5694710331322348</c:v>
                </c:pt>
                <c:pt idx="606">
                  <c:v>11.970488088415587</c:v>
                </c:pt>
                <c:pt idx="607">
                  <c:v>8.358438952527937</c:v>
                </c:pt>
                <c:pt idx="608">
                  <c:v>9.4165368379099217</c:v>
                </c:pt>
                <c:pt idx="609">
                  <c:v>6.6918109600457658</c:v>
                </c:pt>
                <c:pt idx="610">
                  <c:v>2.3727029574981815</c:v>
                </c:pt>
                <c:pt idx="611">
                  <c:v>10.917860825552911</c:v>
                </c:pt>
                <c:pt idx="612">
                  <c:v>15.764624953262803</c:v>
                </c:pt>
                <c:pt idx="613">
                  <c:v>11.793748901879516</c:v>
                </c:pt>
                <c:pt idx="614">
                  <c:v>14.440334350947255</c:v>
                </c:pt>
                <c:pt idx="615">
                  <c:v>16.754238577059972</c:v>
                </c:pt>
                <c:pt idx="616">
                  <c:v>11.289552836215444</c:v>
                </c:pt>
                <c:pt idx="617">
                  <c:v>15.520766308519226</c:v>
                </c:pt>
                <c:pt idx="618">
                  <c:v>7.4747283207035595</c:v>
                </c:pt>
                <c:pt idx="619">
                  <c:v>15.78439512059323</c:v>
                </c:pt>
                <c:pt idx="620">
                  <c:v>12.198281118280098</c:v>
                </c:pt>
                <c:pt idx="621">
                  <c:v>14.805676748960806</c:v>
                </c:pt>
                <c:pt idx="622">
                  <c:v>15.206539499793003</c:v>
                </c:pt>
                <c:pt idx="623">
                  <c:v>16.24359227713391</c:v>
                </c:pt>
                <c:pt idx="624">
                  <c:v>16.516056936442503</c:v>
                </c:pt>
                <c:pt idx="625">
                  <c:v>16.781274789259371</c:v>
                </c:pt>
                <c:pt idx="626">
                  <c:v>16.388866821994874</c:v>
                </c:pt>
                <c:pt idx="627">
                  <c:v>11.571795949409468</c:v>
                </c:pt>
                <c:pt idx="628">
                  <c:v>15.827038402230087</c:v>
                </c:pt>
                <c:pt idx="629">
                  <c:v>15.812382443961335</c:v>
                </c:pt>
                <c:pt idx="630">
                  <c:v>16.633690238090864</c:v>
                </c:pt>
                <c:pt idx="631">
                  <c:v>16.725988624476578</c:v>
                </c:pt>
                <c:pt idx="632">
                  <c:v>16.223744352994135</c:v>
                </c:pt>
                <c:pt idx="633">
                  <c:v>15.62742309083586</c:v>
                </c:pt>
                <c:pt idx="634">
                  <c:v>12.37835970695148</c:v>
                </c:pt>
                <c:pt idx="635">
                  <c:v>16.796034019286921</c:v>
                </c:pt>
                <c:pt idx="636">
                  <c:v>16.816941896621344</c:v>
                </c:pt>
                <c:pt idx="637">
                  <c:v>11.39307520760412</c:v>
                </c:pt>
                <c:pt idx="638">
                  <c:v>14.525691275612314</c:v>
                </c:pt>
                <c:pt idx="639">
                  <c:v>14.892574188535701</c:v>
                </c:pt>
                <c:pt idx="640">
                  <c:v>5.9300705174307877</c:v>
                </c:pt>
                <c:pt idx="641">
                  <c:v>14.991961308486655</c:v>
                </c:pt>
                <c:pt idx="642">
                  <c:v>12.996551962440675</c:v>
                </c:pt>
                <c:pt idx="643">
                  <c:v>11.902854964894784</c:v>
                </c:pt>
                <c:pt idx="644">
                  <c:v>5.0160439820779308</c:v>
                </c:pt>
                <c:pt idx="645">
                  <c:v>16.126726203769504</c:v>
                </c:pt>
                <c:pt idx="646">
                  <c:v>16.813567997088448</c:v>
                </c:pt>
                <c:pt idx="647">
                  <c:v>16.6838044996416</c:v>
                </c:pt>
                <c:pt idx="648">
                  <c:v>16.669076540654018</c:v>
                </c:pt>
                <c:pt idx="649">
                  <c:v>16.462152455373953</c:v>
                </c:pt>
                <c:pt idx="650">
                  <c:v>8.8681058259812247</c:v>
                </c:pt>
                <c:pt idx="651">
                  <c:v>16.648388083409571</c:v>
                </c:pt>
                <c:pt idx="652">
                  <c:v>12.643056428679111</c:v>
                </c:pt>
                <c:pt idx="653">
                  <c:v>12.891896428504626</c:v>
                </c:pt>
                <c:pt idx="654">
                  <c:v>5.0454967020896966</c:v>
                </c:pt>
                <c:pt idx="655">
                  <c:v>12.50824169791529</c:v>
                </c:pt>
                <c:pt idx="656">
                  <c:v>16.023518182613202</c:v>
                </c:pt>
                <c:pt idx="657">
                  <c:v>10.495967702744164</c:v>
                </c:pt>
                <c:pt idx="658">
                  <c:v>15.316250551761568</c:v>
                </c:pt>
                <c:pt idx="659">
                  <c:v>16.389038524816538</c:v>
                </c:pt>
                <c:pt idx="660">
                  <c:v>14.300105408680512</c:v>
                </c:pt>
                <c:pt idx="661">
                  <c:v>13.71161500120377</c:v>
                </c:pt>
                <c:pt idx="662">
                  <c:v>16.347069439544452</c:v>
                </c:pt>
                <c:pt idx="663">
                  <c:v>11.819389085478477</c:v>
                </c:pt>
                <c:pt idx="664">
                  <c:v>15.351312249196484</c:v>
                </c:pt>
                <c:pt idx="665">
                  <c:v>12.442838389690298</c:v>
                </c:pt>
                <c:pt idx="666">
                  <c:v>14.285479524445959</c:v>
                </c:pt>
                <c:pt idx="667">
                  <c:v>14.024936590752429</c:v>
                </c:pt>
                <c:pt idx="668">
                  <c:v>15.065469985347852</c:v>
                </c:pt>
                <c:pt idx="669">
                  <c:v>14.529387577951757</c:v>
                </c:pt>
                <c:pt idx="670">
                  <c:v>15.835847787098457</c:v>
                </c:pt>
                <c:pt idx="671">
                  <c:v>15.139517422915722</c:v>
                </c:pt>
                <c:pt idx="672">
                  <c:v>16.713899188963762</c:v>
                </c:pt>
                <c:pt idx="673">
                  <c:v>16.775967774833802</c:v>
                </c:pt>
                <c:pt idx="674">
                  <c:v>13.488422585412545</c:v>
                </c:pt>
                <c:pt idx="675">
                  <c:v>16.817435144223079</c:v>
                </c:pt>
                <c:pt idx="676">
                  <c:v>14.982840641049872</c:v>
                </c:pt>
                <c:pt idx="677">
                  <c:v>13.980103669767642</c:v>
                </c:pt>
                <c:pt idx="678">
                  <c:v>16.773498638156646</c:v>
                </c:pt>
                <c:pt idx="679">
                  <c:v>16.792824481858784</c:v>
                </c:pt>
                <c:pt idx="680">
                  <c:v>16.548526608533354</c:v>
                </c:pt>
                <c:pt idx="681">
                  <c:v>13.092995393902038</c:v>
                </c:pt>
                <c:pt idx="682">
                  <c:v>14.532772469679093</c:v>
                </c:pt>
                <c:pt idx="683">
                  <c:v>13.456906596323543</c:v>
                </c:pt>
                <c:pt idx="684">
                  <c:v>16.527249936704269</c:v>
                </c:pt>
                <c:pt idx="685">
                  <c:v>12.875580024340678</c:v>
                </c:pt>
                <c:pt idx="686">
                  <c:v>15.123780067775199</c:v>
                </c:pt>
                <c:pt idx="687">
                  <c:v>13.564989267951809</c:v>
                </c:pt>
                <c:pt idx="688">
                  <c:v>2.6334747584902667</c:v>
                </c:pt>
                <c:pt idx="689">
                  <c:v>10.091385807839128</c:v>
                </c:pt>
                <c:pt idx="690">
                  <c:v>6.3994149791734625</c:v>
                </c:pt>
                <c:pt idx="691">
                  <c:v>12.745666036054674</c:v>
                </c:pt>
                <c:pt idx="692">
                  <c:v>12.47452339564353</c:v>
                </c:pt>
                <c:pt idx="693">
                  <c:v>1.5610809586158665</c:v>
                </c:pt>
                <c:pt idx="694">
                  <c:v>12.464774465206556</c:v>
                </c:pt>
                <c:pt idx="695">
                  <c:v>15.314365569840069</c:v>
                </c:pt>
                <c:pt idx="696">
                  <c:v>14.504065103155787</c:v>
                </c:pt>
                <c:pt idx="697">
                  <c:v>13.466055932456154</c:v>
                </c:pt>
                <c:pt idx="698">
                  <c:v>16.004478076279916</c:v>
                </c:pt>
                <c:pt idx="699">
                  <c:v>16.719289714156208</c:v>
                </c:pt>
                <c:pt idx="700">
                  <c:v>16.507205655393665</c:v>
                </c:pt>
                <c:pt idx="701">
                  <c:v>16.764946215790783</c:v>
                </c:pt>
                <c:pt idx="702">
                  <c:v>16.442650482897641</c:v>
                </c:pt>
                <c:pt idx="703">
                  <c:v>16.464949310865542</c:v>
                </c:pt>
                <c:pt idx="704">
                  <c:v>16.8159195756642</c:v>
                </c:pt>
                <c:pt idx="705">
                  <c:v>16.189943180067978</c:v>
                </c:pt>
                <c:pt idx="706">
                  <c:v>16.52213494084895</c:v>
                </c:pt>
                <c:pt idx="707">
                  <c:v>11.56448741618644</c:v>
                </c:pt>
                <c:pt idx="708">
                  <c:v>9.6228871245814318</c:v>
                </c:pt>
                <c:pt idx="709">
                  <c:v>15.564969760860436</c:v>
                </c:pt>
                <c:pt idx="710">
                  <c:v>16.792890087508781</c:v>
                </c:pt>
                <c:pt idx="711">
                  <c:v>12.216278522339556</c:v>
                </c:pt>
                <c:pt idx="712">
                  <c:v>16.123702733409605</c:v>
                </c:pt>
                <c:pt idx="713">
                  <c:v>16.180071923283698</c:v>
                </c:pt>
                <c:pt idx="714">
                  <c:v>16.670966752700963</c:v>
                </c:pt>
                <c:pt idx="715">
                  <c:v>16.759258947888974</c:v>
                </c:pt>
                <c:pt idx="716">
                  <c:v>16.795239805835386</c:v>
                </c:pt>
                <c:pt idx="717">
                  <c:v>14.415363040352041</c:v>
                </c:pt>
                <c:pt idx="718">
                  <c:v>7.2738903897809841</c:v>
                </c:pt>
                <c:pt idx="719">
                  <c:v>13.875329497531132</c:v>
                </c:pt>
                <c:pt idx="720">
                  <c:v>13.590197805255979</c:v>
                </c:pt>
                <c:pt idx="721">
                  <c:v>15.27166786689949</c:v>
                </c:pt>
                <c:pt idx="722">
                  <c:v>14.379561792186283</c:v>
                </c:pt>
                <c:pt idx="723">
                  <c:v>16.231023903850762</c:v>
                </c:pt>
                <c:pt idx="724">
                  <c:v>15.436611465166621</c:v>
                </c:pt>
                <c:pt idx="725">
                  <c:v>16.821289847659294</c:v>
                </c:pt>
                <c:pt idx="726">
                  <c:v>16.809523663976016</c:v>
                </c:pt>
                <c:pt idx="727">
                  <c:v>16.645928539494026</c:v>
                </c:pt>
                <c:pt idx="728">
                  <c:v>11.397736898566958</c:v>
                </c:pt>
                <c:pt idx="729">
                  <c:v>14.30688243271133</c:v>
                </c:pt>
                <c:pt idx="730">
                  <c:v>16.814227230312326</c:v>
                </c:pt>
                <c:pt idx="731">
                  <c:v>16.575559663889667</c:v>
                </c:pt>
                <c:pt idx="732">
                  <c:v>16.069710710714613</c:v>
                </c:pt>
                <c:pt idx="733">
                  <c:v>13.5556826652053</c:v>
                </c:pt>
                <c:pt idx="734">
                  <c:v>12.554067562632714</c:v>
                </c:pt>
                <c:pt idx="735">
                  <c:v>15.959104957096436</c:v>
                </c:pt>
                <c:pt idx="736">
                  <c:v>13.253654816115054</c:v>
                </c:pt>
                <c:pt idx="737">
                  <c:v>15.890557316142706</c:v>
                </c:pt>
                <c:pt idx="738">
                  <c:v>15.666837386011398</c:v>
                </c:pt>
                <c:pt idx="739">
                  <c:v>16.221524683495613</c:v>
                </c:pt>
                <c:pt idx="740">
                  <c:v>13.803721080543459</c:v>
                </c:pt>
                <c:pt idx="741">
                  <c:v>16.612033509990052</c:v>
                </c:pt>
                <c:pt idx="742">
                  <c:v>15.297891920388</c:v>
                </c:pt>
                <c:pt idx="743">
                  <c:v>10.358677999956516</c:v>
                </c:pt>
                <c:pt idx="744">
                  <c:v>16.452127149552506</c:v>
                </c:pt>
                <c:pt idx="745">
                  <c:v>16.815629753425362</c:v>
                </c:pt>
                <c:pt idx="746">
                  <c:v>3.1118322867822568</c:v>
                </c:pt>
                <c:pt idx="747">
                  <c:v>16.803764358482344</c:v>
                </c:pt>
                <c:pt idx="748">
                  <c:v>16.523858414569194</c:v>
                </c:pt>
                <c:pt idx="749">
                  <c:v>9.8122046210315883</c:v>
                </c:pt>
                <c:pt idx="750">
                  <c:v>2.9628050006198992</c:v>
                </c:pt>
                <c:pt idx="751">
                  <c:v>16.287519835749237</c:v>
                </c:pt>
                <c:pt idx="752">
                  <c:v>10.205916856030742</c:v>
                </c:pt>
                <c:pt idx="753">
                  <c:v>12.721304898803824</c:v>
                </c:pt>
                <c:pt idx="754">
                  <c:v>12.529558912342361</c:v>
                </c:pt>
                <c:pt idx="755">
                  <c:v>16.772411168207181</c:v>
                </c:pt>
                <c:pt idx="756">
                  <c:v>1.8836426915393853</c:v>
                </c:pt>
                <c:pt idx="757">
                  <c:v>16.006874862554596</c:v>
                </c:pt>
                <c:pt idx="758">
                  <c:v>16.821314534116816</c:v>
                </c:pt>
                <c:pt idx="759">
                  <c:v>16.693943746317736</c:v>
                </c:pt>
                <c:pt idx="760">
                  <c:v>16.818967598925123</c:v>
                </c:pt>
                <c:pt idx="761">
                  <c:v>15.18683727071817</c:v>
                </c:pt>
                <c:pt idx="762">
                  <c:v>12.495227204117635</c:v>
                </c:pt>
                <c:pt idx="763">
                  <c:v>12.391085264437084</c:v>
                </c:pt>
                <c:pt idx="764">
                  <c:v>8.8765891398815988</c:v>
                </c:pt>
                <c:pt idx="765">
                  <c:v>12.297056802744548</c:v>
                </c:pt>
                <c:pt idx="766">
                  <c:v>16.755291643212725</c:v>
                </c:pt>
                <c:pt idx="767">
                  <c:v>14.953254862684124</c:v>
                </c:pt>
                <c:pt idx="768">
                  <c:v>16.681907352591921</c:v>
                </c:pt>
                <c:pt idx="769">
                  <c:v>13.604484589348948</c:v>
                </c:pt>
                <c:pt idx="770">
                  <c:v>16.175656215071243</c:v>
                </c:pt>
                <c:pt idx="771">
                  <c:v>12.888312172810577</c:v>
                </c:pt>
                <c:pt idx="772">
                  <c:v>16.795772812759679</c:v>
                </c:pt>
                <c:pt idx="773">
                  <c:v>13.863420594375146</c:v>
                </c:pt>
                <c:pt idx="774">
                  <c:v>15.589248205683008</c:v>
                </c:pt>
                <c:pt idx="775">
                  <c:v>16.219460646414497</c:v>
                </c:pt>
                <c:pt idx="776">
                  <c:v>14.292753732774633</c:v>
                </c:pt>
                <c:pt idx="777">
                  <c:v>7.2832164653623011</c:v>
                </c:pt>
                <c:pt idx="778">
                  <c:v>14.728508184849213</c:v>
                </c:pt>
                <c:pt idx="779">
                  <c:v>14.91662379353577</c:v>
                </c:pt>
                <c:pt idx="780">
                  <c:v>15.886962767675662</c:v>
                </c:pt>
                <c:pt idx="781">
                  <c:v>13.163866123015962</c:v>
                </c:pt>
                <c:pt idx="782">
                  <c:v>9.6724272483895888</c:v>
                </c:pt>
                <c:pt idx="783">
                  <c:v>15.66333169293924</c:v>
                </c:pt>
                <c:pt idx="784">
                  <c:v>16.437165984366938</c:v>
                </c:pt>
                <c:pt idx="785">
                  <c:v>16.339586485525871</c:v>
                </c:pt>
                <c:pt idx="786">
                  <c:v>11.738460302489017</c:v>
                </c:pt>
                <c:pt idx="787">
                  <c:v>8.346160546541439</c:v>
                </c:pt>
                <c:pt idx="788">
                  <c:v>15.672000353880964</c:v>
                </c:pt>
                <c:pt idx="789">
                  <c:v>13.567358111946746</c:v>
                </c:pt>
                <c:pt idx="790">
                  <c:v>12.055162058790623</c:v>
                </c:pt>
                <c:pt idx="791">
                  <c:v>15.966235879349046</c:v>
                </c:pt>
                <c:pt idx="792">
                  <c:v>15.527326498853647</c:v>
                </c:pt>
                <c:pt idx="793">
                  <c:v>13.598871308482975</c:v>
                </c:pt>
                <c:pt idx="794">
                  <c:v>11.791198435172952</c:v>
                </c:pt>
                <c:pt idx="795">
                  <c:v>14.886952445853003</c:v>
                </c:pt>
                <c:pt idx="796">
                  <c:v>8.3022420302358224</c:v>
                </c:pt>
                <c:pt idx="797">
                  <c:v>16.707524773307195</c:v>
                </c:pt>
                <c:pt idx="798">
                  <c:v>14.723410389146332</c:v>
                </c:pt>
                <c:pt idx="799">
                  <c:v>13.234909731614376</c:v>
                </c:pt>
                <c:pt idx="800">
                  <c:v>13.932050670542152</c:v>
                </c:pt>
                <c:pt idx="801">
                  <c:v>9.9808049979731042</c:v>
                </c:pt>
                <c:pt idx="802">
                  <c:v>16.171731778095197</c:v>
                </c:pt>
                <c:pt idx="803">
                  <c:v>15.250140982501019</c:v>
                </c:pt>
                <c:pt idx="804">
                  <c:v>3.2292561754812921</c:v>
                </c:pt>
                <c:pt idx="805">
                  <c:v>16.633561294281478</c:v>
                </c:pt>
                <c:pt idx="806">
                  <c:v>9.291884026868015</c:v>
                </c:pt>
                <c:pt idx="807">
                  <c:v>15.247853171653359</c:v>
                </c:pt>
                <c:pt idx="808">
                  <c:v>10.399811642232926</c:v>
                </c:pt>
                <c:pt idx="809">
                  <c:v>12.838523907312315</c:v>
                </c:pt>
                <c:pt idx="810">
                  <c:v>13.406983103348811</c:v>
                </c:pt>
                <c:pt idx="811">
                  <c:v>13.337184613600552</c:v>
                </c:pt>
                <c:pt idx="812">
                  <c:v>16.710193254674145</c:v>
                </c:pt>
                <c:pt idx="813">
                  <c:v>16.815525010983176</c:v>
                </c:pt>
                <c:pt idx="814">
                  <c:v>16.56670903725237</c:v>
                </c:pt>
                <c:pt idx="815">
                  <c:v>4.0878788165672457</c:v>
                </c:pt>
                <c:pt idx="816">
                  <c:v>15.98736085599816</c:v>
                </c:pt>
                <c:pt idx="817">
                  <c:v>14.994093600728489</c:v>
                </c:pt>
                <c:pt idx="818">
                  <c:v>0.50559298423891386</c:v>
                </c:pt>
                <c:pt idx="819">
                  <c:v>9.1453967414805533</c:v>
                </c:pt>
                <c:pt idx="820">
                  <c:v>8.6374176436100445</c:v>
                </c:pt>
                <c:pt idx="821">
                  <c:v>5.8591360181625278</c:v>
                </c:pt>
                <c:pt idx="822">
                  <c:v>8.5462317301943926</c:v>
                </c:pt>
                <c:pt idx="823">
                  <c:v>14.904738874700939</c:v>
                </c:pt>
                <c:pt idx="824">
                  <c:v>15.273393048736301</c:v>
                </c:pt>
                <c:pt idx="825">
                  <c:v>7.0515102509093781</c:v>
                </c:pt>
                <c:pt idx="826">
                  <c:v>13.580278745593496</c:v>
                </c:pt>
                <c:pt idx="827">
                  <c:v>16.6015829001749</c:v>
                </c:pt>
                <c:pt idx="828">
                  <c:v>15.456780170067326</c:v>
                </c:pt>
                <c:pt idx="829">
                  <c:v>11.666797176287648</c:v>
                </c:pt>
                <c:pt idx="830">
                  <c:v>16.813917106268271</c:v>
                </c:pt>
                <c:pt idx="831">
                  <c:v>13.034485829529958</c:v>
                </c:pt>
                <c:pt idx="832">
                  <c:v>5.1696832663762118</c:v>
                </c:pt>
                <c:pt idx="833">
                  <c:v>8.4184217675005364</c:v>
                </c:pt>
                <c:pt idx="834">
                  <c:v>5.0900411775093728</c:v>
                </c:pt>
                <c:pt idx="835">
                  <c:v>16.219765906339543</c:v>
                </c:pt>
                <c:pt idx="836">
                  <c:v>14.278050991461255</c:v>
                </c:pt>
                <c:pt idx="837">
                  <c:v>13.50984871276698</c:v>
                </c:pt>
                <c:pt idx="838">
                  <c:v>10.36771496076733</c:v>
                </c:pt>
                <c:pt idx="839">
                  <c:v>6.8474988142450313</c:v>
                </c:pt>
                <c:pt idx="840">
                  <c:v>14.673143528551204</c:v>
                </c:pt>
                <c:pt idx="841">
                  <c:v>15.151336287824636</c:v>
                </c:pt>
                <c:pt idx="842">
                  <c:v>13.048855559796655</c:v>
                </c:pt>
                <c:pt idx="843">
                  <c:v>16.389327678685206</c:v>
                </c:pt>
                <c:pt idx="844">
                  <c:v>11.846630502174342</c:v>
                </c:pt>
                <c:pt idx="845">
                  <c:v>5.3968694969129096</c:v>
                </c:pt>
                <c:pt idx="846">
                  <c:v>16.802008050332123</c:v>
                </c:pt>
                <c:pt idx="847">
                  <c:v>16.600639817705677</c:v>
                </c:pt>
                <c:pt idx="848">
                  <c:v>16.304751771913178</c:v>
                </c:pt>
                <c:pt idx="849">
                  <c:v>6.0076926576230143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F-4FF3-8973-70DC0D0C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[6]Sheet1!$D$2:$D$851</c:f>
              <c:numCache>
                <c:formatCode>General</c:formatCode>
                <c:ptCount val="850"/>
                <c:pt idx="0">
                  <c:v>0.46378947368421047</c:v>
                </c:pt>
                <c:pt idx="1">
                  <c:v>0.44099999999999995</c:v>
                </c:pt>
                <c:pt idx="2">
                  <c:v>0.45093750000000005</c:v>
                </c:pt>
                <c:pt idx="3">
                  <c:v>0.44866666666666671</c:v>
                </c:pt>
                <c:pt idx="4">
                  <c:v>0.45433333333333331</c:v>
                </c:pt>
                <c:pt idx="5">
                  <c:v>0.46329999999999999</c:v>
                </c:pt>
                <c:pt idx="6">
                  <c:v>0.45714285714285713</c:v>
                </c:pt>
                <c:pt idx="7">
                  <c:v>0.47755000000000003</c:v>
                </c:pt>
                <c:pt idx="8">
                  <c:v>0.44899999999999995</c:v>
                </c:pt>
                <c:pt idx="9">
                  <c:v>0.45574999999999993</c:v>
                </c:pt>
                <c:pt idx="10">
                  <c:v>0.4649166666666667</c:v>
                </c:pt>
                <c:pt idx="11">
                  <c:v>0.42900000000000005</c:v>
                </c:pt>
                <c:pt idx="12">
                  <c:v>0.45284615384615379</c:v>
                </c:pt>
                <c:pt idx="13">
                  <c:v>0.4443125</c:v>
                </c:pt>
                <c:pt idx="14">
                  <c:v>0.44983333333333331</c:v>
                </c:pt>
                <c:pt idx="15">
                  <c:v>0.42880000000000001</c:v>
                </c:pt>
                <c:pt idx="16">
                  <c:v>0.44290909090909092</c:v>
                </c:pt>
                <c:pt idx="17">
                  <c:v>0.45139130434782615</c:v>
                </c:pt>
                <c:pt idx="18">
                  <c:v>0.4259230769230769</c:v>
                </c:pt>
                <c:pt idx="19">
                  <c:v>0.43862499999999999</c:v>
                </c:pt>
                <c:pt idx="20">
                  <c:v>0.4519285714285714</c:v>
                </c:pt>
                <c:pt idx="21">
                  <c:v>0.45909090909090905</c:v>
                </c:pt>
                <c:pt idx="22">
                  <c:v>0.45194444444444443</c:v>
                </c:pt>
                <c:pt idx="23">
                  <c:v>0.44766666666666666</c:v>
                </c:pt>
                <c:pt idx="24">
                  <c:v>0.45806250000000004</c:v>
                </c:pt>
                <c:pt idx="25">
                  <c:v>0.44885000000000003</c:v>
                </c:pt>
                <c:pt idx="26">
                  <c:v>0.42867647058823521</c:v>
                </c:pt>
                <c:pt idx="27">
                  <c:v>0.43755555555555564</c:v>
                </c:pt>
                <c:pt idx="28">
                  <c:v>0.44805263157894726</c:v>
                </c:pt>
                <c:pt idx="29">
                  <c:v>0.442</c:v>
                </c:pt>
                <c:pt idx="30">
                  <c:v>0.43851612903225801</c:v>
                </c:pt>
                <c:pt idx="31">
                  <c:v>0.42802941176470605</c:v>
                </c:pt>
                <c:pt idx="32">
                  <c:v>0.4208148148148147</c:v>
                </c:pt>
                <c:pt idx="33">
                  <c:v>0.43359459459459465</c:v>
                </c:pt>
                <c:pt idx="34">
                  <c:v>0.41439393939393937</c:v>
                </c:pt>
                <c:pt idx="35">
                  <c:v>0.44335999999999992</c:v>
                </c:pt>
                <c:pt idx="36">
                  <c:v>0.45390322580645165</c:v>
                </c:pt>
                <c:pt idx="37">
                  <c:v>0.45359999999999995</c:v>
                </c:pt>
                <c:pt idx="38">
                  <c:v>0.44313333333333349</c:v>
                </c:pt>
                <c:pt idx="39">
                  <c:v>0.44405747126436784</c:v>
                </c:pt>
                <c:pt idx="40">
                  <c:v>0.43242040816326538</c:v>
                </c:pt>
                <c:pt idx="41">
                  <c:v>0.43484457478005828</c:v>
                </c:pt>
                <c:pt idx="42">
                  <c:v>0.41389240506329145</c:v>
                </c:pt>
                <c:pt idx="43">
                  <c:v>0.4146999999999999</c:v>
                </c:pt>
                <c:pt idx="44">
                  <c:v>0.43202439024390232</c:v>
                </c:pt>
                <c:pt idx="45">
                  <c:v>0.41637419354838734</c:v>
                </c:pt>
                <c:pt idx="46">
                  <c:v>0.42446363636363615</c:v>
                </c:pt>
                <c:pt idx="47">
                  <c:v>0.43985608856088571</c:v>
                </c:pt>
                <c:pt idx="48">
                  <c:v>0.43169346733668346</c:v>
                </c:pt>
                <c:pt idx="49">
                  <c:v>0.42823550724637699</c:v>
                </c:pt>
                <c:pt idx="50">
                  <c:v>0.42524505928853756</c:v>
                </c:pt>
                <c:pt idx="51">
                  <c:v>0.42560752688172021</c:v>
                </c:pt>
                <c:pt idx="52">
                  <c:v>0.42939130434782613</c:v>
                </c:pt>
                <c:pt idx="53">
                  <c:v>0.42955555555555519</c:v>
                </c:pt>
                <c:pt idx="54">
                  <c:v>0.43255263157894724</c:v>
                </c:pt>
                <c:pt idx="55">
                  <c:v>0.42969825436408976</c:v>
                </c:pt>
                <c:pt idx="56">
                  <c:v>0.41254597701149442</c:v>
                </c:pt>
                <c:pt idx="57">
                  <c:v>0.42307246376811602</c:v>
                </c:pt>
                <c:pt idx="58">
                  <c:v>0.42285082872928187</c:v>
                </c:pt>
                <c:pt idx="59">
                  <c:v>0.41552439024390236</c:v>
                </c:pt>
                <c:pt idx="60">
                  <c:v>0.42187437185929649</c:v>
                </c:pt>
                <c:pt idx="61">
                  <c:v>0.41074371859296482</c:v>
                </c:pt>
                <c:pt idx="62">
                  <c:v>0.4065955056179778</c:v>
                </c:pt>
                <c:pt idx="63">
                  <c:v>0.42753571428571446</c:v>
                </c:pt>
                <c:pt idx="64">
                  <c:v>0.42921487603305797</c:v>
                </c:pt>
                <c:pt idx="65">
                  <c:v>0.41520999999999975</c:v>
                </c:pt>
                <c:pt idx="66">
                  <c:v>0.39923936170212759</c:v>
                </c:pt>
                <c:pt idx="67">
                  <c:v>0.4109662162162161</c:v>
                </c:pt>
                <c:pt idx="68">
                  <c:v>0.41110112359550571</c:v>
                </c:pt>
                <c:pt idx="69">
                  <c:v>0.42037398373983736</c:v>
                </c:pt>
                <c:pt idx="70">
                  <c:v>0.41699242424242411</c:v>
                </c:pt>
                <c:pt idx="71">
                  <c:v>0.41412745098039228</c:v>
                </c:pt>
                <c:pt idx="72">
                  <c:v>0.42515882352941203</c:v>
                </c:pt>
                <c:pt idx="73">
                  <c:v>0.42656976744186043</c:v>
                </c:pt>
                <c:pt idx="74">
                  <c:v>0.42093750000000008</c:v>
                </c:pt>
                <c:pt idx="75">
                  <c:v>0.41241614906832297</c:v>
                </c:pt>
                <c:pt idx="76">
                  <c:v>0.42149732620320868</c:v>
                </c:pt>
                <c:pt idx="77">
                  <c:v>0.4129401709401711</c:v>
                </c:pt>
                <c:pt idx="78">
                  <c:v>0.4349294117647059</c:v>
                </c:pt>
                <c:pt idx="79">
                  <c:v>0.43934234234234243</c:v>
                </c:pt>
                <c:pt idx="80">
                  <c:v>0.41009859154929579</c:v>
                </c:pt>
                <c:pt idx="81">
                  <c:v>0.41490625000000014</c:v>
                </c:pt>
                <c:pt idx="82">
                  <c:v>0.41591095890410973</c:v>
                </c:pt>
                <c:pt idx="83">
                  <c:v>0.41676129032258064</c:v>
                </c:pt>
                <c:pt idx="84">
                  <c:v>0.40778787878787881</c:v>
                </c:pt>
                <c:pt idx="85">
                  <c:v>0.41343877551020414</c:v>
                </c:pt>
                <c:pt idx="86">
                  <c:v>0.41936000000000001</c:v>
                </c:pt>
                <c:pt idx="87">
                  <c:v>0.41283823529411751</c:v>
                </c:pt>
                <c:pt idx="88">
                  <c:v>0.42445833333333355</c:v>
                </c:pt>
                <c:pt idx="89">
                  <c:v>0.4176962025316458</c:v>
                </c:pt>
                <c:pt idx="90">
                  <c:v>0.42087142857142845</c:v>
                </c:pt>
                <c:pt idx="91">
                  <c:v>0.41004629629629641</c:v>
                </c:pt>
                <c:pt idx="92">
                  <c:v>0.43751764705882362</c:v>
                </c:pt>
                <c:pt idx="93">
                  <c:v>0.41043750000000012</c:v>
                </c:pt>
                <c:pt idx="94">
                  <c:v>0.41752229299363042</c:v>
                </c:pt>
                <c:pt idx="95">
                  <c:v>0.40531851851851847</c:v>
                </c:pt>
                <c:pt idx="96">
                  <c:v>0.42818115942028967</c:v>
                </c:pt>
                <c:pt idx="97">
                  <c:v>0.42043650793650794</c:v>
                </c:pt>
                <c:pt idx="98">
                  <c:v>0.41033027522935783</c:v>
                </c:pt>
                <c:pt idx="99">
                  <c:v>0.41786842105263156</c:v>
                </c:pt>
                <c:pt idx="100">
                  <c:v>0.41588785046728971</c:v>
                </c:pt>
                <c:pt idx="101">
                  <c:v>0.41486915887850451</c:v>
                </c:pt>
                <c:pt idx="102">
                  <c:v>0.42425000000000002</c:v>
                </c:pt>
                <c:pt idx="103">
                  <c:v>0.422677631578947</c:v>
                </c:pt>
                <c:pt idx="104">
                  <c:v>0.43146835443037984</c:v>
                </c:pt>
                <c:pt idx="105">
                  <c:v>0.39734444444444456</c:v>
                </c:pt>
                <c:pt idx="106">
                  <c:v>0.42092537313432837</c:v>
                </c:pt>
                <c:pt idx="107">
                  <c:v>0.41231764705882351</c:v>
                </c:pt>
                <c:pt idx="108">
                  <c:v>0.42786170212765956</c:v>
                </c:pt>
                <c:pt idx="109">
                  <c:v>0.4185041322314052</c:v>
                </c:pt>
                <c:pt idx="110">
                  <c:v>0.41818897637795255</c:v>
                </c:pt>
                <c:pt idx="111">
                  <c:v>0.41663000000000011</c:v>
                </c:pt>
                <c:pt idx="112">
                  <c:v>0.41611494252873571</c:v>
                </c:pt>
                <c:pt idx="113">
                  <c:v>0.41287692307692292</c:v>
                </c:pt>
                <c:pt idx="114">
                  <c:v>0.43020930232558136</c:v>
                </c:pt>
                <c:pt idx="115">
                  <c:v>0.41098181818181834</c:v>
                </c:pt>
                <c:pt idx="116">
                  <c:v>0.4317132352941177</c:v>
                </c:pt>
                <c:pt idx="117">
                  <c:v>0.42823529411764721</c:v>
                </c:pt>
                <c:pt idx="118">
                  <c:v>0.43136305732484082</c:v>
                </c:pt>
                <c:pt idx="119">
                  <c:v>0.43494915254237299</c:v>
                </c:pt>
                <c:pt idx="120">
                  <c:v>0.42046315789473665</c:v>
                </c:pt>
                <c:pt idx="121">
                  <c:v>0.43446363636363627</c:v>
                </c:pt>
                <c:pt idx="122">
                  <c:v>0.43858771929824564</c:v>
                </c:pt>
                <c:pt idx="123">
                  <c:v>0.4368699186991869</c:v>
                </c:pt>
                <c:pt idx="124">
                  <c:v>0.43102380952380936</c:v>
                </c:pt>
                <c:pt idx="125">
                  <c:v>0.42050000000000021</c:v>
                </c:pt>
                <c:pt idx="126">
                  <c:v>0.41927499999999995</c:v>
                </c:pt>
                <c:pt idx="127">
                  <c:v>0.44136842105263152</c:v>
                </c:pt>
                <c:pt idx="128">
                  <c:v>0.43284210526315792</c:v>
                </c:pt>
                <c:pt idx="129">
                  <c:v>0.43314159292035398</c:v>
                </c:pt>
                <c:pt idx="130">
                  <c:v>0.41361000000000026</c:v>
                </c:pt>
                <c:pt idx="131">
                  <c:v>0.42610884353741507</c:v>
                </c:pt>
                <c:pt idx="132">
                  <c:v>0.42055970149253713</c:v>
                </c:pt>
                <c:pt idx="133">
                  <c:v>0.4376296296296297</c:v>
                </c:pt>
                <c:pt idx="134">
                  <c:v>0.43478888888888895</c:v>
                </c:pt>
                <c:pt idx="135">
                  <c:v>0.41404838709677433</c:v>
                </c:pt>
                <c:pt idx="136">
                  <c:v>0.41649586776859504</c:v>
                </c:pt>
                <c:pt idx="137">
                  <c:v>0.41887931034482762</c:v>
                </c:pt>
                <c:pt idx="138">
                  <c:v>0.41577876106194694</c:v>
                </c:pt>
                <c:pt idx="139">
                  <c:v>0.42204958677685972</c:v>
                </c:pt>
                <c:pt idx="140">
                  <c:v>0.44259756097560982</c:v>
                </c:pt>
                <c:pt idx="141">
                  <c:v>0.42270297029702952</c:v>
                </c:pt>
                <c:pt idx="142">
                  <c:v>0.44085000000000019</c:v>
                </c:pt>
                <c:pt idx="143">
                  <c:v>0.41095890410958896</c:v>
                </c:pt>
                <c:pt idx="144">
                  <c:v>0.41630769230769221</c:v>
                </c:pt>
                <c:pt idx="145">
                  <c:v>0.43044954128440377</c:v>
                </c:pt>
                <c:pt idx="146">
                  <c:v>0.43555737704918029</c:v>
                </c:pt>
                <c:pt idx="147">
                  <c:v>0.42422988505747133</c:v>
                </c:pt>
                <c:pt idx="148">
                  <c:v>0.42815942028985499</c:v>
                </c:pt>
                <c:pt idx="149">
                  <c:v>0.42948091603053451</c:v>
                </c:pt>
                <c:pt idx="150">
                  <c:v>0.42562307692307677</c:v>
                </c:pt>
                <c:pt idx="151">
                  <c:v>0.44498999999999994</c:v>
                </c:pt>
                <c:pt idx="152">
                  <c:v>0.43451456310679626</c:v>
                </c:pt>
                <c:pt idx="153">
                  <c:v>0.43062686567164177</c:v>
                </c:pt>
                <c:pt idx="154">
                  <c:v>0.44133898305084757</c:v>
                </c:pt>
                <c:pt idx="155">
                  <c:v>0.43166666666666659</c:v>
                </c:pt>
                <c:pt idx="156">
                  <c:v>0.43415463917525782</c:v>
                </c:pt>
                <c:pt idx="157">
                  <c:v>0.43392553191489347</c:v>
                </c:pt>
                <c:pt idx="158">
                  <c:v>0.44300990099009924</c:v>
                </c:pt>
                <c:pt idx="159">
                  <c:v>0.43978494623655934</c:v>
                </c:pt>
                <c:pt idx="160">
                  <c:v>0.45892982456140358</c:v>
                </c:pt>
                <c:pt idx="161">
                  <c:v>0.41756603773584894</c:v>
                </c:pt>
                <c:pt idx="162">
                  <c:v>0.44526666666666659</c:v>
                </c:pt>
                <c:pt idx="163">
                  <c:v>0.44903370786516844</c:v>
                </c:pt>
                <c:pt idx="164">
                  <c:v>0.43574757281553406</c:v>
                </c:pt>
                <c:pt idx="165">
                  <c:v>0.42826548672566372</c:v>
                </c:pt>
                <c:pt idx="166">
                  <c:v>0.45171287128712861</c:v>
                </c:pt>
                <c:pt idx="167">
                  <c:v>0.43696874999999991</c:v>
                </c:pt>
                <c:pt idx="168">
                  <c:v>0.44000000000000006</c:v>
                </c:pt>
                <c:pt idx="169">
                  <c:v>0.45147169811320736</c:v>
                </c:pt>
                <c:pt idx="170">
                  <c:v>0.43489230769230769</c:v>
                </c:pt>
                <c:pt idx="171">
                  <c:v>0.42801282051282058</c:v>
                </c:pt>
                <c:pt idx="172">
                  <c:v>0.45211764705882357</c:v>
                </c:pt>
                <c:pt idx="173">
                  <c:v>0.4276804123711338</c:v>
                </c:pt>
                <c:pt idx="174">
                  <c:v>0.43422972972972967</c:v>
                </c:pt>
                <c:pt idx="175">
                  <c:v>0.42043396226415092</c:v>
                </c:pt>
                <c:pt idx="176">
                  <c:v>0.46943750000000017</c:v>
                </c:pt>
                <c:pt idx="177">
                  <c:v>0.43175409836065592</c:v>
                </c:pt>
                <c:pt idx="178">
                  <c:v>0.43915957446808518</c:v>
                </c:pt>
                <c:pt idx="179">
                  <c:v>0.44476923076923081</c:v>
                </c:pt>
                <c:pt idx="180">
                  <c:v>0.43403225806451623</c:v>
                </c:pt>
                <c:pt idx="181">
                  <c:v>0.42992783505154636</c:v>
                </c:pt>
                <c:pt idx="182">
                  <c:v>0.42274626865671633</c:v>
                </c:pt>
                <c:pt idx="183">
                  <c:v>0.44563235294117642</c:v>
                </c:pt>
                <c:pt idx="184">
                  <c:v>0.43572222222222223</c:v>
                </c:pt>
                <c:pt idx="185">
                  <c:v>0.4401195652173911</c:v>
                </c:pt>
                <c:pt idx="186">
                  <c:v>0.4242021276595746</c:v>
                </c:pt>
                <c:pt idx="187">
                  <c:v>0.41475471698113242</c:v>
                </c:pt>
                <c:pt idx="188">
                  <c:v>0.44037974683544312</c:v>
                </c:pt>
                <c:pt idx="189">
                  <c:v>0.42050000000000004</c:v>
                </c:pt>
                <c:pt idx="190">
                  <c:v>0.42842307692307685</c:v>
                </c:pt>
                <c:pt idx="191">
                  <c:v>0.43711392405063304</c:v>
                </c:pt>
                <c:pt idx="192">
                  <c:v>0.41805504587155978</c:v>
                </c:pt>
                <c:pt idx="193">
                  <c:v>0.42409333333333338</c:v>
                </c:pt>
                <c:pt idx="194">
                  <c:v>0.42872857142857146</c:v>
                </c:pt>
                <c:pt idx="195">
                  <c:v>0.42733333333333323</c:v>
                </c:pt>
                <c:pt idx="196">
                  <c:v>0.44633823529411765</c:v>
                </c:pt>
                <c:pt idx="197">
                  <c:v>0.42464912280701772</c:v>
                </c:pt>
                <c:pt idx="198">
                  <c:v>0.43765714285714263</c:v>
                </c:pt>
                <c:pt idx="199">
                  <c:v>0.41876595744680861</c:v>
                </c:pt>
                <c:pt idx="200">
                  <c:v>0.42402898550724633</c:v>
                </c:pt>
                <c:pt idx="201">
                  <c:v>0.44084313725490204</c:v>
                </c:pt>
                <c:pt idx="202">
                  <c:v>0.40487096774193537</c:v>
                </c:pt>
                <c:pt idx="203">
                  <c:v>0.42931578947368421</c:v>
                </c:pt>
                <c:pt idx="204">
                  <c:v>0.44677083333333328</c:v>
                </c:pt>
                <c:pt idx="205">
                  <c:v>0.42884722222222232</c:v>
                </c:pt>
                <c:pt idx="206">
                  <c:v>0.42580952380952392</c:v>
                </c:pt>
                <c:pt idx="207">
                  <c:v>0.43325301204819272</c:v>
                </c:pt>
                <c:pt idx="208">
                  <c:v>0.44160273972602732</c:v>
                </c:pt>
                <c:pt idx="209">
                  <c:v>0.42621176470588235</c:v>
                </c:pt>
                <c:pt idx="210">
                  <c:v>0.43236363636363639</c:v>
                </c:pt>
                <c:pt idx="211">
                  <c:v>0.42923076923076919</c:v>
                </c:pt>
                <c:pt idx="212">
                  <c:v>0.43230000000000018</c:v>
                </c:pt>
                <c:pt idx="213">
                  <c:v>0.43092222222222215</c:v>
                </c:pt>
                <c:pt idx="214">
                  <c:v>0.44448192771084333</c:v>
                </c:pt>
                <c:pt idx="215">
                  <c:v>0.44977380952380952</c:v>
                </c:pt>
                <c:pt idx="216">
                  <c:v>0.40698550724637689</c:v>
                </c:pt>
                <c:pt idx="217">
                  <c:v>0.41331999999999991</c:v>
                </c:pt>
                <c:pt idx="218">
                  <c:v>0.43636842105263152</c:v>
                </c:pt>
                <c:pt idx="219">
                  <c:v>0.43155844155844142</c:v>
                </c:pt>
                <c:pt idx="220">
                  <c:v>0.43044871794871792</c:v>
                </c:pt>
                <c:pt idx="221">
                  <c:v>0.43291891891891882</c:v>
                </c:pt>
                <c:pt idx="222">
                  <c:v>0.41847222222222219</c:v>
                </c:pt>
                <c:pt idx="223">
                  <c:v>0.43501587301587319</c:v>
                </c:pt>
                <c:pt idx="224">
                  <c:v>0.41602857142857141</c:v>
                </c:pt>
                <c:pt idx="225">
                  <c:v>0.42084615384615376</c:v>
                </c:pt>
                <c:pt idx="226">
                  <c:v>0.41031428571428569</c:v>
                </c:pt>
                <c:pt idx="227">
                  <c:v>0.43713483146067433</c:v>
                </c:pt>
                <c:pt idx="228">
                  <c:v>0.41211428571428554</c:v>
                </c:pt>
                <c:pt idx="229">
                  <c:v>0.44747058823529418</c:v>
                </c:pt>
                <c:pt idx="230">
                  <c:v>0.43516363636363625</c:v>
                </c:pt>
                <c:pt idx="231">
                  <c:v>0.42302173913043462</c:v>
                </c:pt>
                <c:pt idx="232">
                  <c:v>0.39721212121212118</c:v>
                </c:pt>
                <c:pt idx="233">
                  <c:v>0.42722105263157895</c:v>
                </c:pt>
                <c:pt idx="234">
                  <c:v>0.44328828828828826</c:v>
                </c:pt>
                <c:pt idx="235">
                  <c:v>0.43895200000000012</c:v>
                </c:pt>
                <c:pt idx="236">
                  <c:v>0.42552447552447548</c:v>
                </c:pt>
                <c:pt idx="237">
                  <c:v>0.43005479452054785</c:v>
                </c:pt>
                <c:pt idx="238">
                  <c:v>0.42477999999999994</c:v>
                </c:pt>
                <c:pt idx="239">
                  <c:v>0.43610638297872345</c:v>
                </c:pt>
                <c:pt idx="240">
                  <c:v>0.42929473684210523</c:v>
                </c:pt>
                <c:pt idx="241">
                  <c:v>0.42410280373831766</c:v>
                </c:pt>
                <c:pt idx="242">
                  <c:v>0.42596153846153845</c:v>
                </c:pt>
                <c:pt idx="243">
                  <c:v>0.42997402597402595</c:v>
                </c:pt>
                <c:pt idx="244">
                  <c:v>0.43164539007092217</c:v>
                </c:pt>
                <c:pt idx="245">
                  <c:v>0.45732941176470571</c:v>
                </c:pt>
                <c:pt idx="246">
                  <c:v>0.45339215686274514</c:v>
                </c:pt>
                <c:pt idx="247">
                  <c:v>0.43589583333333326</c:v>
                </c:pt>
                <c:pt idx="248">
                  <c:v>0.43841874999999997</c:v>
                </c:pt>
                <c:pt idx="249">
                  <c:v>0.4126242038216561</c:v>
                </c:pt>
                <c:pt idx="250">
                  <c:v>0.42190510948905086</c:v>
                </c:pt>
                <c:pt idx="251">
                  <c:v>0.4185473684210525</c:v>
                </c:pt>
                <c:pt idx="252">
                  <c:v>0.42842622950819653</c:v>
                </c:pt>
                <c:pt idx="253">
                  <c:v>0.41671794871794871</c:v>
                </c:pt>
                <c:pt idx="254">
                  <c:v>0.40735802469135779</c:v>
                </c:pt>
                <c:pt idx="255">
                  <c:v>0.40758139534883697</c:v>
                </c:pt>
                <c:pt idx="256">
                  <c:v>0.42427826086956516</c:v>
                </c:pt>
                <c:pt idx="257">
                  <c:v>0.42202702702702699</c:v>
                </c:pt>
                <c:pt idx="258">
                  <c:v>0.41648062015503884</c:v>
                </c:pt>
                <c:pt idx="259">
                  <c:v>0.43202272727272728</c:v>
                </c:pt>
                <c:pt idx="260">
                  <c:v>0.43637179487179495</c:v>
                </c:pt>
                <c:pt idx="261">
                  <c:v>0.4262990654205609</c:v>
                </c:pt>
                <c:pt idx="262">
                  <c:v>0.42446153846153867</c:v>
                </c:pt>
                <c:pt idx="263">
                  <c:v>0.42694776119402983</c:v>
                </c:pt>
                <c:pt idx="264">
                  <c:v>0.42899999999999994</c:v>
                </c:pt>
                <c:pt idx="265">
                  <c:v>0.40490540540540548</c:v>
                </c:pt>
                <c:pt idx="266">
                  <c:v>0.43181250000000015</c:v>
                </c:pt>
                <c:pt idx="267">
                  <c:v>0.4626599999999999</c:v>
                </c:pt>
                <c:pt idx="268">
                  <c:v>0.42912264150943413</c:v>
                </c:pt>
                <c:pt idx="269">
                  <c:v>0.41274999999999989</c:v>
                </c:pt>
                <c:pt idx="270">
                  <c:v>0.40138202247190996</c:v>
                </c:pt>
                <c:pt idx="271">
                  <c:v>0.41822857142857139</c:v>
                </c:pt>
                <c:pt idx="272">
                  <c:v>0.43117307692307699</c:v>
                </c:pt>
                <c:pt idx="273">
                  <c:v>0.40938235294117648</c:v>
                </c:pt>
                <c:pt idx="274">
                  <c:v>0.42248979591836738</c:v>
                </c:pt>
                <c:pt idx="275">
                  <c:v>0.42132786885245904</c:v>
                </c:pt>
                <c:pt idx="276">
                  <c:v>0.42834246575342466</c:v>
                </c:pt>
                <c:pt idx="277">
                  <c:v>0.4315555555555558</c:v>
                </c:pt>
                <c:pt idx="278">
                  <c:v>0.43077142857142836</c:v>
                </c:pt>
                <c:pt idx="279">
                  <c:v>0.42096923076923082</c:v>
                </c:pt>
                <c:pt idx="280">
                  <c:v>0.41421212121212109</c:v>
                </c:pt>
                <c:pt idx="281">
                  <c:v>0.42678431372549014</c:v>
                </c:pt>
                <c:pt idx="282">
                  <c:v>0.40281355932203405</c:v>
                </c:pt>
                <c:pt idx="283">
                  <c:v>0.42766666666666675</c:v>
                </c:pt>
                <c:pt idx="284">
                  <c:v>0.43102739726027395</c:v>
                </c:pt>
                <c:pt idx="285">
                  <c:v>0.4220138888888888</c:v>
                </c:pt>
                <c:pt idx="286">
                  <c:v>0.42848421052631575</c:v>
                </c:pt>
                <c:pt idx="287">
                  <c:v>0.43158108108108117</c:v>
                </c:pt>
                <c:pt idx="288">
                  <c:v>0.43249999999999983</c:v>
                </c:pt>
                <c:pt idx="289">
                  <c:v>0.42819318181818156</c:v>
                </c:pt>
                <c:pt idx="290">
                  <c:v>0.42720348837209321</c:v>
                </c:pt>
                <c:pt idx="291">
                  <c:v>0.41974660633484129</c:v>
                </c:pt>
                <c:pt idx="292">
                  <c:v>0.42751886792452831</c:v>
                </c:pt>
                <c:pt idx="293">
                  <c:v>0.42348066298342535</c:v>
                </c:pt>
                <c:pt idx="294">
                  <c:v>0.421269035532995</c:v>
                </c:pt>
                <c:pt idx="295">
                  <c:v>0.42358156028368804</c:v>
                </c:pt>
                <c:pt idx="296">
                  <c:v>0.42417391304347818</c:v>
                </c:pt>
                <c:pt idx="297">
                  <c:v>0.41748765432098778</c:v>
                </c:pt>
                <c:pt idx="298">
                  <c:v>0.4207382198952882</c:v>
                </c:pt>
                <c:pt idx="299">
                  <c:v>0.42769090909090912</c:v>
                </c:pt>
                <c:pt idx="300">
                  <c:v>0.41704132231404972</c:v>
                </c:pt>
                <c:pt idx="301">
                  <c:v>0.42718571428571411</c:v>
                </c:pt>
                <c:pt idx="302">
                  <c:v>0.41414130434782598</c:v>
                </c:pt>
                <c:pt idx="303">
                  <c:v>0.42165957446808505</c:v>
                </c:pt>
                <c:pt idx="304">
                  <c:v>0.4132434782608696</c:v>
                </c:pt>
                <c:pt idx="305">
                  <c:v>0.41949769585253444</c:v>
                </c:pt>
                <c:pt idx="306">
                  <c:v>0.42442410714285689</c:v>
                </c:pt>
                <c:pt idx="307">
                  <c:v>0.41680628272251313</c:v>
                </c:pt>
                <c:pt idx="308">
                  <c:v>0.42788571428571442</c:v>
                </c:pt>
                <c:pt idx="309">
                  <c:v>0.43171028037383191</c:v>
                </c:pt>
                <c:pt idx="310">
                  <c:v>0.42434905660377376</c:v>
                </c:pt>
                <c:pt idx="311">
                  <c:v>0.4212259414225944</c:v>
                </c:pt>
                <c:pt idx="312">
                  <c:v>0.40861302681992345</c:v>
                </c:pt>
                <c:pt idx="313">
                  <c:v>0.42400956937799028</c:v>
                </c:pt>
                <c:pt idx="314">
                  <c:v>0.43028138528138543</c:v>
                </c:pt>
                <c:pt idx="315">
                  <c:v>0.42776635514018713</c:v>
                </c:pt>
                <c:pt idx="316">
                  <c:v>0.41145901639344268</c:v>
                </c:pt>
                <c:pt idx="317">
                  <c:v>0.40021212121212135</c:v>
                </c:pt>
                <c:pt idx="318">
                  <c:v>0.40730882352941178</c:v>
                </c:pt>
                <c:pt idx="319">
                  <c:v>0.41482716049382717</c:v>
                </c:pt>
                <c:pt idx="320">
                  <c:v>0.40218478260869561</c:v>
                </c:pt>
                <c:pt idx="321">
                  <c:v>0.44003333333333333</c:v>
                </c:pt>
                <c:pt idx="322">
                  <c:v>0.40198850574712636</c:v>
                </c:pt>
                <c:pt idx="323">
                  <c:v>0.44341891891891877</c:v>
                </c:pt>
                <c:pt idx="324">
                  <c:v>0.41598684210526321</c:v>
                </c:pt>
                <c:pt idx="325">
                  <c:v>0.42368831168831173</c:v>
                </c:pt>
                <c:pt idx="326">
                  <c:v>0.40539999999999998</c:v>
                </c:pt>
                <c:pt idx="327">
                  <c:v>0.40485714285714292</c:v>
                </c:pt>
                <c:pt idx="328">
                  <c:v>0.40886206896551736</c:v>
                </c:pt>
                <c:pt idx="329">
                  <c:v>0.41530303030303023</c:v>
                </c:pt>
                <c:pt idx="330">
                  <c:v>0.41390740740740739</c:v>
                </c:pt>
                <c:pt idx="331">
                  <c:v>0.41915517241379296</c:v>
                </c:pt>
                <c:pt idx="332">
                  <c:v>0.41868421052631588</c:v>
                </c:pt>
                <c:pt idx="333">
                  <c:v>0.40698717948717944</c:v>
                </c:pt>
                <c:pt idx="334">
                  <c:v>0.4186486486486487</c:v>
                </c:pt>
                <c:pt idx="335">
                  <c:v>0.43214285714285738</c:v>
                </c:pt>
                <c:pt idx="336">
                  <c:v>0.43017355371900812</c:v>
                </c:pt>
                <c:pt idx="337">
                  <c:v>0.42728099173553719</c:v>
                </c:pt>
                <c:pt idx="338">
                  <c:v>0.42197590361445791</c:v>
                </c:pt>
                <c:pt idx="339">
                  <c:v>0.43545</c:v>
                </c:pt>
                <c:pt idx="340">
                  <c:v>0.43805970149253765</c:v>
                </c:pt>
                <c:pt idx="341">
                  <c:v>0.42595098039215712</c:v>
                </c:pt>
                <c:pt idx="342">
                  <c:v>0.41466666666666674</c:v>
                </c:pt>
                <c:pt idx="343">
                  <c:v>0.39142268041237116</c:v>
                </c:pt>
                <c:pt idx="344">
                  <c:v>0.42847435897435904</c:v>
                </c:pt>
                <c:pt idx="345">
                  <c:v>0.4105958904109589</c:v>
                </c:pt>
                <c:pt idx="346">
                  <c:v>0.42947524752475236</c:v>
                </c:pt>
                <c:pt idx="347">
                  <c:v>0.43490654205607482</c:v>
                </c:pt>
                <c:pt idx="348">
                  <c:v>0.42265185185185167</c:v>
                </c:pt>
                <c:pt idx="349">
                  <c:v>0.42618681318681328</c:v>
                </c:pt>
                <c:pt idx="350">
                  <c:v>0.42263953488372086</c:v>
                </c:pt>
                <c:pt idx="351">
                  <c:v>0.44071698113207536</c:v>
                </c:pt>
                <c:pt idx="352">
                  <c:v>0.42221739130434799</c:v>
                </c:pt>
                <c:pt idx="353">
                  <c:v>0.43332704402515698</c:v>
                </c:pt>
                <c:pt idx="354">
                  <c:v>0.42359602649006606</c:v>
                </c:pt>
                <c:pt idx="355">
                  <c:v>0.4191071428571429</c:v>
                </c:pt>
                <c:pt idx="356">
                  <c:v>0.4772114285714284</c:v>
                </c:pt>
                <c:pt idx="357">
                  <c:v>0.43459154929577454</c:v>
                </c:pt>
                <c:pt idx="358">
                  <c:v>0.43606329113924047</c:v>
                </c:pt>
                <c:pt idx="359">
                  <c:v>0.41635483870967716</c:v>
                </c:pt>
                <c:pt idx="360">
                  <c:v>0.42076344086021505</c:v>
                </c:pt>
                <c:pt idx="361">
                  <c:v>0.42046250000000002</c:v>
                </c:pt>
                <c:pt idx="362">
                  <c:v>0.4171428571428572</c:v>
                </c:pt>
                <c:pt idx="363">
                  <c:v>0.42253398058252412</c:v>
                </c:pt>
                <c:pt idx="364">
                  <c:v>0.44614545454545468</c:v>
                </c:pt>
                <c:pt idx="365">
                  <c:v>0.43682089552238795</c:v>
                </c:pt>
                <c:pt idx="366">
                  <c:v>0.40623148148148142</c:v>
                </c:pt>
                <c:pt idx="367">
                  <c:v>0.40372282608695675</c:v>
                </c:pt>
                <c:pt idx="368">
                  <c:v>0.40420091324200913</c:v>
                </c:pt>
                <c:pt idx="369">
                  <c:v>0.40985549132947979</c:v>
                </c:pt>
                <c:pt idx="370">
                  <c:v>0.42840476190476195</c:v>
                </c:pt>
                <c:pt idx="371">
                  <c:v>0.43703030303030305</c:v>
                </c:pt>
                <c:pt idx="372">
                  <c:v>0.43544927536231876</c:v>
                </c:pt>
                <c:pt idx="373">
                  <c:v>0.42234615384615393</c:v>
                </c:pt>
                <c:pt idx="374">
                  <c:v>0.40720930232558128</c:v>
                </c:pt>
                <c:pt idx="375">
                  <c:v>0.41200000000000009</c:v>
                </c:pt>
                <c:pt idx="376">
                  <c:v>0.41752499999999976</c:v>
                </c:pt>
                <c:pt idx="377">
                  <c:v>0.42210759493670896</c:v>
                </c:pt>
                <c:pt idx="378">
                  <c:v>0.41941666666666644</c:v>
                </c:pt>
                <c:pt idx="379">
                  <c:v>0.4136608695652173</c:v>
                </c:pt>
                <c:pt idx="380">
                  <c:v>0.41380487804878052</c:v>
                </c:pt>
                <c:pt idx="381">
                  <c:v>0.41668518518518516</c:v>
                </c:pt>
                <c:pt idx="382">
                  <c:v>0.41252976190476204</c:v>
                </c:pt>
                <c:pt idx="383">
                  <c:v>0.4142513661202184</c:v>
                </c:pt>
                <c:pt idx="384">
                  <c:v>0.40275471698113213</c:v>
                </c:pt>
                <c:pt idx="385">
                  <c:v>0.41782882882882866</c:v>
                </c:pt>
                <c:pt idx="386">
                  <c:v>0.41511111111111104</c:v>
                </c:pt>
                <c:pt idx="387">
                  <c:v>0.42811413043478258</c:v>
                </c:pt>
                <c:pt idx="388">
                  <c:v>0.42511702127659556</c:v>
                </c:pt>
                <c:pt idx="389">
                  <c:v>0.4003416149068324</c:v>
                </c:pt>
                <c:pt idx="390">
                  <c:v>0.42010416666666667</c:v>
                </c:pt>
                <c:pt idx="391">
                  <c:v>0.41919354838709644</c:v>
                </c:pt>
                <c:pt idx="392">
                  <c:v>0.41156140350877174</c:v>
                </c:pt>
                <c:pt idx="393">
                  <c:v>0.40962790697674434</c:v>
                </c:pt>
                <c:pt idx="394">
                  <c:v>0.40737857142857142</c:v>
                </c:pt>
                <c:pt idx="395">
                  <c:v>0.4035792079207921</c:v>
                </c:pt>
                <c:pt idx="396">
                  <c:v>0.40513407821229047</c:v>
                </c:pt>
                <c:pt idx="397">
                  <c:v>0.41203296703296693</c:v>
                </c:pt>
                <c:pt idx="398">
                  <c:v>0.40153926701570675</c:v>
                </c:pt>
                <c:pt idx="399">
                  <c:v>0.40763076923076913</c:v>
                </c:pt>
                <c:pt idx="400">
                  <c:v>0.40411711711711712</c:v>
                </c:pt>
                <c:pt idx="401">
                  <c:v>0.40727040816326537</c:v>
                </c:pt>
                <c:pt idx="402">
                  <c:v>0.43670503597122323</c:v>
                </c:pt>
                <c:pt idx="403">
                  <c:v>0.39815228426395927</c:v>
                </c:pt>
                <c:pt idx="404">
                  <c:v>0.3982970711297073</c:v>
                </c:pt>
                <c:pt idx="405">
                  <c:v>0.40705454545454539</c:v>
                </c:pt>
                <c:pt idx="406">
                  <c:v>0.40110447761194018</c:v>
                </c:pt>
                <c:pt idx="407">
                  <c:v>0.42495384615384613</c:v>
                </c:pt>
                <c:pt idx="408">
                  <c:v>0.40840909090909083</c:v>
                </c:pt>
                <c:pt idx="409">
                  <c:v>0.40532446808510636</c:v>
                </c:pt>
                <c:pt idx="410">
                  <c:v>0.40767613636363637</c:v>
                </c:pt>
                <c:pt idx="411">
                  <c:v>0.41402116402116379</c:v>
                </c:pt>
                <c:pt idx="412">
                  <c:v>0.41146060606060608</c:v>
                </c:pt>
                <c:pt idx="413">
                  <c:v>0.42693000000000003</c:v>
                </c:pt>
                <c:pt idx="414">
                  <c:v>0.41319999999999985</c:v>
                </c:pt>
                <c:pt idx="415">
                  <c:v>0.40099438202247173</c:v>
                </c:pt>
                <c:pt idx="416">
                  <c:v>0.40750314465408799</c:v>
                </c:pt>
                <c:pt idx="417">
                  <c:v>0.40792982456140375</c:v>
                </c:pt>
                <c:pt idx="418">
                  <c:v>0.40625125628140701</c:v>
                </c:pt>
                <c:pt idx="419">
                  <c:v>0.42184242424242441</c:v>
                </c:pt>
                <c:pt idx="420">
                  <c:v>0.41761061946902656</c:v>
                </c:pt>
                <c:pt idx="421">
                  <c:v>0.42993396226415104</c:v>
                </c:pt>
                <c:pt idx="422">
                  <c:v>0.41496571428571422</c:v>
                </c:pt>
                <c:pt idx="423">
                  <c:v>0.4205914634146341</c:v>
                </c:pt>
                <c:pt idx="424">
                  <c:v>0.41573287671232895</c:v>
                </c:pt>
                <c:pt idx="425">
                  <c:v>0.4078538011695908</c:v>
                </c:pt>
                <c:pt idx="426">
                  <c:v>0.41538095238095224</c:v>
                </c:pt>
                <c:pt idx="427">
                  <c:v>0.40953982300884945</c:v>
                </c:pt>
                <c:pt idx="428">
                  <c:v>0.43640000000000018</c:v>
                </c:pt>
                <c:pt idx="429">
                  <c:v>0.41663580246913573</c:v>
                </c:pt>
                <c:pt idx="430">
                  <c:v>0.41555450236966812</c:v>
                </c:pt>
                <c:pt idx="431">
                  <c:v>0.43711398963730536</c:v>
                </c:pt>
                <c:pt idx="432">
                  <c:v>0.41366129032258042</c:v>
                </c:pt>
                <c:pt idx="433">
                  <c:v>0.42609392265193391</c:v>
                </c:pt>
                <c:pt idx="434">
                  <c:v>0.43708759124087598</c:v>
                </c:pt>
                <c:pt idx="435">
                  <c:v>0.42114728682170549</c:v>
                </c:pt>
                <c:pt idx="436">
                  <c:v>0.41856164383561628</c:v>
                </c:pt>
                <c:pt idx="437">
                  <c:v>0.4104415584415585</c:v>
                </c:pt>
                <c:pt idx="438">
                  <c:v>0.4123764705882354</c:v>
                </c:pt>
                <c:pt idx="439">
                  <c:v>0.41696739130434773</c:v>
                </c:pt>
                <c:pt idx="440">
                  <c:v>0.41600000000000009</c:v>
                </c:pt>
                <c:pt idx="441">
                  <c:v>0.42729661016949172</c:v>
                </c:pt>
                <c:pt idx="442">
                  <c:v>0.43152525252525248</c:v>
                </c:pt>
                <c:pt idx="443">
                  <c:v>0.41921739130434793</c:v>
                </c:pt>
                <c:pt idx="444">
                  <c:v>0.41868275862068965</c:v>
                </c:pt>
                <c:pt idx="445">
                  <c:v>0.42421951219512205</c:v>
                </c:pt>
                <c:pt idx="446">
                  <c:v>0.4166344086021504</c:v>
                </c:pt>
                <c:pt idx="447">
                  <c:v>0.41586666666666655</c:v>
                </c:pt>
                <c:pt idx="448">
                  <c:v>0.43948888888888882</c:v>
                </c:pt>
                <c:pt idx="449">
                  <c:v>0.42505511811023616</c:v>
                </c:pt>
                <c:pt idx="450">
                  <c:v>0.43612269938650283</c:v>
                </c:pt>
                <c:pt idx="451">
                  <c:v>0.45572794117647053</c:v>
                </c:pt>
                <c:pt idx="452">
                  <c:v>0.42348672566371665</c:v>
                </c:pt>
                <c:pt idx="453">
                  <c:v>0.44186274509803924</c:v>
                </c:pt>
                <c:pt idx="454">
                  <c:v>0.43843333333333334</c:v>
                </c:pt>
                <c:pt idx="455">
                  <c:v>0.4342125</c:v>
                </c:pt>
                <c:pt idx="456">
                  <c:v>0.4482558139534884</c:v>
                </c:pt>
                <c:pt idx="457">
                  <c:v>0.43347252747252735</c:v>
                </c:pt>
                <c:pt idx="458">
                  <c:v>0.41023809523809524</c:v>
                </c:pt>
                <c:pt idx="459">
                  <c:v>0.43007446808510646</c:v>
                </c:pt>
                <c:pt idx="460">
                  <c:v>0.44781249999999984</c:v>
                </c:pt>
                <c:pt idx="461">
                  <c:v>0.42102500000000004</c:v>
                </c:pt>
                <c:pt idx="462">
                  <c:v>0.4109591836734694</c:v>
                </c:pt>
                <c:pt idx="463">
                  <c:v>0.42103636363636365</c:v>
                </c:pt>
                <c:pt idx="464">
                  <c:v>0.40074489795918378</c:v>
                </c:pt>
                <c:pt idx="465">
                  <c:v>0.43526470588235283</c:v>
                </c:pt>
                <c:pt idx="466">
                  <c:v>0.43285393258426968</c:v>
                </c:pt>
                <c:pt idx="467">
                  <c:v>0.40045238095238117</c:v>
                </c:pt>
                <c:pt idx="468">
                  <c:v>0.41783333333333345</c:v>
                </c:pt>
                <c:pt idx="469">
                  <c:v>0.41662499999999991</c:v>
                </c:pt>
                <c:pt idx="470">
                  <c:v>0.4329122807017543</c:v>
                </c:pt>
                <c:pt idx="471">
                  <c:v>0.39950617283950618</c:v>
                </c:pt>
                <c:pt idx="472">
                  <c:v>0.40455445544554475</c:v>
                </c:pt>
                <c:pt idx="473">
                  <c:v>0.42746666666666683</c:v>
                </c:pt>
                <c:pt idx="474">
                  <c:v>0.39765116279069768</c:v>
                </c:pt>
                <c:pt idx="475">
                  <c:v>0.43457500000000016</c:v>
                </c:pt>
                <c:pt idx="476">
                  <c:v>0.44019999999999998</c:v>
                </c:pt>
                <c:pt idx="477">
                  <c:v>0.4041632653061224</c:v>
                </c:pt>
                <c:pt idx="478">
                  <c:v>0.41430909090909063</c:v>
                </c:pt>
                <c:pt idx="479">
                  <c:v>0.41319277108433744</c:v>
                </c:pt>
                <c:pt idx="480">
                  <c:v>0.43182558139534893</c:v>
                </c:pt>
                <c:pt idx="481">
                  <c:v>0.40850505050505043</c:v>
                </c:pt>
                <c:pt idx="482">
                  <c:v>0.40068831168831159</c:v>
                </c:pt>
                <c:pt idx="483">
                  <c:v>0.43622727272727263</c:v>
                </c:pt>
                <c:pt idx="484">
                  <c:v>0.41261999999999999</c:v>
                </c:pt>
                <c:pt idx="485">
                  <c:v>0.40225301204819258</c:v>
                </c:pt>
                <c:pt idx="486">
                  <c:v>0.39100000000000001</c:v>
                </c:pt>
                <c:pt idx="487">
                  <c:v>0.39708749999999993</c:v>
                </c:pt>
                <c:pt idx="488">
                  <c:v>0.41488888888888897</c:v>
                </c:pt>
                <c:pt idx="489">
                  <c:v>0.41652173913043467</c:v>
                </c:pt>
                <c:pt idx="490">
                  <c:v>0.42555263157894735</c:v>
                </c:pt>
                <c:pt idx="491">
                  <c:v>0.41024489795918395</c:v>
                </c:pt>
                <c:pt idx="492">
                  <c:v>0.41867142857142853</c:v>
                </c:pt>
                <c:pt idx="493">
                  <c:v>0.43472</c:v>
                </c:pt>
                <c:pt idx="494">
                  <c:v>0.41021428571428564</c:v>
                </c:pt>
                <c:pt idx="495">
                  <c:v>0.4202786885245901</c:v>
                </c:pt>
                <c:pt idx="496">
                  <c:v>0.4191304347826087</c:v>
                </c:pt>
                <c:pt idx="497">
                  <c:v>0.42990624999999999</c:v>
                </c:pt>
                <c:pt idx="498">
                  <c:v>0.4113260869565219</c:v>
                </c:pt>
                <c:pt idx="499">
                  <c:v>0.42202985074626864</c:v>
                </c:pt>
                <c:pt idx="500">
                  <c:v>0.41360000000000008</c:v>
                </c:pt>
                <c:pt idx="501">
                  <c:v>0.42274647887323952</c:v>
                </c:pt>
                <c:pt idx="502">
                  <c:v>0.41936486486486491</c:v>
                </c:pt>
                <c:pt idx="503">
                  <c:v>0.42570786516853937</c:v>
                </c:pt>
                <c:pt idx="504">
                  <c:v>0.43015686274509807</c:v>
                </c:pt>
                <c:pt idx="505">
                  <c:v>0.39287037037037026</c:v>
                </c:pt>
                <c:pt idx="506">
                  <c:v>0.41606122448979588</c:v>
                </c:pt>
                <c:pt idx="507">
                  <c:v>0.4459038461538461</c:v>
                </c:pt>
                <c:pt idx="508">
                  <c:v>0.43636111111111098</c:v>
                </c:pt>
                <c:pt idx="509">
                  <c:v>0.44414814814814824</c:v>
                </c:pt>
                <c:pt idx="510">
                  <c:v>0.41634920634920636</c:v>
                </c:pt>
                <c:pt idx="511">
                  <c:v>0.40824590163934432</c:v>
                </c:pt>
                <c:pt idx="512">
                  <c:v>0.41069999999999995</c:v>
                </c:pt>
                <c:pt idx="513">
                  <c:v>0.41057647058823515</c:v>
                </c:pt>
                <c:pt idx="514">
                  <c:v>0.42217567567567565</c:v>
                </c:pt>
                <c:pt idx="515">
                  <c:v>0.42943055555555543</c:v>
                </c:pt>
                <c:pt idx="516">
                  <c:v>0.41510344827586215</c:v>
                </c:pt>
                <c:pt idx="517">
                  <c:v>0.40453030303030307</c:v>
                </c:pt>
                <c:pt idx="518">
                  <c:v>0.41089795918367339</c:v>
                </c:pt>
                <c:pt idx="519">
                  <c:v>0.4103255813953488</c:v>
                </c:pt>
                <c:pt idx="520">
                  <c:v>0.42752631578947381</c:v>
                </c:pt>
                <c:pt idx="521">
                  <c:v>0.45226388888888891</c:v>
                </c:pt>
                <c:pt idx="522">
                  <c:v>0.42358461538461534</c:v>
                </c:pt>
                <c:pt idx="523">
                  <c:v>0.41621917808219183</c:v>
                </c:pt>
                <c:pt idx="524">
                  <c:v>0.40948000000000001</c:v>
                </c:pt>
                <c:pt idx="525">
                  <c:v>0.41390000000000021</c:v>
                </c:pt>
                <c:pt idx="526">
                  <c:v>0.42013953488372108</c:v>
                </c:pt>
                <c:pt idx="527">
                  <c:v>0.42328048780487798</c:v>
                </c:pt>
                <c:pt idx="528">
                  <c:v>0.41411666666666658</c:v>
                </c:pt>
                <c:pt idx="529">
                  <c:v>0.43040540540540556</c:v>
                </c:pt>
                <c:pt idx="530">
                  <c:v>0.41694736842105279</c:v>
                </c:pt>
                <c:pt idx="531">
                  <c:v>0.4335416666666666</c:v>
                </c:pt>
                <c:pt idx="532">
                  <c:v>0.44783333333333319</c:v>
                </c:pt>
                <c:pt idx="533">
                  <c:v>0.44462790697674404</c:v>
                </c:pt>
                <c:pt idx="534">
                  <c:v>0.42798701298701286</c:v>
                </c:pt>
                <c:pt idx="535">
                  <c:v>0.42612222222222224</c:v>
                </c:pt>
                <c:pt idx="536">
                  <c:v>0.43139393939393944</c:v>
                </c:pt>
                <c:pt idx="537">
                  <c:v>0.44092045454545464</c:v>
                </c:pt>
                <c:pt idx="538">
                  <c:v>0.42337499999999983</c:v>
                </c:pt>
                <c:pt idx="539">
                  <c:v>0.42741791044776117</c:v>
                </c:pt>
                <c:pt idx="540">
                  <c:v>0.44755357142857127</c:v>
                </c:pt>
                <c:pt idx="541">
                  <c:v>0.43222033898305073</c:v>
                </c:pt>
                <c:pt idx="542">
                  <c:v>0.42967368421052626</c:v>
                </c:pt>
                <c:pt idx="543">
                  <c:v>0.43292000000000014</c:v>
                </c:pt>
                <c:pt idx="544">
                  <c:v>0.43032075471698084</c:v>
                </c:pt>
                <c:pt idx="545">
                  <c:v>0.43216363636363664</c:v>
                </c:pt>
                <c:pt idx="546">
                  <c:v>0.43043362831858417</c:v>
                </c:pt>
                <c:pt idx="547">
                  <c:v>0.44017708333333344</c:v>
                </c:pt>
                <c:pt idx="548">
                  <c:v>0.43196907216494834</c:v>
                </c:pt>
                <c:pt idx="549">
                  <c:v>0.43046153846153817</c:v>
                </c:pt>
                <c:pt idx="550">
                  <c:v>0.43450000000000005</c:v>
                </c:pt>
                <c:pt idx="551">
                  <c:v>0.44071134020618558</c:v>
                </c:pt>
                <c:pt idx="552">
                  <c:v>0.4386829268292684</c:v>
                </c:pt>
                <c:pt idx="553">
                  <c:v>0.46127083333333346</c:v>
                </c:pt>
                <c:pt idx="554">
                  <c:v>0.43337662337662325</c:v>
                </c:pt>
                <c:pt idx="555">
                  <c:v>0.44046250000000003</c:v>
                </c:pt>
                <c:pt idx="556">
                  <c:v>0.44839473684210512</c:v>
                </c:pt>
                <c:pt idx="557">
                  <c:v>0.4421063829787234</c:v>
                </c:pt>
                <c:pt idx="558">
                  <c:v>0.41926262626262634</c:v>
                </c:pt>
                <c:pt idx="559">
                  <c:v>0.43782142857142875</c:v>
                </c:pt>
                <c:pt idx="560">
                  <c:v>0.44417021276595747</c:v>
                </c:pt>
                <c:pt idx="561">
                  <c:v>0.53748000000000018</c:v>
                </c:pt>
                <c:pt idx="562">
                  <c:v>0.44023809523809532</c:v>
                </c:pt>
                <c:pt idx="563">
                  <c:v>0.4354354838709677</c:v>
                </c:pt>
                <c:pt idx="564">
                  <c:v>0.45944578313253021</c:v>
                </c:pt>
                <c:pt idx="565">
                  <c:v>0.47588461538461518</c:v>
                </c:pt>
                <c:pt idx="566">
                  <c:v>0.4433375</c:v>
                </c:pt>
                <c:pt idx="567">
                  <c:v>0.47384375000000012</c:v>
                </c:pt>
                <c:pt idx="568">
                  <c:v>0.46031818181818185</c:v>
                </c:pt>
                <c:pt idx="569">
                  <c:v>0.46126562500000001</c:v>
                </c:pt>
                <c:pt idx="570">
                  <c:v>0.43445833333333339</c:v>
                </c:pt>
                <c:pt idx="571">
                  <c:v>0.44123076923076926</c:v>
                </c:pt>
                <c:pt idx="572">
                  <c:v>0.44461333333333336</c:v>
                </c:pt>
                <c:pt idx="573">
                  <c:v>0.42949275362318834</c:v>
                </c:pt>
                <c:pt idx="574">
                  <c:v>0.43608823529411767</c:v>
                </c:pt>
                <c:pt idx="575">
                  <c:v>0.4523437500000001</c:v>
                </c:pt>
                <c:pt idx="576">
                  <c:v>0.45677419354838705</c:v>
                </c:pt>
                <c:pt idx="577">
                  <c:v>0.43403999999999987</c:v>
                </c:pt>
                <c:pt idx="578">
                  <c:v>0.44480232558139543</c:v>
                </c:pt>
                <c:pt idx="579">
                  <c:v>0.46318987341772139</c:v>
                </c:pt>
                <c:pt idx="580">
                  <c:v>0.45540000000000003</c:v>
                </c:pt>
                <c:pt idx="581">
                  <c:v>0.46614285714285719</c:v>
                </c:pt>
                <c:pt idx="582">
                  <c:v>0.47760465116279083</c:v>
                </c:pt>
                <c:pt idx="583">
                  <c:v>0.45661904761904754</c:v>
                </c:pt>
                <c:pt idx="584">
                  <c:v>0.45179310344827572</c:v>
                </c:pt>
                <c:pt idx="585">
                  <c:v>0.46442857142857141</c:v>
                </c:pt>
                <c:pt idx="586">
                  <c:v>0.448031746031746</c:v>
                </c:pt>
                <c:pt idx="587">
                  <c:v>0.4441184210526315</c:v>
                </c:pt>
                <c:pt idx="588">
                  <c:v>0.46043243243243259</c:v>
                </c:pt>
                <c:pt idx="589">
                  <c:v>0.43708823529411767</c:v>
                </c:pt>
                <c:pt idx="590">
                  <c:v>0.45044094488188985</c:v>
                </c:pt>
                <c:pt idx="591">
                  <c:v>0.45288775510204099</c:v>
                </c:pt>
                <c:pt idx="592">
                  <c:v>0.45640157480314952</c:v>
                </c:pt>
                <c:pt idx="593">
                  <c:v>0.46383941605839413</c:v>
                </c:pt>
                <c:pt idx="594">
                  <c:v>0.48312962962962974</c:v>
                </c:pt>
                <c:pt idx="595">
                  <c:v>0.46436170212765931</c:v>
                </c:pt>
                <c:pt idx="596">
                  <c:v>0.46566666666666662</c:v>
                </c:pt>
                <c:pt idx="597">
                  <c:v>0.44539814814814821</c:v>
                </c:pt>
                <c:pt idx="598">
                  <c:v>0.42913043478260876</c:v>
                </c:pt>
                <c:pt idx="599">
                  <c:v>0.45661403508771936</c:v>
                </c:pt>
                <c:pt idx="600">
                  <c:v>0.4479999999999999</c:v>
                </c:pt>
                <c:pt idx="601">
                  <c:v>0.45923043478260872</c:v>
                </c:pt>
                <c:pt idx="602">
                  <c:v>0.46726373626373618</c:v>
                </c:pt>
                <c:pt idx="603">
                  <c:v>0.47633802816901399</c:v>
                </c:pt>
                <c:pt idx="604">
                  <c:v>0.48021428571428565</c:v>
                </c:pt>
                <c:pt idx="605">
                  <c:v>0.46969480519480511</c:v>
                </c:pt>
                <c:pt idx="606">
                  <c:v>0.46608219178082194</c:v>
                </c:pt>
                <c:pt idx="607">
                  <c:v>0.45986999999999989</c:v>
                </c:pt>
                <c:pt idx="608">
                  <c:v>0.45864761904761892</c:v>
                </c:pt>
                <c:pt idx="609">
                  <c:v>0.46757142857142847</c:v>
                </c:pt>
                <c:pt idx="610">
                  <c:v>0.47184415584415584</c:v>
                </c:pt>
                <c:pt idx="611">
                  <c:v>0.44502439024390239</c:v>
                </c:pt>
                <c:pt idx="612">
                  <c:v>0.44371165644171756</c:v>
                </c:pt>
                <c:pt idx="613">
                  <c:v>0.45188372093023238</c:v>
                </c:pt>
                <c:pt idx="614">
                  <c:v>0.45467741935483874</c:v>
                </c:pt>
                <c:pt idx="615">
                  <c:v>0.45605238095238121</c:v>
                </c:pt>
                <c:pt idx="616">
                  <c:v>0.44210619469026535</c:v>
                </c:pt>
                <c:pt idx="617">
                  <c:v>0.4515294117647059</c:v>
                </c:pt>
                <c:pt idx="618">
                  <c:v>0.45976249999999996</c:v>
                </c:pt>
                <c:pt idx="619">
                  <c:v>0.4530909090909091</c:v>
                </c:pt>
                <c:pt idx="620">
                  <c:v>0.45180769230769263</c:v>
                </c:pt>
                <c:pt idx="621">
                  <c:v>0.45047468354430387</c:v>
                </c:pt>
                <c:pt idx="622">
                  <c:v>0.45041605839416071</c:v>
                </c:pt>
                <c:pt idx="623">
                  <c:v>0.45003968253968246</c:v>
                </c:pt>
                <c:pt idx="624">
                  <c:v>0.46025000000000038</c:v>
                </c:pt>
                <c:pt idx="625">
                  <c:v>0.44067857142857114</c:v>
                </c:pt>
                <c:pt idx="626">
                  <c:v>0.43049206349206331</c:v>
                </c:pt>
                <c:pt idx="627">
                  <c:v>0.4412916666666668</c:v>
                </c:pt>
                <c:pt idx="628">
                  <c:v>0.44377443609022565</c:v>
                </c:pt>
                <c:pt idx="629">
                  <c:v>0.44774561403508761</c:v>
                </c:pt>
                <c:pt idx="630">
                  <c:v>0.44163829787234055</c:v>
                </c:pt>
                <c:pt idx="631">
                  <c:v>0.44376785714285721</c:v>
                </c:pt>
                <c:pt idx="632">
                  <c:v>0.44713861386138609</c:v>
                </c:pt>
                <c:pt idx="633">
                  <c:v>0.42038297872340441</c:v>
                </c:pt>
                <c:pt idx="634">
                  <c:v>0.43229411764705877</c:v>
                </c:pt>
                <c:pt idx="635">
                  <c:v>0.45102678571428562</c:v>
                </c:pt>
                <c:pt idx="636">
                  <c:v>0.45227826086956502</c:v>
                </c:pt>
                <c:pt idx="637">
                  <c:v>0.47478181818181825</c:v>
                </c:pt>
                <c:pt idx="638">
                  <c:v>0.46401219512195141</c:v>
                </c:pt>
                <c:pt idx="639">
                  <c:v>0.44750000000000018</c:v>
                </c:pt>
                <c:pt idx="640">
                  <c:v>0.46663636363636363</c:v>
                </c:pt>
                <c:pt idx="641">
                  <c:v>0.4584693877551021</c:v>
                </c:pt>
                <c:pt idx="642">
                  <c:v>0.45469402985074647</c:v>
                </c:pt>
                <c:pt idx="643">
                  <c:v>0.46203703703703702</c:v>
                </c:pt>
                <c:pt idx="644">
                  <c:v>0.45064347826086931</c:v>
                </c:pt>
                <c:pt idx="645">
                  <c:v>0.43079012345679019</c:v>
                </c:pt>
                <c:pt idx="646">
                  <c:v>0.44877472527472534</c:v>
                </c:pt>
                <c:pt idx="647">
                  <c:v>0.43914388489208633</c:v>
                </c:pt>
                <c:pt idx="648">
                  <c:v>0.44911038961038952</c:v>
                </c:pt>
                <c:pt idx="649">
                  <c:v>0.45808080808080809</c:v>
                </c:pt>
                <c:pt idx="650">
                  <c:v>0.40658620689655167</c:v>
                </c:pt>
                <c:pt idx="651">
                  <c:v>0.42925000000000008</c:v>
                </c:pt>
                <c:pt idx="652">
                  <c:v>0.43028421052631582</c:v>
                </c:pt>
                <c:pt idx="653">
                  <c:v>0.41572839506172837</c:v>
                </c:pt>
                <c:pt idx="654">
                  <c:v>0.4153235294117647</c:v>
                </c:pt>
                <c:pt idx="655">
                  <c:v>0.45946540880503178</c:v>
                </c:pt>
                <c:pt idx="656">
                  <c:v>0.4568489208633093</c:v>
                </c:pt>
                <c:pt idx="657">
                  <c:v>0.41475510204081634</c:v>
                </c:pt>
                <c:pt idx="658">
                  <c:v>0.44802564102564107</c:v>
                </c:pt>
                <c:pt idx="659">
                  <c:v>0.42961904761904746</c:v>
                </c:pt>
                <c:pt idx="660">
                  <c:v>0.41577272727272718</c:v>
                </c:pt>
                <c:pt idx="661">
                  <c:v>0.41564736842105271</c:v>
                </c:pt>
                <c:pt idx="662">
                  <c:v>0.44539473684210523</c:v>
                </c:pt>
                <c:pt idx="663">
                  <c:v>0.44825438596491252</c:v>
                </c:pt>
                <c:pt idx="664">
                  <c:v>0.41811258278145702</c:v>
                </c:pt>
                <c:pt idx="665">
                  <c:v>0.45074358974358986</c:v>
                </c:pt>
                <c:pt idx="666">
                  <c:v>0.4661240310077519</c:v>
                </c:pt>
                <c:pt idx="667">
                  <c:v>0.4167265624999999</c:v>
                </c:pt>
                <c:pt idx="668">
                  <c:v>0.44150526315789484</c:v>
                </c:pt>
                <c:pt idx="669">
                  <c:v>0.43401212121212129</c:v>
                </c:pt>
                <c:pt idx="670">
                  <c:v>0.45384693877551002</c:v>
                </c:pt>
                <c:pt idx="671">
                  <c:v>0.44149034749034782</c:v>
                </c:pt>
                <c:pt idx="672">
                  <c:v>0.44296153846153841</c:v>
                </c:pt>
                <c:pt idx="673">
                  <c:v>0.45332558139534873</c:v>
                </c:pt>
                <c:pt idx="674">
                  <c:v>0.42915241635687695</c:v>
                </c:pt>
                <c:pt idx="675">
                  <c:v>0.44432653061224464</c:v>
                </c:pt>
                <c:pt idx="676">
                  <c:v>0.42935323383084562</c:v>
                </c:pt>
                <c:pt idx="677">
                  <c:v>0.4599795918367347</c:v>
                </c:pt>
                <c:pt idx="678">
                  <c:v>0.45100726392251839</c:v>
                </c:pt>
                <c:pt idx="679">
                  <c:v>0.44192477876106201</c:v>
                </c:pt>
                <c:pt idx="680">
                  <c:v>0.43831658291457282</c:v>
                </c:pt>
                <c:pt idx="681">
                  <c:v>0.42838339920948604</c:v>
                </c:pt>
                <c:pt idx="682">
                  <c:v>0.43023157894736835</c:v>
                </c:pt>
                <c:pt idx="683">
                  <c:v>0.45625454545454558</c:v>
                </c:pt>
                <c:pt idx="684">
                  <c:v>0.44633948339483376</c:v>
                </c:pt>
                <c:pt idx="685">
                  <c:v>0.44188260869565216</c:v>
                </c:pt>
                <c:pt idx="686">
                  <c:v>0.43700766283524933</c:v>
                </c:pt>
                <c:pt idx="687">
                  <c:v>0.43769444444444416</c:v>
                </c:pt>
                <c:pt idx="688">
                  <c:v>0.40891079812206566</c:v>
                </c:pt>
                <c:pt idx="689">
                  <c:v>0.42548245614035118</c:v>
                </c:pt>
                <c:pt idx="690">
                  <c:v>0.41046701846965733</c:v>
                </c:pt>
                <c:pt idx="691">
                  <c:v>0.42949777777777803</c:v>
                </c:pt>
                <c:pt idx="692">
                  <c:v>0.42694642857142862</c:v>
                </c:pt>
                <c:pt idx="693">
                  <c:v>0.38711428571428574</c:v>
                </c:pt>
                <c:pt idx="694">
                  <c:v>0.45856603773584909</c:v>
                </c:pt>
                <c:pt idx="695">
                  <c:v>0.42340963855421687</c:v>
                </c:pt>
                <c:pt idx="696">
                  <c:v>0.44502439024390256</c:v>
                </c:pt>
                <c:pt idx="697">
                  <c:v>0.43490140845070424</c:v>
                </c:pt>
                <c:pt idx="698">
                  <c:v>0.44405925925925877</c:v>
                </c:pt>
                <c:pt idx="699">
                  <c:v>0.44566440677966102</c:v>
                </c:pt>
                <c:pt idx="700">
                  <c:v>0.44793430656934308</c:v>
                </c:pt>
                <c:pt idx="701">
                  <c:v>0.46108333333333285</c:v>
                </c:pt>
                <c:pt idx="702">
                  <c:v>0.44913765182186222</c:v>
                </c:pt>
                <c:pt idx="703">
                  <c:v>0.444398568019093</c:v>
                </c:pt>
                <c:pt idx="704">
                  <c:v>0.45141860465116301</c:v>
                </c:pt>
                <c:pt idx="705">
                  <c:v>0.44642600896860962</c:v>
                </c:pt>
                <c:pt idx="706">
                  <c:v>0.44940524781341079</c:v>
                </c:pt>
                <c:pt idx="707">
                  <c:v>0.46811267605633811</c:v>
                </c:pt>
                <c:pt idx="708">
                  <c:v>0.43173542600896836</c:v>
                </c:pt>
                <c:pt idx="709">
                  <c:v>0.44607228915662683</c:v>
                </c:pt>
                <c:pt idx="710">
                  <c:v>0.44584160756501162</c:v>
                </c:pt>
                <c:pt idx="711">
                  <c:v>0.43841104294478528</c:v>
                </c:pt>
                <c:pt idx="712">
                  <c:v>0.44735911602209932</c:v>
                </c:pt>
                <c:pt idx="713">
                  <c:v>0.44893510324483704</c:v>
                </c:pt>
                <c:pt idx="714">
                  <c:v>0.44066225165562939</c:v>
                </c:pt>
                <c:pt idx="715">
                  <c:v>0.45500000000000002</c:v>
                </c:pt>
                <c:pt idx="716">
                  <c:v>0.43497402597402574</c:v>
                </c:pt>
                <c:pt idx="717">
                  <c:v>0.42790825688073425</c:v>
                </c:pt>
                <c:pt idx="718">
                  <c:v>0.41875634517766486</c:v>
                </c:pt>
                <c:pt idx="719">
                  <c:v>0.43939375000000014</c:v>
                </c:pt>
                <c:pt idx="720">
                  <c:v>0.43590877192982486</c:v>
                </c:pt>
                <c:pt idx="721">
                  <c:v>0.44228497409326412</c:v>
                </c:pt>
                <c:pt idx="722">
                  <c:v>0.43873076923076926</c:v>
                </c:pt>
                <c:pt idx="723">
                  <c:v>0.43633529411764699</c:v>
                </c:pt>
                <c:pt idx="724">
                  <c:v>0.4489526627218936</c:v>
                </c:pt>
                <c:pt idx="725">
                  <c:v>0.44114975845410614</c:v>
                </c:pt>
                <c:pt idx="726">
                  <c:v>0.45443653250774041</c:v>
                </c:pt>
                <c:pt idx="727">
                  <c:v>0.44209756097560959</c:v>
                </c:pt>
                <c:pt idx="728">
                  <c:v>0.42559668508287279</c:v>
                </c:pt>
                <c:pt idx="729">
                  <c:v>0.45902777777777787</c:v>
                </c:pt>
                <c:pt idx="730">
                  <c:v>0.44077073170731712</c:v>
                </c:pt>
                <c:pt idx="731">
                  <c:v>0.44691812865497077</c:v>
                </c:pt>
                <c:pt idx="732">
                  <c:v>0.43317272727272754</c:v>
                </c:pt>
                <c:pt idx="733">
                  <c:v>0.44223589743589747</c:v>
                </c:pt>
                <c:pt idx="734">
                  <c:v>0.42375742574257408</c:v>
                </c:pt>
                <c:pt idx="735">
                  <c:v>0.44517741935483873</c:v>
                </c:pt>
                <c:pt idx="736">
                  <c:v>0.47463265306122476</c:v>
                </c:pt>
                <c:pt idx="737">
                  <c:v>0.46461666666666701</c:v>
                </c:pt>
                <c:pt idx="738">
                  <c:v>0.45426098191214415</c:v>
                </c:pt>
                <c:pt idx="739">
                  <c:v>0.45792698412698424</c:v>
                </c:pt>
                <c:pt idx="740">
                  <c:v>0.45170312499999982</c:v>
                </c:pt>
                <c:pt idx="741">
                  <c:v>0.43738922155688653</c:v>
                </c:pt>
                <c:pt idx="742">
                  <c:v>0.4681052631578948</c:v>
                </c:pt>
                <c:pt idx="743">
                  <c:v>0.46598823529411765</c:v>
                </c:pt>
                <c:pt idx="744">
                  <c:v>0.45357258064516143</c:v>
                </c:pt>
                <c:pt idx="745">
                  <c:v>0.45839726027397282</c:v>
                </c:pt>
                <c:pt idx="746">
                  <c:v>0.480464</c:v>
                </c:pt>
                <c:pt idx="747">
                  <c:v>0.4428867924528303</c:v>
                </c:pt>
                <c:pt idx="748">
                  <c:v>0.45093589743589746</c:v>
                </c:pt>
                <c:pt idx="749">
                  <c:v>0.42955238095238085</c:v>
                </c:pt>
                <c:pt idx="750">
                  <c:v>0.42463953488372108</c:v>
                </c:pt>
                <c:pt idx="751">
                  <c:v>0.44400000000000006</c:v>
                </c:pt>
                <c:pt idx="752">
                  <c:v>0.47012048192771116</c:v>
                </c:pt>
                <c:pt idx="753">
                  <c:v>0.43389406779660999</c:v>
                </c:pt>
                <c:pt idx="754">
                  <c:v>0.46152789699570829</c:v>
                </c:pt>
                <c:pt idx="755">
                  <c:v>0.43657360406091383</c:v>
                </c:pt>
                <c:pt idx="756">
                  <c:v>0.40424793388429742</c:v>
                </c:pt>
                <c:pt idx="757">
                  <c:v>0.46146153846153859</c:v>
                </c:pt>
                <c:pt idx="758">
                  <c:v>0.43954482758620694</c:v>
                </c:pt>
                <c:pt idx="759">
                  <c:v>0.45319108280254783</c:v>
                </c:pt>
                <c:pt idx="760">
                  <c:v>0.43419354838709684</c:v>
                </c:pt>
                <c:pt idx="761">
                  <c:v>0.46534166666666665</c:v>
                </c:pt>
                <c:pt idx="762">
                  <c:v>0.45855605381165926</c:v>
                </c:pt>
                <c:pt idx="763">
                  <c:v>0.43929281767955825</c:v>
                </c:pt>
                <c:pt idx="764">
                  <c:v>0.46945454545454546</c:v>
                </c:pt>
                <c:pt idx="765">
                  <c:v>0.46561111111111131</c:v>
                </c:pt>
                <c:pt idx="766">
                  <c:v>0.44897826086956499</c:v>
                </c:pt>
                <c:pt idx="767">
                  <c:v>0.46377692307692303</c:v>
                </c:pt>
                <c:pt idx="768">
                  <c:v>0.45529192546583847</c:v>
                </c:pt>
                <c:pt idx="769">
                  <c:v>0.4428143712574848</c:v>
                </c:pt>
                <c:pt idx="770">
                  <c:v>0.4587510729613733</c:v>
                </c:pt>
                <c:pt idx="771">
                  <c:v>0.4629999999999998</c:v>
                </c:pt>
                <c:pt idx="772">
                  <c:v>0.44283408071748881</c:v>
                </c:pt>
                <c:pt idx="773">
                  <c:v>0.4299567567567566</c:v>
                </c:pt>
                <c:pt idx="774">
                  <c:v>0.44738732394366232</c:v>
                </c:pt>
                <c:pt idx="775">
                  <c:v>0.45691891891891906</c:v>
                </c:pt>
                <c:pt idx="776">
                  <c:v>0.45198170731707293</c:v>
                </c:pt>
                <c:pt idx="777">
                  <c:v>0.47764566929133867</c:v>
                </c:pt>
                <c:pt idx="778">
                  <c:v>0.45268208092485535</c:v>
                </c:pt>
                <c:pt idx="779">
                  <c:v>0.46172350230414771</c:v>
                </c:pt>
                <c:pt idx="780">
                  <c:v>0.45699267399267429</c:v>
                </c:pt>
                <c:pt idx="781">
                  <c:v>0.46598058252427199</c:v>
                </c:pt>
                <c:pt idx="782">
                  <c:v>0.47265882352941163</c:v>
                </c:pt>
                <c:pt idx="783">
                  <c:v>0.4622251908396946</c:v>
                </c:pt>
                <c:pt idx="784">
                  <c:v>0.44839920948616602</c:v>
                </c:pt>
                <c:pt idx="785">
                  <c:v>0.45503278688524584</c:v>
                </c:pt>
                <c:pt idx="786">
                  <c:v>0.46372765957446821</c:v>
                </c:pt>
                <c:pt idx="787">
                  <c:v>0.47254504504504508</c:v>
                </c:pt>
                <c:pt idx="788">
                  <c:v>0.47315436241610748</c:v>
                </c:pt>
                <c:pt idx="789">
                  <c:v>0.46311235955056185</c:v>
                </c:pt>
                <c:pt idx="790">
                  <c:v>0.46837711864406767</c:v>
                </c:pt>
                <c:pt idx="791">
                  <c:v>0.45429452054794517</c:v>
                </c:pt>
                <c:pt idx="792">
                  <c:v>0.45942261904761883</c:v>
                </c:pt>
                <c:pt idx="793">
                  <c:v>0.46396938775510199</c:v>
                </c:pt>
                <c:pt idx="794">
                  <c:v>0.47235474860335191</c:v>
                </c:pt>
                <c:pt idx="795">
                  <c:v>0.46828518518518508</c:v>
                </c:pt>
                <c:pt idx="796">
                  <c:v>0.47667099567099569</c:v>
                </c:pt>
                <c:pt idx="797">
                  <c:v>0.46343529411764733</c:v>
                </c:pt>
                <c:pt idx="798">
                  <c:v>0.44624509803921536</c:v>
                </c:pt>
                <c:pt idx="799">
                  <c:v>0.44670466321243524</c:v>
                </c:pt>
                <c:pt idx="800">
                  <c:v>0.46384615384615352</c:v>
                </c:pt>
                <c:pt idx="801">
                  <c:v>0.47034545454545446</c:v>
                </c:pt>
                <c:pt idx="802">
                  <c:v>0.45391544117647037</c:v>
                </c:pt>
                <c:pt idx="803">
                  <c:v>0.44528749999999973</c:v>
                </c:pt>
                <c:pt idx="804">
                  <c:v>0.40936619718309852</c:v>
                </c:pt>
                <c:pt idx="805">
                  <c:v>0.44546456692913372</c:v>
                </c:pt>
                <c:pt idx="806">
                  <c:v>0.44356410256410228</c:v>
                </c:pt>
                <c:pt idx="807">
                  <c:v>0.42231192660550454</c:v>
                </c:pt>
                <c:pt idx="808">
                  <c:v>0.47387709497206737</c:v>
                </c:pt>
                <c:pt idx="809">
                  <c:v>0.4648780487804875</c:v>
                </c:pt>
                <c:pt idx="810">
                  <c:v>0.47553403141361239</c:v>
                </c:pt>
                <c:pt idx="811">
                  <c:v>0.46902892561983517</c:v>
                </c:pt>
                <c:pt idx="812">
                  <c:v>0.45848255813953476</c:v>
                </c:pt>
                <c:pt idx="813">
                  <c:v>0.44703389830508483</c:v>
                </c:pt>
                <c:pt idx="814">
                  <c:v>0.45272173913043462</c:v>
                </c:pt>
                <c:pt idx="815">
                  <c:v>0.4789346405228761</c:v>
                </c:pt>
                <c:pt idx="816">
                  <c:v>0.47378145695364215</c:v>
                </c:pt>
                <c:pt idx="817">
                  <c:v>0.45835099337748336</c:v>
                </c:pt>
                <c:pt idx="818">
                  <c:v>0.4993333333333333</c:v>
                </c:pt>
                <c:pt idx="819">
                  <c:v>0.47604255319148925</c:v>
                </c:pt>
                <c:pt idx="820">
                  <c:v>0.4652331288343558</c:v>
                </c:pt>
                <c:pt idx="821">
                  <c:v>0.49572072072072088</c:v>
                </c:pt>
                <c:pt idx="822">
                  <c:v>0.47634351145038173</c:v>
                </c:pt>
                <c:pt idx="823">
                  <c:v>0.47520000000000023</c:v>
                </c:pt>
                <c:pt idx="824">
                  <c:v>0.47500000000000026</c:v>
                </c:pt>
                <c:pt idx="825">
                  <c:v>0.499</c:v>
                </c:pt>
                <c:pt idx="826">
                  <c:v>0.46714545454545464</c:v>
                </c:pt>
                <c:pt idx="827">
                  <c:v>0.4531015625</c:v>
                </c:pt>
                <c:pt idx="828">
                  <c:v>0.46373076923076922</c:v>
                </c:pt>
                <c:pt idx="829">
                  <c:v>0.47597159090909097</c:v>
                </c:pt>
                <c:pt idx="830">
                  <c:v>0.45607547169811324</c:v>
                </c:pt>
                <c:pt idx="831">
                  <c:v>0.47669642857142847</c:v>
                </c:pt>
                <c:pt idx="832">
                  <c:v>0.49272222222222212</c:v>
                </c:pt>
                <c:pt idx="833">
                  <c:v>0.48209160305343501</c:v>
                </c:pt>
                <c:pt idx="834">
                  <c:v>0.50144166666666667</c:v>
                </c:pt>
                <c:pt idx="835">
                  <c:v>0.45532222222222235</c:v>
                </c:pt>
                <c:pt idx="836">
                  <c:v>0.47257317073170718</c:v>
                </c:pt>
                <c:pt idx="837">
                  <c:v>0.46406349206349196</c:v>
                </c:pt>
                <c:pt idx="838">
                  <c:v>0.48440476190476178</c:v>
                </c:pt>
                <c:pt idx="839">
                  <c:v>0.47980645161290325</c:v>
                </c:pt>
                <c:pt idx="840">
                  <c:v>0.46553636363636375</c:v>
                </c:pt>
                <c:pt idx="841">
                  <c:v>0.4637752808988761</c:v>
                </c:pt>
                <c:pt idx="842">
                  <c:v>0.47808860759493693</c:v>
                </c:pt>
                <c:pt idx="843">
                  <c:v>0.45189705882352937</c:v>
                </c:pt>
                <c:pt idx="844">
                  <c:v>0.47203225806451615</c:v>
                </c:pt>
                <c:pt idx="845">
                  <c:v>0.47979487179487168</c:v>
                </c:pt>
                <c:pt idx="846">
                  <c:v>0.44848148148148176</c:v>
                </c:pt>
                <c:pt idx="847">
                  <c:v>0.46197391304347823</c:v>
                </c:pt>
                <c:pt idx="848">
                  <c:v>0.44518811881188125</c:v>
                </c:pt>
                <c:pt idx="849">
                  <c:v>0.48504347826086952</c:v>
                </c:pt>
              </c:numCache>
            </c:numRef>
          </c:xVal>
          <c:yVal>
            <c:numRef>
              <c:f>[6]Sheet1!$D$857:$D$1706</c:f>
              <c:numCache>
                <c:formatCode>General</c:formatCode>
                <c:ptCount val="850"/>
                <c:pt idx="0">
                  <c:v>6.8237679985323103</c:v>
                </c:pt>
                <c:pt idx="1">
                  <c:v>18.846695280462548</c:v>
                </c:pt>
                <c:pt idx="2">
                  <c:v>14.181126199474933</c:v>
                </c:pt>
                <c:pt idx="3">
                  <c:v>15.464123922330167</c:v>
                </c:pt>
                <c:pt idx="4">
                  <c:v>12.164239160190707</c:v>
                </c:pt>
                <c:pt idx="5">
                  <c:v>7.0694631719266292</c:v>
                </c:pt>
                <c:pt idx="6">
                  <c:v>10.484832926075182</c:v>
                </c:pt>
                <c:pt idx="7">
                  <c:v>1.9788486347959233</c:v>
                </c:pt>
                <c:pt idx="8">
                  <c:v>15.281013674086536</c:v>
                </c:pt>
                <c:pt idx="9">
                  <c:v>11.31393925348231</c:v>
                </c:pt>
                <c:pt idx="10">
                  <c:v>6.2757342754608736</c:v>
                </c:pt>
                <c:pt idx="11">
                  <c:v>19.162173923951894</c:v>
                </c:pt>
                <c:pt idx="12">
                  <c:v>13.055509047377008</c:v>
                </c:pt>
                <c:pt idx="13">
                  <c:v>17.615457712791056</c:v>
                </c:pt>
                <c:pt idx="14">
                  <c:v>14.814773685825608</c:v>
                </c:pt>
                <c:pt idx="15">
                  <c:v>19.109495341784367</c:v>
                </c:pt>
                <c:pt idx="16">
                  <c:v>18.187361218928569</c:v>
                </c:pt>
                <c:pt idx="17">
                  <c:v>13.916405419222407</c:v>
                </c:pt>
                <c:pt idx="18">
                  <c:v>18.166792566301112</c:v>
                </c:pt>
                <c:pt idx="19">
                  <c:v>19.453087675044983</c:v>
                </c:pt>
                <c:pt idx="20">
                  <c:v>13.600384291606195</c:v>
                </c:pt>
                <c:pt idx="21">
                  <c:v>9.3502890385699047</c:v>
                </c:pt>
                <c:pt idx="22">
                  <c:v>13.591009554902628</c:v>
                </c:pt>
                <c:pt idx="23">
                  <c:v>16.000215050611416</c:v>
                </c:pt>
                <c:pt idx="24">
                  <c:v>9.9447011873595095</c:v>
                </c:pt>
                <c:pt idx="25">
                  <c:v>15.363668000822059</c:v>
                </c:pt>
                <c:pt idx="26">
                  <c:v>19.076084327701402</c:v>
                </c:pt>
                <c:pt idx="27">
                  <c:v>19.642431141581451</c:v>
                </c:pt>
                <c:pt idx="28">
                  <c:v>15.795782382191968</c:v>
                </c:pt>
                <c:pt idx="29">
                  <c:v>18.519294257186726</c:v>
                </c:pt>
                <c:pt idx="30">
                  <c:v>19.474807947574224</c:v>
                </c:pt>
                <c:pt idx="31">
                  <c:v>18.890327817381593</c:v>
                </c:pt>
                <c:pt idx="32">
                  <c:v>15.785969356177027</c:v>
                </c:pt>
                <c:pt idx="33">
                  <c:v>19.862391626789105</c:v>
                </c:pt>
                <c:pt idx="34">
                  <c:v>12.068974279605273</c:v>
                </c:pt>
                <c:pt idx="35">
                  <c:v>18.011217323702134</c:v>
                </c:pt>
                <c:pt idx="36">
                  <c:v>12.422569345367675</c:v>
                </c:pt>
                <c:pt idx="37">
                  <c:v>12.60450200915573</c:v>
                </c:pt>
                <c:pt idx="38">
                  <c:v>18.100690787312075</c:v>
                </c:pt>
                <c:pt idx="39">
                  <c:v>17.724474648006446</c:v>
                </c:pt>
                <c:pt idx="40">
                  <c:v>19.77943426310744</c:v>
                </c:pt>
                <c:pt idx="41">
                  <c:v>19.876165113503077</c:v>
                </c:pt>
                <c:pt idx="42">
                  <c:v>11.767672156442423</c:v>
                </c:pt>
                <c:pt idx="43">
                  <c:v>12.252860436252774</c:v>
                </c:pt>
                <c:pt idx="44">
                  <c:v>19.73628963574598</c:v>
                </c:pt>
                <c:pt idx="45">
                  <c:v>13.254789672722691</c:v>
                </c:pt>
                <c:pt idx="46">
                  <c:v>17.567904431502434</c:v>
                </c:pt>
                <c:pt idx="47">
                  <c:v>19.169855237704645</c:v>
                </c:pt>
                <c:pt idx="48">
                  <c:v>19.694425717160268</c:v>
                </c:pt>
                <c:pt idx="49">
                  <c:v>18.951434530929834</c:v>
                </c:pt>
                <c:pt idx="50">
                  <c:v>17.897837045136992</c:v>
                </c:pt>
                <c:pt idx="51">
                  <c:v>18.043683529022289</c:v>
                </c:pt>
                <c:pt idx="52">
                  <c:v>19.260127125439897</c:v>
                </c:pt>
                <c:pt idx="53">
                  <c:v>19.299205637237662</c:v>
                </c:pt>
                <c:pt idx="54">
                  <c:v>19.792143996496176</c:v>
                </c:pt>
                <c:pt idx="55">
                  <c:v>19.332169376865576</c:v>
                </c:pt>
                <c:pt idx="56">
                  <c:v>10.96155853697932</c:v>
                </c:pt>
                <c:pt idx="57">
                  <c:v>16.931843101176131</c:v>
                </c:pt>
                <c:pt idx="58">
                  <c:v>16.825188399103212</c:v>
                </c:pt>
                <c:pt idx="59">
                  <c:v>12.747465820131469</c:v>
                </c:pt>
                <c:pt idx="60">
                  <c:v>16.3394918869534</c:v>
                </c:pt>
                <c:pt idx="61">
                  <c:v>9.8982999689589732</c:v>
                </c:pt>
                <c:pt idx="62">
                  <c:v>7.5903054727589252</c:v>
                </c:pt>
                <c:pt idx="63">
                  <c:v>18.736708977151356</c:v>
                </c:pt>
                <c:pt idx="64">
                  <c:v>19.216805417758273</c:v>
                </c:pt>
                <c:pt idx="65">
                  <c:v>12.559030222680052</c:v>
                </c:pt>
                <c:pt idx="66">
                  <c:v>4.2673509134125949</c:v>
                </c:pt>
                <c:pt idx="67">
                  <c:v>10.028145858603573</c:v>
                </c:pt>
                <c:pt idx="68">
                  <c:v>10.107098519826675</c:v>
                </c:pt>
                <c:pt idx="69">
                  <c:v>15.548461570571185</c:v>
                </c:pt>
                <c:pt idx="70">
                  <c:v>13.621150995916965</c:v>
                </c:pt>
                <c:pt idx="71">
                  <c:v>11.908856460808295</c:v>
                </c:pt>
                <c:pt idx="72">
                  <c:v>17.86245402617044</c:v>
                </c:pt>
                <c:pt idx="73">
                  <c:v>18.407496404386812</c:v>
                </c:pt>
                <c:pt idx="74">
                  <c:v>15.851351052860437</c:v>
                </c:pt>
                <c:pt idx="75">
                  <c:v>10.884220732675281</c:v>
                </c:pt>
                <c:pt idx="76">
                  <c:v>16.145487704186859</c:v>
                </c:pt>
                <c:pt idx="77">
                  <c:v>11.196889168649488</c:v>
                </c:pt>
                <c:pt idx="78">
                  <c:v>19.874305682262897</c:v>
                </c:pt>
                <c:pt idx="79">
                  <c:v>19.296373816595992</c:v>
                </c:pt>
                <c:pt idx="80">
                  <c:v>9.5246198634533936</c:v>
                </c:pt>
                <c:pt idx="81">
                  <c:v>12.376732488804928</c:v>
                </c:pt>
                <c:pt idx="82">
                  <c:v>12.978675473298289</c:v>
                </c:pt>
                <c:pt idx="83">
                  <c:v>13.484509295989353</c:v>
                </c:pt>
                <c:pt idx="84">
                  <c:v>8.2281513444280865</c:v>
                </c:pt>
                <c:pt idx="85">
                  <c:v>11.495447122978394</c:v>
                </c:pt>
                <c:pt idx="86">
                  <c:v>14.988151899276204</c:v>
                </c:pt>
                <c:pt idx="87">
                  <c:v>11.135966305693305</c:v>
                </c:pt>
                <c:pt idx="88">
                  <c:v>17.565595298628448</c:v>
                </c:pt>
                <c:pt idx="89">
                  <c:v>14.034326200875421</c:v>
                </c:pt>
                <c:pt idx="90">
                  <c:v>15.816179980083477</c:v>
                </c:pt>
                <c:pt idx="91">
                  <c:v>9.4945240713806971</c:v>
                </c:pt>
                <c:pt idx="92">
                  <c:v>19.648152391906084</c:v>
                </c:pt>
                <c:pt idx="93">
                  <c:v>9.7203864603174654</c:v>
                </c:pt>
                <c:pt idx="94">
                  <c:v>13.932669737723808</c:v>
                </c:pt>
                <c:pt idx="95">
                  <c:v>6.9347230219455174</c:v>
                </c:pt>
                <c:pt idx="96">
                  <c:v>18.93549528941028</c:v>
                </c:pt>
                <c:pt idx="97">
                  <c:v>15.582386803322146</c:v>
                </c:pt>
                <c:pt idx="98">
                  <c:v>9.6583159405443801</c:v>
                </c:pt>
                <c:pt idx="99">
                  <c:v>14.134678932035717</c:v>
                </c:pt>
                <c:pt idx="100">
                  <c:v>12.964872240852381</c:v>
                </c:pt>
                <c:pt idx="101">
                  <c:v>12.354460122103994</c:v>
                </c:pt>
                <c:pt idx="102">
                  <c:v>17.474153464772279</c:v>
                </c:pt>
                <c:pt idx="103">
                  <c:v>16.740889235572006</c:v>
                </c:pt>
                <c:pt idx="104">
                  <c:v>19.662942070429001</c:v>
                </c:pt>
                <c:pt idx="105">
                  <c:v>3.5998180112889409</c:v>
                </c:pt>
                <c:pt idx="106">
                  <c:v>15.844902707462955</c:v>
                </c:pt>
                <c:pt idx="107">
                  <c:v>10.825605556166973</c:v>
                </c:pt>
                <c:pt idx="108">
                  <c:v>18.839281356069762</c:v>
                </c:pt>
                <c:pt idx="109">
                  <c:v>14.502113554867732</c:v>
                </c:pt>
                <c:pt idx="110">
                  <c:v>14.320574214974323</c:v>
                </c:pt>
                <c:pt idx="111">
                  <c:v>13.406712350862977</c:v>
                </c:pt>
                <c:pt idx="112">
                  <c:v>13.100405547418031</c:v>
                </c:pt>
                <c:pt idx="113">
                  <c:v>11.159083222471926</c:v>
                </c:pt>
                <c:pt idx="114">
                  <c:v>19.442618277210379</c:v>
                </c:pt>
                <c:pt idx="115">
                  <c:v>10.037268258091498</c:v>
                </c:pt>
                <c:pt idx="116">
                  <c:v>19.697074425375561</c:v>
                </c:pt>
                <c:pt idx="117">
                  <c:v>18.951372269388845</c:v>
                </c:pt>
                <c:pt idx="118">
                  <c:v>19.647384064085141</c:v>
                </c:pt>
                <c:pt idx="119">
                  <c:v>19.873822093008972</c:v>
                </c:pt>
                <c:pt idx="120">
                  <c:v>15.596823369991892</c:v>
                </c:pt>
                <c:pt idx="121">
                  <c:v>19.880136414708872</c:v>
                </c:pt>
                <c:pt idx="122">
                  <c:v>19.460587111006902</c:v>
                </c:pt>
                <c:pt idx="123">
                  <c:v>19.735281893379998</c:v>
                </c:pt>
                <c:pt idx="124">
                  <c:v>19.593673457683504</c:v>
                </c:pt>
                <c:pt idx="125">
                  <c:v>15.616757802978556</c:v>
                </c:pt>
                <c:pt idx="126">
                  <c:v>14.940376957851482</c:v>
                </c:pt>
                <c:pt idx="127">
                  <c:v>18.730816538610576</c:v>
                </c:pt>
                <c:pt idx="128">
                  <c:v>19.816993853340691</c:v>
                </c:pt>
                <c:pt idx="129">
                  <c:v>19.838391007395884</c:v>
                </c:pt>
                <c:pt idx="130">
                  <c:v>11.59814811600817</c:v>
                </c:pt>
                <c:pt idx="131">
                  <c:v>18.23755126425527</c:v>
                </c:pt>
                <c:pt idx="132">
                  <c:v>15.649003053425425</c:v>
                </c:pt>
                <c:pt idx="133">
                  <c:v>19.631054308347878</c:v>
                </c:pt>
                <c:pt idx="134">
                  <c:v>19.877192589544755</c:v>
                </c:pt>
                <c:pt idx="135">
                  <c:v>11.86135896955715</c:v>
                </c:pt>
                <c:pt idx="136">
                  <c:v>13.327105789120877</c:v>
                </c:pt>
                <c:pt idx="137">
                  <c:v>14.716497214161148</c:v>
                </c:pt>
                <c:pt idx="138">
                  <c:v>12.899677465950679</c:v>
                </c:pt>
                <c:pt idx="139">
                  <c:v>16.428464311063564</c:v>
                </c:pt>
                <c:pt idx="140">
                  <c:v>18.304663923080476</c:v>
                </c:pt>
                <c:pt idx="141">
                  <c:v>16.753273697053789</c:v>
                </c:pt>
                <c:pt idx="142">
                  <c:v>18.892255407200174</c:v>
                </c:pt>
                <c:pt idx="143">
                  <c:v>10.023871271101598</c:v>
                </c:pt>
                <c:pt idx="144">
                  <c:v>13.215225829911617</c:v>
                </c:pt>
                <c:pt idx="145">
                  <c:v>19.490388863512052</c:v>
                </c:pt>
                <c:pt idx="146">
                  <c:v>19.849512742259492</c:v>
                </c:pt>
                <c:pt idx="147">
                  <c:v>17.465250188088273</c:v>
                </c:pt>
                <c:pt idx="148">
                  <c:v>18.929084471964661</c:v>
                </c:pt>
                <c:pt idx="149">
                  <c:v>19.281597770540294</c:v>
                </c:pt>
                <c:pt idx="150">
                  <c:v>18.049835197328772</c:v>
                </c:pt>
                <c:pt idx="151">
                  <c:v>17.315504636133628</c:v>
                </c:pt>
                <c:pt idx="152">
                  <c:v>19.880020291142174</c:v>
                </c:pt>
                <c:pt idx="153">
                  <c:v>19.523929394494711</c:v>
                </c:pt>
                <c:pt idx="154">
                  <c:v>18.740281559247823</c:v>
                </c:pt>
                <c:pt idx="155">
                  <c:v>19.690804751215257</c:v>
                </c:pt>
                <c:pt idx="156">
                  <c:v>19.878095901387571</c:v>
                </c:pt>
                <c:pt idx="157">
                  <c:v>19.873540782841847</c:v>
                </c:pt>
                <c:pt idx="158">
                  <c:v>18.148626953841099</c:v>
                </c:pt>
                <c:pt idx="159">
                  <c:v>19.188075778800535</c:v>
                </c:pt>
                <c:pt idx="160">
                  <c:v>9.4426298784174207</c:v>
                </c:pt>
                <c:pt idx="161">
                  <c:v>13.958269291643811</c:v>
                </c:pt>
                <c:pt idx="162">
                  <c:v>17.188853353644156</c:v>
                </c:pt>
                <c:pt idx="163">
                  <c:v>15.26238359665332</c:v>
                </c:pt>
                <c:pt idx="164">
                  <c:v>19.838176357491726</c:v>
                </c:pt>
                <c:pt idx="165">
                  <c:v>18.960173200369088</c:v>
                </c:pt>
                <c:pt idx="166">
                  <c:v>13.727570063739782</c:v>
                </c:pt>
                <c:pt idx="167">
                  <c:v>19.723291046907278</c:v>
                </c:pt>
                <c:pt idx="168">
                  <c:v>19.132315190625164</c:v>
                </c:pt>
                <c:pt idx="169">
                  <c:v>13.869287122761611</c:v>
                </c:pt>
                <c:pt idx="170">
                  <c:v>19.875162602409397</c:v>
                </c:pt>
                <c:pt idx="171">
                  <c:v>18.885330503005772</c:v>
                </c:pt>
                <c:pt idx="172">
                  <c:v>13.488585167240586</c:v>
                </c:pt>
                <c:pt idx="173">
                  <c:v>18.782781010555617</c:v>
                </c:pt>
                <c:pt idx="174">
                  <c:v>19.879025272966281</c:v>
                </c:pt>
                <c:pt idx="175">
                  <c:v>15.581007047003261</c:v>
                </c:pt>
                <c:pt idx="176">
                  <c:v>4.3457836027501449</c:v>
                </c:pt>
                <c:pt idx="177">
                  <c:v>19.702490187212039</c:v>
                </c:pt>
                <c:pt idx="178">
                  <c:v>19.338527672510345</c:v>
                </c:pt>
                <c:pt idx="179">
                  <c:v>17.41486179614272</c:v>
                </c:pt>
                <c:pt idx="180">
                  <c:v>19.875984915023583</c:v>
                </c:pt>
                <c:pt idx="181">
                  <c:v>19.383264178770371</c:v>
                </c:pt>
                <c:pt idx="182">
                  <c:v>16.774395359454044</c:v>
                </c:pt>
                <c:pt idx="183">
                  <c:v>17.017907256112085</c:v>
                </c:pt>
                <c:pt idx="184">
                  <c:v>19.839789915617576</c:v>
                </c:pt>
                <c:pt idx="185">
                  <c:v>19.100434783622802</c:v>
                </c:pt>
                <c:pt idx="186">
                  <c:v>17.452942860748649</c:v>
                </c:pt>
                <c:pt idx="187">
                  <c:v>12.285728146779327</c:v>
                </c:pt>
                <c:pt idx="188">
                  <c:v>19.028909882737441</c:v>
                </c:pt>
                <c:pt idx="189">
                  <c:v>15.616757802978466</c:v>
                </c:pt>
                <c:pt idx="190">
                  <c:v>19.005477676930195</c:v>
                </c:pt>
                <c:pt idx="191">
                  <c:v>19.704824129142271</c:v>
                </c:pt>
                <c:pt idx="192">
                  <c:v>14.243052219659889</c:v>
                </c:pt>
                <c:pt idx="193">
                  <c:v>17.40446715975639</c:v>
                </c:pt>
                <c:pt idx="194">
                  <c:v>19.090257128539591</c:v>
                </c:pt>
                <c:pt idx="195">
                  <c:v>18.670831724557534</c:v>
                </c:pt>
                <c:pt idx="196">
                  <c:v>16.677054333267325</c:v>
                </c:pt>
                <c:pt idx="197">
                  <c:v>17.648087810526434</c:v>
                </c:pt>
                <c:pt idx="198">
                  <c:v>19.626762194581101</c:v>
                </c:pt>
                <c:pt idx="199">
                  <c:v>14.651933210809613</c:v>
                </c:pt>
                <c:pt idx="200">
                  <c:v>17.375618601631651</c:v>
                </c:pt>
                <c:pt idx="201">
                  <c:v>18.894317235703667</c:v>
                </c:pt>
                <c:pt idx="202">
                  <c:v>6.7121830311926001</c:v>
                </c:pt>
                <c:pt idx="203">
                  <c:v>19.241754678899444</c:v>
                </c:pt>
                <c:pt idx="204">
                  <c:v>16.461477000929133</c:v>
                </c:pt>
                <c:pt idx="205">
                  <c:v>19.122091554489078</c:v>
                </c:pt>
                <c:pt idx="206">
                  <c:v>18.122910507652083</c:v>
                </c:pt>
                <c:pt idx="207">
                  <c:v>19.845229204479729</c:v>
                </c:pt>
                <c:pt idx="208">
                  <c:v>18.654216246853796</c:v>
                </c:pt>
                <c:pt idx="209">
                  <c:v>18.276198379071733</c:v>
                </c:pt>
                <c:pt idx="210">
                  <c:v>19.773716253664169</c:v>
                </c:pt>
                <c:pt idx="211">
                  <c:v>19.220764860909576</c:v>
                </c:pt>
                <c:pt idx="212">
                  <c:v>19.767120756068817</c:v>
                </c:pt>
                <c:pt idx="213">
                  <c:v>19.576529913470932</c:v>
                </c:pt>
                <c:pt idx="214">
                  <c:v>17.541837143493527</c:v>
                </c:pt>
                <c:pt idx="215">
                  <c:v>14.848448701605061</c:v>
                </c:pt>
                <c:pt idx="216">
                  <c:v>7.7963238264525607</c:v>
                </c:pt>
                <c:pt idx="217">
                  <c:v>11.424251306228134</c:v>
                </c:pt>
                <c:pt idx="218">
                  <c:v>19.788840652784657</c:v>
                </c:pt>
                <c:pt idx="219">
                  <c:v>19.675832518712816</c:v>
                </c:pt>
                <c:pt idx="220">
                  <c:v>19.490229716314278</c:v>
                </c:pt>
                <c:pt idx="221">
                  <c:v>19.822900647922641</c:v>
                </c:pt>
                <c:pt idx="222">
                  <c:v>14.483790733840086</c:v>
                </c:pt>
                <c:pt idx="223">
                  <c:v>19.872045394917563</c:v>
                </c:pt>
                <c:pt idx="224">
                  <c:v>13.048888217616543</c:v>
                </c:pt>
                <c:pt idx="225">
                  <c:v>15.802701110557267</c:v>
                </c:pt>
                <c:pt idx="226">
                  <c:v>9.6490703117121459</c:v>
                </c:pt>
                <c:pt idx="227">
                  <c:v>19.702081077019258</c:v>
                </c:pt>
                <c:pt idx="228">
                  <c:v>10.704772897975039</c:v>
                </c:pt>
                <c:pt idx="229">
                  <c:v>16.102800615712436</c:v>
                </c:pt>
                <c:pt idx="230">
                  <c:v>19.867329368370886</c:v>
                </c:pt>
                <c:pt idx="231">
                  <c:v>16.90755599590436</c:v>
                </c:pt>
                <c:pt idx="232">
                  <c:v>3.5561245553257148</c:v>
                </c:pt>
                <c:pt idx="233">
                  <c:v>18.633565640043336</c:v>
                </c:pt>
                <c:pt idx="234">
                  <c:v>18.039725468690598</c:v>
                </c:pt>
                <c:pt idx="235">
                  <c:v>19.384564419603933</c:v>
                </c:pt>
                <c:pt idx="236">
                  <c:v>18.010680385550444</c:v>
                </c:pt>
                <c:pt idx="237">
                  <c:v>19.410486904556791</c:v>
                </c:pt>
                <c:pt idx="238">
                  <c:v>17.703974267867384</c:v>
                </c:pt>
                <c:pt idx="239">
                  <c:v>19.811961231798477</c:v>
                </c:pt>
                <c:pt idx="240">
                  <c:v>19.23658723090524</c:v>
                </c:pt>
                <c:pt idx="241">
                  <c:v>17.408701883071657</c:v>
                </c:pt>
                <c:pt idx="242">
                  <c:v>18.181547933272668</c:v>
                </c:pt>
                <c:pt idx="243">
                  <c:v>19.393253876314592</c:v>
                </c:pt>
                <c:pt idx="244">
                  <c:v>19.687905596819</c:v>
                </c:pt>
                <c:pt idx="245">
                  <c:v>10.374703989004827</c:v>
                </c:pt>
                <c:pt idx="246">
                  <c:v>12.729063774601396</c:v>
                </c:pt>
                <c:pt idx="247">
                  <c:v>19.828108549911146</c:v>
                </c:pt>
                <c:pt idx="248">
                  <c:v>19.493769943833787</c:v>
                </c:pt>
                <c:pt idx="249">
                  <c:v>11.008200430335494</c:v>
                </c:pt>
                <c:pt idx="250">
                  <c:v>16.355155410765324</c:v>
                </c:pt>
                <c:pt idx="251">
                  <c:v>14.526918285318228</c:v>
                </c:pt>
                <c:pt idx="252">
                  <c:v>19.006373135856897</c:v>
                </c:pt>
                <c:pt idx="253">
                  <c:v>13.458840853178252</c:v>
                </c:pt>
                <c:pt idx="254">
                  <c:v>7.9955050706250095</c:v>
                </c:pt>
                <c:pt idx="255">
                  <c:v>8.1160298878860324</c:v>
                </c:pt>
                <c:pt idx="256">
                  <c:v>17.486640277224978</c:v>
                </c:pt>
                <c:pt idx="257">
                  <c:v>16.417051771093544</c:v>
                </c:pt>
                <c:pt idx="258">
                  <c:v>13.318048744407475</c:v>
                </c:pt>
                <c:pt idx="259">
                  <c:v>19.736092454233599</c:v>
                </c:pt>
                <c:pt idx="260">
                  <c:v>19.788521143244402</c:v>
                </c:pt>
                <c:pt idx="261">
                  <c:v>18.308666659545267</c:v>
                </c:pt>
                <c:pt idx="262">
                  <c:v>17.566991038761557</c:v>
                </c:pt>
                <c:pt idx="263">
                  <c:v>18.540744558405741</c:v>
                </c:pt>
                <c:pt idx="264">
                  <c:v>19.162173923951865</c:v>
                </c:pt>
                <c:pt idx="265">
                  <c:v>6.7291690802152742</c:v>
                </c:pt>
                <c:pt idx="266">
                  <c:v>19.71009112540786</c:v>
                </c:pt>
                <c:pt idx="267">
                  <c:v>7.3974683456946737</c:v>
                </c:pt>
                <c:pt idx="268">
                  <c:v>19.193605624381011</c:v>
                </c:pt>
                <c:pt idx="269">
                  <c:v>11.083268398496497</c:v>
                </c:pt>
                <c:pt idx="270">
                  <c:v>5.1171727146463946</c:v>
                </c:pt>
                <c:pt idx="271">
                  <c:v>14.343451066334728</c:v>
                </c:pt>
                <c:pt idx="272">
                  <c:v>19.617978484486731</c:v>
                </c:pt>
                <c:pt idx="273">
                  <c:v>9.1152096293707761</c:v>
                </c:pt>
                <c:pt idx="274">
                  <c:v>16.648540641796163</c:v>
                </c:pt>
                <c:pt idx="275">
                  <c:v>16.057200985979591</c:v>
                </c:pt>
                <c:pt idx="276">
                  <c:v>18.982436094986376</c:v>
                </c:pt>
                <c:pt idx="277">
                  <c:v>19.675425581346836</c:v>
                </c:pt>
                <c:pt idx="278">
                  <c:v>19.550186293535997</c:v>
                </c:pt>
                <c:pt idx="279">
                  <c:v>15.868208588329129</c:v>
                </c:pt>
                <c:pt idx="280">
                  <c:v>11.959727017009277</c:v>
                </c:pt>
                <c:pt idx="281">
                  <c:v>18.483813818153745</c:v>
                </c:pt>
                <c:pt idx="282">
                  <c:v>5.7407175574413127</c:v>
                </c:pt>
                <c:pt idx="283">
                  <c:v>18.778441466377537</c:v>
                </c:pt>
                <c:pt idx="284">
                  <c:v>19.594270006681036</c:v>
                </c:pt>
                <c:pt idx="285">
                  <c:v>16.410399538909207</c:v>
                </c:pt>
                <c:pt idx="286">
                  <c:v>19.022765844812703</c:v>
                </c:pt>
                <c:pt idx="287">
                  <c:v>19.679010949374526</c:v>
                </c:pt>
                <c:pt idx="288">
                  <c:v>19.787186821293258</c:v>
                </c:pt>
                <c:pt idx="289">
                  <c:v>18.939032053411648</c:v>
                </c:pt>
                <c:pt idx="290">
                  <c:v>18.627690027564071</c:v>
                </c:pt>
                <c:pt idx="291">
                  <c:v>15.203939797215416</c:v>
                </c:pt>
                <c:pt idx="292">
                  <c:v>18.731289133514775</c:v>
                </c:pt>
                <c:pt idx="293">
                  <c:v>17.124580843416378</c:v>
                </c:pt>
                <c:pt idx="294">
                  <c:v>16.026394794055328</c:v>
                </c:pt>
                <c:pt idx="295">
                  <c:v>17.171463123554993</c:v>
                </c:pt>
                <c:pt idx="296">
                  <c:v>17.440407498691012</c:v>
                </c:pt>
                <c:pt idx="297">
                  <c:v>13.912385493862173</c:v>
                </c:pt>
                <c:pt idx="298">
                  <c:v>15.744988609866493</c:v>
                </c:pt>
                <c:pt idx="299">
                  <c:v>18.786089584105028</c:v>
                </c:pt>
                <c:pt idx="300">
                  <c:v>13.650003452489097</c:v>
                </c:pt>
                <c:pt idx="301">
                  <c:v>18.621731587101248</c:v>
                </c:pt>
                <c:pt idx="302">
                  <c:v>11.917179362013796</c:v>
                </c:pt>
                <c:pt idx="303">
                  <c:v>16.229388840915803</c:v>
                </c:pt>
                <c:pt idx="304">
                  <c:v>11.378405621044157</c:v>
                </c:pt>
                <c:pt idx="305">
                  <c:v>15.065295782182583</c:v>
                </c:pt>
                <c:pt idx="306">
                  <c:v>17.550669783511839</c:v>
                </c:pt>
                <c:pt idx="307">
                  <c:v>13.511140513710451</c:v>
                </c:pt>
                <c:pt idx="308">
                  <c:v>18.846662306670002</c:v>
                </c:pt>
                <c:pt idx="309">
                  <c:v>19.696679688016744</c:v>
                </c:pt>
                <c:pt idx="310">
                  <c:v>17.517807395019474</c:v>
                </c:pt>
                <c:pt idx="311">
                  <c:v>16.003780162756879</c:v>
                </c:pt>
                <c:pt idx="312">
                  <c:v>8.6827063504301289</c:v>
                </c:pt>
                <c:pt idx="313">
                  <c:v>17.366888245033287</c:v>
                </c:pt>
                <c:pt idx="314">
                  <c:v>19.457232213115766</c:v>
                </c:pt>
                <c:pt idx="315">
                  <c:v>18.809735954881432</c:v>
                </c:pt>
                <c:pt idx="316">
                  <c:v>10.317315653988077</c:v>
                </c:pt>
                <c:pt idx="317">
                  <c:v>4.6406569522041803</c:v>
                </c:pt>
                <c:pt idx="318">
                  <c:v>7.9690662197948123</c:v>
                </c:pt>
                <c:pt idx="319">
                  <c:v>12.329238588990851</c:v>
                </c:pt>
                <c:pt idx="320">
                  <c:v>5.4614105819885301</c:v>
                </c:pt>
                <c:pt idx="321">
                  <c:v>19.123490223813238</c:v>
                </c:pt>
                <c:pt idx="322">
                  <c:v>5.3759567854955188</c:v>
                </c:pt>
                <c:pt idx="323">
                  <c:v>17.987656622856548</c:v>
                </c:pt>
                <c:pt idx="324">
                  <c:v>13.023984332848624</c:v>
                </c:pt>
                <c:pt idx="325">
                  <c:v>17.220731309438431</c:v>
                </c:pt>
                <c:pt idx="326">
                  <c:v>6.9756523394123775</c:v>
                </c:pt>
                <c:pt idx="327">
                  <c:v>6.7053705511217565</c:v>
                </c:pt>
                <c:pt idx="328">
                  <c:v>8.8218384445123856</c:v>
                </c:pt>
                <c:pt idx="329">
                  <c:v>12.614820153754764</c:v>
                </c:pt>
                <c:pt idx="330">
                  <c:v>11.776681619249635</c:v>
                </c:pt>
                <c:pt idx="331">
                  <c:v>14.872832189205837</c:v>
                </c:pt>
                <c:pt idx="332">
                  <c:v>14.605258114599872</c:v>
                </c:pt>
                <c:pt idx="333">
                  <c:v>7.7972127793269568</c:v>
                </c:pt>
                <c:pt idx="334">
                  <c:v>14.584924217389704</c:v>
                </c:pt>
                <c:pt idx="335">
                  <c:v>19.749992555380611</c:v>
                </c:pt>
                <c:pt idx="336">
                  <c:v>19.435281735366491</c:v>
                </c:pt>
                <c:pt idx="337">
                  <c:v>18.653522889767657</c:v>
                </c:pt>
                <c:pt idx="338">
                  <c:v>16.391142095965453</c:v>
                </c:pt>
                <c:pt idx="339">
                  <c:v>19.855127954193964</c:v>
                </c:pt>
                <c:pt idx="340">
                  <c:v>19.559864463507669</c:v>
                </c:pt>
                <c:pt idx="341">
                  <c:v>18.177502896550184</c:v>
                </c:pt>
                <c:pt idx="342">
                  <c:v>12.23283611414317</c:v>
                </c:pt>
                <c:pt idx="343">
                  <c:v>1.9973146973103413</c:v>
                </c:pt>
                <c:pt idx="344">
                  <c:v>19.019990761063077</c:v>
                </c:pt>
                <c:pt idx="345">
                  <c:v>9.8122938840516607</c:v>
                </c:pt>
                <c:pt idx="346">
                  <c:v>19.280250298408163</c:v>
                </c:pt>
                <c:pt idx="347">
                  <c:v>19.874841888049382</c:v>
                </c:pt>
                <c:pt idx="348">
                  <c:v>16.72827125200746</c:v>
                </c:pt>
                <c:pt idx="349">
                  <c:v>18.266865641330323</c:v>
                </c:pt>
                <c:pt idx="350">
                  <c:v>16.722236281290449</c:v>
                </c:pt>
                <c:pt idx="351">
                  <c:v>18.931864960773456</c:v>
                </c:pt>
                <c:pt idx="352">
                  <c:v>16.512947761855735</c:v>
                </c:pt>
                <c:pt idx="353">
                  <c:v>19.849435751169391</c:v>
                </c:pt>
                <c:pt idx="354">
                  <c:v>17.178159813616368</c:v>
                </c:pt>
                <c:pt idx="355">
                  <c:v>14.845695945496901</c:v>
                </c:pt>
                <c:pt idx="356">
                  <c:v>2.051590492883371</c:v>
                </c:pt>
                <c:pt idx="357">
                  <c:v>19.879601680534673</c:v>
                </c:pt>
                <c:pt idx="358">
                  <c:v>19.815442466776751</c:v>
                </c:pt>
                <c:pt idx="359">
                  <c:v>13.243277623203166</c:v>
                </c:pt>
                <c:pt idx="360">
                  <c:v>15.758496227809722</c:v>
                </c:pt>
                <c:pt idx="361">
                  <c:v>15.596467151570693</c:v>
                </c:pt>
                <c:pt idx="362">
                  <c:v>13.709849737985648</c:v>
                </c:pt>
                <c:pt idx="363">
                  <c:v>16.670349289917592</c:v>
                </c:pt>
                <c:pt idx="364">
                  <c:v>16.771519554012123</c:v>
                </c:pt>
                <c:pt idx="365">
                  <c:v>19.741054740616541</c:v>
                </c:pt>
                <c:pt idx="366">
                  <c:v>7.4004023042051443</c:v>
                </c:pt>
                <c:pt idx="367">
                  <c:v>6.1593701684256263</c:v>
                </c:pt>
                <c:pt idx="368">
                  <c:v>6.3863430099293144</c:v>
                </c:pt>
                <c:pt idx="369">
                  <c:v>9.3849799711450466</c:v>
                </c:pt>
                <c:pt idx="370">
                  <c:v>19.000267045845966</c:v>
                </c:pt>
                <c:pt idx="371">
                  <c:v>19.71558505653358</c:v>
                </c:pt>
                <c:pt idx="372">
                  <c:v>19.855163922889297</c:v>
                </c:pt>
                <c:pt idx="373">
                  <c:v>16.577283469063254</c:v>
                </c:pt>
                <c:pt idx="374">
                  <c:v>7.9157087726142592</c:v>
                </c:pt>
                <c:pt idx="375">
                  <c:v>10.636980400043115</c:v>
                </c:pt>
                <c:pt idx="376">
                  <c:v>13.934254444247928</c:v>
                </c:pt>
                <c:pt idx="377">
                  <c:v>16.457750452520614</c:v>
                </c:pt>
                <c:pt idx="378">
                  <c:v>15.019936991128654</c:v>
                </c:pt>
                <c:pt idx="379">
                  <c:v>11.628673139992285</c:v>
                </c:pt>
                <c:pt idx="380">
                  <c:v>11.715115650134644</c:v>
                </c:pt>
                <c:pt idx="381">
                  <c:v>13.439427947307488</c:v>
                </c:pt>
                <c:pt idx="382">
                  <c:v>10.951894385394571</c:v>
                </c:pt>
                <c:pt idx="383">
                  <c:v>11.983306963160354</c:v>
                </c:pt>
                <c:pt idx="384">
                  <c:v>5.7142224845395759</c:v>
                </c:pt>
                <c:pt idx="385">
                  <c:v>14.11163698168048</c:v>
                </c:pt>
                <c:pt idx="386">
                  <c:v>12.49970287490347</c:v>
                </c:pt>
                <c:pt idx="387">
                  <c:v>18.915664274880509</c:v>
                </c:pt>
                <c:pt idx="388">
                  <c:v>17.845208915902468</c:v>
                </c:pt>
                <c:pt idx="389">
                  <c:v>4.6919229848003727</c:v>
                </c:pt>
                <c:pt idx="390">
                  <c:v>15.40119077960145</c:v>
                </c:pt>
                <c:pt idx="391">
                  <c:v>14.894488572985965</c:v>
                </c:pt>
                <c:pt idx="392">
                  <c:v>10.377648389435189</c:v>
                </c:pt>
                <c:pt idx="393">
                  <c:v>9.2548775884830263</c:v>
                </c:pt>
                <c:pt idx="394">
                  <c:v>8.0065578138550944</c:v>
                </c:pt>
                <c:pt idx="395">
                  <c:v>6.0921005912810058</c:v>
                </c:pt>
                <c:pt idx="396">
                  <c:v>6.8425441579558903</c:v>
                </c:pt>
                <c:pt idx="397">
                  <c:v>10.656527219323797</c:v>
                </c:pt>
                <c:pt idx="398">
                  <c:v>5.1835019207650648</c:v>
                </c:pt>
                <c:pt idx="399">
                  <c:v>8.1427787832021146</c:v>
                </c:pt>
                <c:pt idx="400">
                  <c:v>6.346225007451082</c:v>
                </c:pt>
                <c:pt idx="401">
                  <c:v>7.9484508251905854</c:v>
                </c:pt>
                <c:pt idx="402">
                  <c:v>19.754236229191459</c:v>
                </c:pt>
                <c:pt idx="403">
                  <c:v>3.8748029884435815</c:v>
                </c:pt>
                <c:pt idx="404">
                  <c:v>3.9255903732862558</c:v>
                </c:pt>
                <c:pt idx="405">
                  <c:v>7.8330632933606683</c:v>
                </c:pt>
                <c:pt idx="406">
                  <c:v>5.0014131814830645</c:v>
                </c:pt>
                <c:pt idx="407">
                  <c:v>17.777313520901608</c:v>
                </c:pt>
                <c:pt idx="408">
                  <c:v>8.5694264526287078</c:v>
                </c:pt>
                <c:pt idx="409">
                  <c:v>6.9377073010829742</c:v>
                </c:pt>
                <c:pt idx="410">
                  <c:v>8.1673910986558944</c:v>
                </c:pt>
                <c:pt idx="411">
                  <c:v>11.845006081285572</c:v>
                </c:pt>
                <c:pt idx="412">
                  <c:v>10.318251749739479</c:v>
                </c:pt>
                <c:pt idx="413">
                  <c:v>18.534609183699242</c:v>
                </c:pt>
                <c:pt idx="414">
                  <c:v>11.352365406535391</c:v>
                </c:pt>
                <c:pt idx="415">
                  <c:v>4.9559601925853434</c:v>
                </c:pt>
                <c:pt idx="416">
                  <c:v>8.0737163889865506</c:v>
                </c:pt>
                <c:pt idx="417">
                  <c:v>8.3056156178254099</c:v>
                </c:pt>
                <c:pt idx="418">
                  <c:v>7.4106578808985937</c:v>
                </c:pt>
                <c:pt idx="419">
                  <c:v>16.323187078639307</c:v>
                </c:pt>
                <c:pt idx="420">
                  <c:v>13.984338678051781</c:v>
                </c:pt>
                <c:pt idx="421">
                  <c:v>19.384594921464398</c:v>
                </c:pt>
                <c:pt idx="422">
                  <c:v>12.412434756096541</c:v>
                </c:pt>
                <c:pt idx="423">
                  <c:v>15.666128536504614</c:v>
                </c:pt>
                <c:pt idx="424">
                  <c:v>12.872240130710502</c:v>
                </c:pt>
                <c:pt idx="425">
                  <c:v>8.2640884200858427</c:v>
                </c:pt>
                <c:pt idx="426">
                  <c:v>12.661531000728157</c:v>
                </c:pt>
                <c:pt idx="427">
                  <c:v>9.2046906330347209</c:v>
                </c:pt>
                <c:pt idx="428">
                  <c:v>19.785828364210815</c:v>
                </c:pt>
                <c:pt idx="429">
                  <c:v>13.410153266801398</c:v>
                </c:pt>
                <c:pt idx="430">
                  <c:v>12.765497355545302</c:v>
                </c:pt>
                <c:pt idx="431">
                  <c:v>19.704815557017561</c:v>
                </c:pt>
                <c:pt idx="432">
                  <c:v>11.628925644690009</c:v>
                </c:pt>
                <c:pt idx="433">
                  <c:v>18.231915424160114</c:v>
                </c:pt>
                <c:pt idx="434">
                  <c:v>19.708249096981035</c:v>
                </c:pt>
                <c:pt idx="435">
                  <c:v>15.962396792007929</c:v>
                </c:pt>
                <c:pt idx="436">
                  <c:v>14.535102629397896</c:v>
                </c:pt>
                <c:pt idx="437">
                  <c:v>9.7227381869710303</c:v>
                </c:pt>
                <c:pt idx="438">
                  <c:v>10.86060282370561</c:v>
                </c:pt>
                <c:pt idx="439">
                  <c:v>13.606372579069593</c:v>
                </c:pt>
                <c:pt idx="440">
                  <c:v>13.031837857182472</c:v>
                </c:pt>
                <c:pt idx="441">
                  <c:v>18.658699354538637</c:v>
                </c:pt>
                <c:pt idx="442">
                  <c:v>19.671128683095088</c:v>
                </c:pt>
                <c:pt idx="443">
                  <c:v>14.907932061982246</c:v>
                </c:pt>
                <c:pt idx="444">
                  <c:v>14.604428273879641</c:v>
                </c:pt>
                <c:pt idx="445">
                  <c:v>17.460653868224504</c:v>
                </c:pt>
                <c:pt idx="446">
                  <c:v>13.409326712976398</c:v>
                </c:pt>
                <c:pt idx="447">
                  <c:v>12.952216448821197</c:v>
                </c:pt>
                <c:pt idx="448">
                  <c:v>19.261486294578194</c:v>
                </c:pt>
                <c:pt idx="449">
                  <c:v>17.819559911257855</c:v>
                </c:pt>
                <c:pt idx="450">
                  <c:v>19.810619404561162</c:v>
                </c:pt>
                <c:pt idx="451">
                  <c:v>11.327145148274377</c:v>
                </c:pt>
                <c:pt idx="452">
                  <c:v>17.127406497569417</c:v>
                </c:pt>
                <c:pt idx="453">
                  <c:v>18.566622274671538</c:v>
                </c:pt>
                <c:pt idx="454">
                  <c:v>19.490958270013813</c:v>
                </c:pt>
                <c:pt idx="455">
                  <c:v>19.878836628419212</c:v>
                </c:pt>
                <c:pt idx="456">
                  <c:v>15.686883389007916</c:v>
                </c:pt>
                <c:pt idx="457">
                  <c:v>19.856917429621053</c:v>
                </c:pt>
                <c:pt idx="458">
                  <c:v>9.6050522983502251</c:v>
                </c:pt>
                <c:pt idx="459">
                  <c:v>19.414639202165805</c:v>
                </c:pt>
                <c:pt idx="460">
                  <c:v>15.923355215802998</c:v>
                </c:pt>
                <c:pt idx="461">
                  <c:v>15.897784117098782</c:v>
                </c:pt>
                <c:pt idx="462">
                  <c:v>10.024034692433002</c:v>
                </c:pt>
                <c:pt idx="463">
                  <c:v>15.903802171702381</c:v>
                </c:pt>
                <c:pt idx="464">
                  <c:v>4.8539427172505221</c:v>
                </c:pt>
                <c:pt idx="465">
                  <c:v>19.86348400255994</c:v>
                </c:pt>
                <c:pt idx="466">
                  <c:v>19.817922145432146</c:v>
                </c:pt>
                <c:pt idx="467">
                  <c:v>4.7360674899647401</c:v>
                </c:pt>
                <c:pt idx="468">
                  <c:v>14.114259395928412</c:v>
                </c:pt>
                <c:pt idx="469">
                  <c:v>13.403747115585404</c:v>
                </c:pt>
                <c:pt idx="470">
                  <c:v>19.822401579903254</c:v>
                </c:pt>
                <c:pt idx="471">
                  <c:v>4.367667859178348</c:v>
                </c:pt>
                <c:pt idx="472">
                  <c:v>6.5571561543126853</c:v>
                </c:pt>
                <c:pt idx="473">
                  <c:v>18.714421046114538</c:v>
                </c:pt>
                <c:pt idx="474">
                  <c:v>3.7025536244648203</c:v>
                </c:pt>
                <c:pt idx="475">
                  <c:v>19.879716353900115</c:v>
                </c:pt>
                <c:pt idx="476">
                  <c:v>19.078636780354781</c:v>
                </c:pt>
                <c:pt idx="477">
                  <c:v>6.3683012457485972</c:v>
                </c:pt>
                <c:pt idx="478">
                  <c:v>12.017991360299778</c:v>
                </c:pt>
                <c:pt idx="479">
                  <c:v>11.348036445571863</c:v>
                </c:pt>
                <c:pt idx="480">
                  <c:v>19.71177117695116</c:v>
                </c:pt>
                <c:pt idx="481">
                  <c:v>8.6226545927884093</c:v>
                </c:pt>
                <c:pt idx="482">
                  <c:v>4.8309936591107041</c:v>
                </c:pt>
                <c:pt idx="483">
                  <c:v>19.801710851655425</c:v>
                </c:pt>
                <c:pt idx="484">
                  <c:v>11.005693160663945</c:v>
                </c:pt>
                <c:pt idx="485">
                  <c:v>5.4913099092759561</c:v>
                </c:pt>
                <c:pt idx="486">
                  <c:v>1.9087088186786938</c:v>
                </c:pt>
                <c:pt idx="487">
                  <c:v>3.5153196088744814</c:v>
                </c:pt>
                <c:pt idx="488">
                  <c:v>12.366307805489935</c:v>
                </c:pt>
                <c:pt idx="489">
                  <c:v>13.342469784547344</c:v>
                </c:pt>
                <c:pt idx="490">
                  <c:v>18.021896921306144</c:v>
                </c:pt>
                <c:pt idx="491">
                  <c:v>9.6089799320354672</c:v>
                </c:pt>
                <c:pt idx="492">
                  <c:v>14.597951547033365</c:v>
                </c:pt>
                <c:pt idx="493">
                  <c:v>19.87825194013335</c:v>
                </c:pt>
                <c:pt idx="494">
                  <c:v>9.5913095388461418</c:v>
                </c:pt>
                <c:pt idx="495">
                  <c:v>15.496607636434334</c:v>
                </c:pt>
                <c:pt idx="496">
                  <c:v>14.858860103542618</c:v>
                </c:pt>
                <c:pt idx="497">
                  <c:v>19.378562550423624</c:v>
                </c:pt>
                <c:pt idx="498">
                  <c:v>10.239110847951377</c:v>
                </c:pt>
                <c:pt idx="499">
                  <c:v>16.418480937792996</c:v>
                </c:pt>
                <c:pt idx="500">
                  <c:v>11.592148139923216</c:v>
                </c:pt>
                <c:pt idx="501">
                  <c:v>16.774497781018258</c:v>
                </c:pt>
                <c:pt idx="502">
                  <c:v>14.990882716287562</c:v>
                </c:pt>
                <c:pt idx="503">
                  <c:v>18.08322371749281</c:v>
                </c:pt>
                <c:pt idx="504">
                  <c:v>19.431836144860139</c:v>
                </c:pt>
                <c:pt idx="505">
                  <c:v>2.3253199302911254</c:v>
                </c:pt>
                <c:pt idx="506">
                  <c:v>13.068369223050498</c:v>
                </c:pt>
                <c:pt idx="507">
                  <c:v>16.888466003218092</c:v>
                </c:pt>
                <c:pt idx="508">
                  <c:v>19.789531022207605</c:v>
                </c:pt>
                <c:pt idx="509">
                  <c:v>17.685963244401545</c:v>
                </c:pt>
                <c:pt idx="510">
                  <c:v>13.239927120852959</c:v>
                </c:pt>
                <c:pt idx="511">
                  <c:v>8.479214663637169</c:v>
                </c:pt>
                <c:pt idx="512">
                  <c:v>9.8728421796049766</c:v>
                </c:pt>
                <c:pt idx="513">
                  <c:v>9.8010116271440531</c:v>
                </c:pt>
                <c:pt idx="514">
                  <c:v>16.492012680844677</c:v>
                </c:pt>
                <c:pt idx="515">
                  <c:v>19.269575926798392</c:v>
                </c:pt>
                <c:pt idx="516">
                  <c:v>12.495104687256369</c:v>
                </c:pt>
                <c:pt idx="517">
                  <c:v>6.5454075927218067</c:v>
                </c:pt>
                <c:pt idx="518">
                  <c:v>9.9882626696313928</c:v>
                </c:pt>
                <c:pt idx="519">
                  <c:v>9.6556015389342029</c:v>
                </c:pt>
                <c:pt idx="520">
                  <c:v>18.733686709722406</c:v>
                </c:pt>
                <c:pt idx="521">
                  <c:v>13.401928061369315</c:v>
                </c:pt>
                <c:pt idx="522">
                  <c:v>17.172877915420941</c:v>
                </c:pt>
                <c:pt idx="523">
                  <c:v>13.162524610959942</c:v>
                </c:pt>
                <c:pt idx="524">
                  <c:v>9.1706602389309815</c:v>
                </c:pt>
                <c:pt idx="525">
                  <c:v>11.772233157548637</c:v>
                </c:pt>
                <c:pt idx="526">
                  <c:v>15.420574397517948</c:v>
                </c:pt>
                <c:pt idx="527">
                  <c:v>17.030672857402262</c:v>
                </c:pt>
                <c:pt idx="528">
                  <c:v>11.902377499671038</c:v>
                </c:pt>
                <c:pt idx="529">
                  <c:v>19.481813181915879</c:v>
                </c:pt>
                <c:pt idx="530">
                  <c:v>13.594548207291332</c:v>
                </c:pt>
                <c:pt idx="531">
                  <c:v>19.86010808227935</c:v>
                </c:pt>
                <c:pt idx="532">
                  <c:v>15.912336819264237</c:v>
                </c:pt>
                <c:pt idx="533">
                  <c:v>17.477653124941277</c:v>
                </c:pt>
                <c:pt idx="534">
                  <c:v>18.877534211163589</c:v>
                </c:pt>
                <c:pt idx="535">
                  <c:v>18.242597497895137</c:v>
                </c:pt>
                <c:pt idx="536">
                  <c:v>19.652001793005518</c:v>
                </c:pt>
                <c:pt idx="537">
                  <c:v>18.870973565902009</c:v>
                </c:pt>
                <c:pt idx="538">
                  <c:v>17.075158645924454</c:v>
                </c:pt>
                <c:pt idx="539">
                  <c:v>18.698565614264517</c:v>
                </c:pt>
                <c:pt idx="540">
                  <c:v>16.059492039254557</c:v>
                </c:pt>
                <c:pt idx="541">
                  <c:v>19.758587459549457</c:v>
                </c:pt>
                <c:pt idx="542">
                  <c:v>19.326559254820864</c:v>
                </c:pt>
                <c:pt idx="543">
                  <c:v>19.822981720507148</c:v>
                </c:pt>
                <c:pt idx="544">
                  <c:v>19.46511247485093</c:v>
                </c:pt>
                <c:pt idx="545">
                  <c:v>19.75232608156513</c:v>
                </c:pt>
                <c:pt idx="546">
                  <c:v>19.487307376829058</c:v>
                </c:pt>
                <c:pt idx="547">
                  <c:v>19.084875946604946</c:v>
                </c:pt>
                <c:pt idx="548">
                  <c:v>19.729658818818884</c:v>
                </c:pt>
                <c:pt idx="549">
                  <c:v>19.492704290376427</c:v>
                </c:pt>
                <c:pt idx="550">
                  <c:v>19.880066569565507</c:v>
                </c:pt>
                <c:pt idx="551">
                  <c:v>18.933528128388861</c:v>
                </c:pt>
                <c:pt idx="552">
                  <c:v>19.441307642644233</c:v>
                </c:pt>
                <c:pt idx="553">
                  <c:v>8.1342251107767432</c:v>
                </c:pt>
                <c:pt idx="554">
                  <c:v>19.852102319372971</c:v>
                </c:pt>
                <c:pt idx="555">
                  <c:v>19.005547228269329</c:v>
                </c:pt>
                <c:pt idx="556">
                  <c:v>15.6119365296227</c:v>
                </c:pt>
                <c:pt idx="557">
                  <c:v>18.482099664017838</c:v>
                </c:pt>
                <c:pt idx="558">
                  <c:v>14.933412567000484</c:v>
                </c:pt>
                <c:pt idx="559">
                  <c:v>19.600386001160032</c:v>
                </c:pt>
                <c:pt idx="560">
                  <c:v>17.676550242690073</c:v>
                </c:pt>
                <c:pt idx="561">
                  <c:v>3.7464230187720284E-5</c:v>
                </c:pt>
                <c:pt idx="562">
                  <c:v>19.068214664357892</c:v>
                </c:pt>
                <c:pt idx="563">
                  <c:v>19.855843565207564</c:v>
                </c:pt>
                <c:pt idx="564">
                  <c:v>9.147952975091016</c:v>
                </c:pt>
                <c:pt idx="565">
                  <c:v>2.3568905585218474</c:v>
                </c:pt>
                <c:pt idx="566">
                  <c:v>18.020181853983772</c:v>
                </c:pt>
                <c:pt idx="567">
                  <c:v>2.8927184178601864</c:v>
                </c:pt>
                <c:pt idx="568">
                  <c:v>8.6574438687802235</c:v>
                </c:pt>
                <c:pt idx="569">
                  <c:v>8.1370477426081536</c:v>
                </c:pt>
                <c:pt idx="570">
                  <c:v>19.88014114640017</c:v>
                </c:pt>
                <c:pt idx="571">
                  <c:v>18.774768769229219</c:v>
                </c:pt>
                <c:pt idx="572">
                  <c:v>17.484091856701589</c:v>
                </c:pt>
                <c:pt idx="573">
                  <c:v>19.284407050745109</c:v>
                </c:pt>
                <c:pt idx="574">
                  <c:v>19.813438379765262</c:v>
                </c:pt>
                <c:pt idx="575">
                  <c:v>13.354541378897748</c:v>
                </c:pt>
                <c:pt idx="576">
                  <c:v>10.703195540017072</c:v>
                </c:pt>
                <c:pt idx="577">
                  <c:v>19.876140354207447</c:v>
                </c:pt>
                <c:pt idx="578">
                  <c:v>17.400065418907161</c:v>
                </c:pt>
                <c:pt idx="579">
                  <c:v>7.1253657931469983</c:v>
                </c:pt>
                <c:pt idx="580">
                  <c:v>11.523658235233007</c:v>
                </c:pt>
                <c:pt idx="581">
                  <c:v>5.7089394973106895</c:v>
                </c:pt>
                <c:pt idx="582">
                  <c:v>1.9672985701720791</c:v>
                </c:pt>
                <c:pt idx="583">
                  <c:v>10.795354671537279</c:v>
                </c:pt>
                <c:pt idx="584">
                  <c:v>13.680308126511775</c:v>
                </c:pt>
                <c:pt idx="585">
                  <c:v>6.5099428175287244</c:v>
                </c:pt>
                <c:pt idx="586">
                  <c:v>15.806927253737847</c:v>
                </c:pt>
                <c:pt idx="587">
                  <c:v>17.698619234278954</c:v>
                </c:pt>
                <c:pt idx="588">
                  <c:v>8.5939819374557462</c:v>
                </c:pt>
                <c:pt idx="589">
                  <c:v>19.708165726171785</c:v>
                </c:pt>
                <c:pt idx="590">
                  <c:v>14.468078254882309</c:v>
                </c:pt>
                <c:pt idx="591">
                  <c:v>13.030683946462402</c:v>
                </c:pt>
                <c:pt idx="592">
                  <c:v>10.924774995278584</c:v>
                </c:pt>
                <c:pt idx="593">
                  <c:v>6.798956764138274</c:v>
                </c:pt>
                <c:pt idx="594">
                  <c:v>1.0476896149700772</c:v>
                </c:pt>
                <c:pt idx="595">
                  <c:v>6.5424016259445397</c:v>
                </c:pt>
                <c:pt idx="596">
                  <c:v>5.9253324712459854</c:v>
                </c:pt>
                <c:pt idx="597">
                  <c:v>17.127848199806888</c:v>
                </c:pt>
                <c:pt idx="598">
                  <c:v>19.195580470591622</c:v>
                </c:pt>
                <c:pt idx="599">
                  <c:v>10.798334627235063</c:v>
                </c:pt>
                <c:pt idx="600">
                  <c:v>15.823849692788659</c:v>
                </c:pt>
                <c:pt idx="601">
                  <c:v>9.2705540280475418</c:v>
                </c:pt>
                <c:pt idx="602">
                  <c:v>5.2186526972621596</c:v>
                </c:pt>
                <c:pt idx="603">
                  <c:v>2.2488687742862248</c:v>
                </c:pt>
                <c:pt idx="604">
                  <c:v>1.4747703359991142</c:v>
                </c:pt>
                <c:pt idx="605">
                  <c:v>4.2493416081037125</c:v>
                </c:pt>
                <c:pt idx="606">
                  <c:v>5.7362414968923954</c:v>
                </c:pt>
                <c:pt idx="607">
                  <c:v>8.9081611429110517</c:v>
                </c:pt>
                <c:pt idx="608">
                  <c:v>9.6051143311494336</c:v>
                </c:pt>
                <c:pt idx="609">
                  <c:v>5.0888107547702628</c:v>
                </c:pt>
                <c:pt idx="610">
                  <c:v>3.5003961649057884</c:v>
                </c:pt>
                <c:pt idx="611">
                  <c:v>17.299889936035918</c:v>
                </c:pt>
                <c:pt idx="612">
                  <c:v>17.868767849551865</c:v>
                </c:pt>
                <c:pt idx="613">
                  <c:v>13.626862257734819</c:v>
                </c:pt>
                <c:pt idx="614">
                  <c:v>11.957492626172709</c:v>
                </c:pt>
                <c:pt idx="615">
                  <c:v>11.133101920166032</c:v>
                </c:pt>
                <c:pt idx="616">
                  <c:v>18.482165887968073</c:v>
                </c:pt>
                <c:pt idx="617">
                  <c:v>13.835422982765616</c:v>
                </c:pt>
                <c:pt idx="618">
                  <c:v>8.9687042708404121</c:v>
                </c:pt>
                <c:pt idx="619">
                  <c:v>12.909333431386337</c:v>
                </c:pt>
                <c:pt idx="620">
                  <c:v>13.671708361590996</c:v>
                </c:pt>
                <c:pt idx="621">
                  <c:v>14.448678744939849</c:v>
                </c:pt>
                <c:pt idx="622">
                  <c:v>14.4823782779072</c:v>
                </c:pt>
                <c:pt idx="623">
                  <c:v>14.697622602428359</c:v>
                </c:pt>
                <c:pt idx="624">
                  <c:v>8.6954050807932788</c:v>
                </c:pt>
                <c:pt idx="625">
                  <c:v>18.943162944085334</c:v>
                </c:pt>
                <c:pt idx="626">
                  <c:v>19.498565365395656</c:v>
                </c:pt>
                <c:pt idx="627">
                  <c:v>18.755420356869315</c:v>
                </c:pt>
                <c:pt idx="628">
                  <c:v>17.842879342042483</c:v>
                </c:pt>
                <c:pt idx="629">
                  <c:v>15.958665406250063</c:v>
                </c:pt>
                <c:pt idx="630">
                  <c:v>18.642397340618487</c:v>
                </c:pt>
                <c:pt idx="631">
                  <c:v>17.845598741514301</c:v>
                </c:pt>
                <c:pt idx="632">
                  <c:v>16.274444162725523</c:v>
                </c:pt>
                <c:pt idx="633">
                  <c:v>15.553346937573115</c:v>
                </c:pt>
                <c:pt idx="634">
                  <c:v>19.766501163053274</c:v>
                </c:pt>
                <c:pt idx="635">
                  <c:v>14.129218588105731</c:v>
                </c:pt>
                <c:pt idx="636">
                  <c:v>13.393403512154038</c:v>
                </c:pt>
                <c:pt idx="637">
                  <c:v>2.6361560095836767</c:v>
                </c:pt>
                <c:pt idx="638">
                  <c:v>6.713493669132288</c:v>
                </c:pt>
                <c:pt idx="639">
                  <c:v>16.087468867563857</c:v>
                </c:pt>
                <c:pt idx="640">
                  <c:v>5.4897500398143011</c:v>
                </c:pt>
                <c:pt idx="641">
                  <c:v>9.7081821855827446</c:v>
                </c:pt>
                <c:pt idx="642">
                  <c:v>11.947512607551582</c:v>
                </c:pt>
                <c:pt idx="643">
                  <c:v>7.7238033390746397</c:v>
                </c:pt>
                <c:pt idx="644">
                  <c:v>14.351403614037947</c:v>
                </c:pt>
                <c:pt idx="645">
                  <c:v>19.553510316449312</c:v>
                </c:pt>
                <c:pt idx="646">
                  <c:v>15.404990514792598</c:v>
                </c:pt>
                <c:pt idx="647">
                  <c:v>19.342075851204445</c:v>
                </c:pt>
                <c:pt idx="648">
                  <c:v>15.219926784946457</c:v>
                </c:pt>
                <c:pt idx="649">
                  <c:v>9.9340238986845062</c:v>
                </c:pt>
                <c:pt idx="650">
                  <c:v>7.5854254804794614</c:v>
                </c:pt>
                <c:pt idx="651">
                  <c:v>19.225540754089337</c:v>
                </c:pt>
                <c:pt idx="652">
                  <c:v>19.457800107637919</c:v>
                </c:pt>
                <c:pt idx="653">
                  <c:v>12.869559774274938</c:v>
                </c:pt>
                <c:pt idx="654">
                  <c:v>12.627110189838222</c:v>
                </c:pt>
                <c:pt idx="655">
                  <c:v>9.1368084090383768</c:v>
                </c:pt>
                <c:pt idx="656">
                  <c:v>10.658860147655256</c:v>
                </c:pt>
                <c:pt idx="657">
                  <c:v>12.285959435110014</c:v>
                </c:pt>
                <c:pt idx="658">
                  <c:v>15.810183235749456</c:v>
                </c:pt>
                <c:pt idx="659">
                  <c:v>19.31398609590002</c:v>
                </c:pt>
                <c:pt idx="660">
                  <c:v>12.896069971181024</c:v>
                </c:pt>
                <c:pt idx="661">
                  <c:v>12.821085743510569</c:v>
                </c:pt>
                <c:pt idx="662">
                  <c:v>17.129437539962488</c:v>
                </c:pt>
                <c:pt idx="663">
                  <c:v>15.687651729292281</c:v>
                </c:pt>
                <c:pt idx="664">
                  <c:v>14.276382242928456</c:v>
                </c:pt>
                <c:pt idx="665">
                  <c:v>14.293542021812915</c:v>
                </c:pt>
                <c:pt idx="666">
                  <c:v>5.7174037176281693</c:v>
                </c:pt>
                <c:pt idx="667">
                  <c:v>13.463943349224532</c:v>
                </c:pt>
                <c:pt idx="668">
                  <c:v>18.686353320494927</c:v>
                </c:pt>
                <c:pt idx="669">
                  <c:v>19.875566767860267</c:v>
                </c:pt>
                <c:pt idx="670">
                  <c:v>12.456356380753936</c:v>
                </c:pt>
                <c:pt idx="671">
                  <c:v>18.691236847205413</c:v>
                </c:pt>
                <c:pt idx="672">
                  <c:v>18.167256201520765</c:v>
                </c:pt>
                <c:pt idx="673">
                  <c:v>12.768932957455082</c:v>
                </c:pt>
                <c:pt idx="674">
                  <c:v>19.20113617966593</c:v>
                </c:pt>
                <c:pt idx="675">
                  <c:v>17.609397016164003</c:v>
                </c:pt>
                <c:pt idx="676">
                  <c:v>19.250896612908658</c:v>
                </c:pt>
                <c:pt idx="677">
                  <c:v>8.8465992606870625</c:v>
                </c:pt>
                <c:pt idx="678">
                  <c:v>14.140575537091724</c:v>
                </c:pt>
                <c:pt idx="679">
                  <c:v>18.545324410501767</c:v>
                </c:pt>
                <c:pt idx="680">
                  <c:v>19.513190190765698</c:v>
                </c:pt>
                <c:pt idx="681">
                  <c:v>18.994171164195304</c:v>
                </c:pt>
                <c:pt idx="682">
                  <c:v>19.447160207366093</c:v>
                </c:pt>
                <c:pt idx="683">
                  <c:v>11.012418828553855</c:v>
                </c:pt>
                <c:pt idx="684">
                  <c:v>16.676439469224384</c:v>
                </c:pt>
                <c:pt idx="685">
                  <c:v>18.55981919710803</c:v>
                </c:pt>
                <c:pt idx="686">
                  <c:v>19.718440662911107</c:v>
                </c:pt>
                <c:pt idx="687">
                  <c:v>19.620885678097736</c:v>
                </c:pt>
                <c:pt idx="688">
                  <c:v>8.8491621588977587</c:v>
                </c:pt>
                <c:pt idx="689">
                  <c:v>17.993888213417016</c:v>
                </c:pt>
                <c:pt idx="690">
                  <c:v>9.7374952933071963</c:v>
                </c:pt>
                <c:pt idx="691">
                  <c:v>19.285597470938303</c:v>
                </c:pt>
                <c:pt idx="692">
                  <c:v>18.540284654680814</c:v>
                </c:pt>
                <c:pt idx="693">
                  <c:v>1.2318191414295008</c:v>
                </c:pt>
                <c:pt idx="694">
                  <c:v>9.6522492809166405</c:v>
                </c:pt>
                <c:pt idx="695">
                  <c:v>17.091396756894888</c:v>
                </c:pt>
                <c:pt idx="696">
                  <c:v>17.299889936035843</c:v>
                </c:pt>
                <c:pt idx="697">
                  <c:v>19.8749587055927</c:v>
                </c:pt>
                <c:pt idx="698">
                  <c:v>17.723717955838708</c:v>
                </c:pt>
                <c:pt idx="699">
                  <c:v>17.002735298460159</c:v>
                </c:pt>
                <c:pt idx="700">
                  <c:v>15.858799538128114</c:v>
                </c:pt>
                <c:pt idx="701">
                  <c:v>8.2361098249188078</c:v>
                </c:pt>
                <c:pt idx="702">
                  <c:v>15.204807342271421</c:v>
                </c:pt>
                <c:pt idx="703">
                  <c:v>17.578177067609417</c:v>
                </c:pt>
                <c:pt idx="704">
                  <c:v>13.90041197144979</c:v>
                </c:pt>
                <c:pt idx="705">
                  <c:v>16.633711893874338</c:v>
                </c:pt>
                <c:pt idx="706">
                  <c:v>15.05572026388934</c:v>
                </c:pt>
                <c:pt idx="707">
                  <c:v>4.8654251121869647</c:v>
                </c:pt>
                <c:pt idx="708">
                  <c:v>19.700025408685171</c:v>
                </c:pt>
                <c:pt idx="709">
                  <c:v>16.807105458333172</c:v>
                </c:pt>
                <c:pt idx="710">
                  <c:v>16.918326146180505</c:v>
                </c:pt>
                <c:pt idx="711">
                  <c:v>19.495251873294016</c:v>
                </c:pt>
                <c:pt idx="712">
                  <c:v>16.160726414227575</c:v>
                </c:pt>
                <c:pt idx="713">
                  <c:v>15.316823975470236</c:v>
                </c:pt>
                <c:pt idx="714">
                  <c:v>18.947944334933922</c:v>
                </c:pt>
                <c:pt idx="715">
                  <c:v>11.763718724316357</c:v>
                </c:pt>
                <c:pt idx="716">
                  <c:v>19.873185403997365</c:v>
                </c:pt>
                <c:pt idx="717">
                  <c:v>18.853569602011802</c:v>
                </c:pt>
                <c:pt idx="718">
                  <c:v>14.646449766766645</c:v>
                </c:pt>
                <c:pt idx="719">
                  <c:v>19.284245396880085</c:v>
                </c:pt>
                <c:pt idx="720">
                  <c:v>19.827178836238478</c:v>
                </c:pt>
                <c:pt idx="721">
                  <c:v>18.418662963361331</c:v>
                </c:pt>
                <c:pt idx="722">
                  <c:v>19.431461677467947</c:v>
                </c:pt>
                <c:pt idx="723">
                  <c:v>19.79194842060399</c:v>
                </c:pt>
                <c:pt idx="724">
                  <c:v>15.307142107137443</c:v>
                </c:pt>
                <c:pt idx="725">
                  <c:v>18.800270206327411</c:v>
                </c:pt>
                <c:pt idx="726">
                  <c:v>12.102232240698029</c:v>
                </c:pt>
                <c:pt idx="727">
                  <c:v>18.485201005130779</c:v>
                </c:pt>
                <c:pt idx="728">
                  <c:v>18.039389294883296</c:v>
                </c:pt>
                <c:pt idx="729">
                  <c:v>9.3864427005879509</c:v>
                </c:pt>
                <c:pt idx="730">
                  <c:v>18.915949519656301</c:v>
                </c:pt>
                <c:pt idx="731">
                  <c:v>16.386974844387655</c:v>
                </c:pt>
                <c:pt idx="732">
                  <c:v>19.84036317451335</c:v>
                </c:pt>
                <c:pt idx="733">
                  <c:v>18.436219073509829</c:v>
                </c:pt>
                <c:pt idx="734">
                  <c:v>17.25244399958952</c:v>
                </c:pt>
                <c:pt idx="735">
                  <c:v>17.229964893566741</c:v>
                </c:pt>
                <c:pt idx="736">
                  <c:v>2.6757674392571107</c:v>
                </c:pt>
                <c:pt idx="737">
                  <c:v>6.4191188771846202</c:v>
                </c:pt>
                <c:pt idx="738">
                  <c:v>12.20770812594902</c:v>
                </c:pt>
                <c:pt idx="739">
                  <c:v>10.023832396717349</c:v>
                </c:pt>
                <c:pt idx="740">
                  <c:v>13.733307415006118</c:v>
                </c:pt>
                <c:pt idx="741">
                  <c:v>19.667025461980344</c:v>
                </c:pt>
                <c:pt idx="742">
                  <c:v>4.868441274784117</c:v>
                </c:pt>
                <c:pt idx="743">
                  <c:v>5.778679614036597</c:v>
                </c:pt>
                <c:pt idx="744">
                  <c:v>12.620942078881688</c:v>
                </c:pt>
                <c:pt idx="745">
                  <c:v>9.7499872466032329</c:v>
                </c:pt>
                <c:pt idx="746">
                  <c:v>1.4333895774651995</c:v>
                </c:pt>
                <c:pt idx="747">
                  <c:v>18.195878096484524</c:v>
                </c:pt>
                <c:pt idx="748">
                  <c:v>14.182057049771537</c:v>
                </c:pt>
                <c:pt idx="749">
                  <c:v>19.298461840100998</c:v>
                </c:pt>
                <c:pt idx="750">
                  <c:v>17.643971066796531</c:v>
                </c:pt>
                <c:pt idx="751">
                  <c:v>17.748739059422558</c:v>
                </c:pt>
                <c:pt idx="752">
                  <c:v>4.0929900358773956</c:v>
                </c:pt>
                <c:pt idx="753">
                  <c:v>19.872712996080896</c:v>
                </c:pt>
                <c:pt idx="754">
                  <c:v>7.9954513196333137</c:v>
                </c:pt>
                <c:pt idx="755">
                  <c:v>19.768402287731227</c:v>
                </c:pt>
                <c:pt idx="756">
                  <c:v>6.408916514137335</c:v>
                </c:pt>
                <c:pt idx="757">
                  <c:v>8.0311723055528024</c:v>
                </c:pt>
                <c:pt idx="758">
                  <c:v>19.247915223844004</c:v>
                </c:pt>
                <c:pt idx="759">
                  <c:v>12.849428282486363</c:v>
                </c:pt>
                <c:pt idx="760">
                  <c:v>19.878612209294435</c:v>
                </c:pt>
                <c:pt idx="761">
                  <c:v>6.075746722761636</c:v>
                </c:pt>
                <c:pt idx="762">
                  <c:v>9.6580225583193577</c:v>
                </c:pt>
                <c:pt idx="763">
                  <c:v>19.307945368625809</c:v>
                </c:pt>
                <c:pt idx="764">
                  <c:v>4.3393496079806226</c:v>
                </c:pt>
                <c:pt idx="765">
                  <c:v>5.9508884639059252</c:v>
                </c:pt>
                <c:pt idx="766">
                  <c:v>15.293017896976872</c:v>
                </c:pt>
                <c:pt idx="767">
                  <c:v>6.8300106773400202</c:v>
                </c:pt>
                <c:pt idx="768">
                  <c:v>11.588486026828779</c:v>
                </c:pt>
                <c:pt idx="769">
                  <c:v>18.223411623156267</c:v>
                </c:pt>
                <c:pt idx="770">
                  <c:v>9.5454461170948637</c:v>
                </c:pt>
                <c:pt idx="771">
                  <c:v>7.222278911206673</c:v>
                </c:pt>
                <c:pt idx="772">
                  <c:v>18.215937735606957</c:v>
                </c:pt>
                <c:pt idx="773">
                  <c:v>19.389530489297986</c:v>
                </c:pt>
                <c:pt idx="774">
                  <c:v>16.146095776301973</c:v>
                </c:pt>
                <c:pt idx="775">
                  <c:v>10.617363652969532</c:v>
                </c:pt>
                <c:pt idx="776">
                  <c:v>13.568993814033075</c:v>
                </c:pt>
                <c:pt idx="777">
                  <c:v>1.9586644981180601</c:v>
                </c:pt>
                <c:pt idx="778">
                  <c:v>13.153328624599505</c:v>
                </c:pt>
                <c:pt idx="779">
                  <c:v>7.8905761435190271</c:v>
                </c:pt>
                <c:pt idx="780">
                  <c:v>10.573675492315711</c:v>
                </c:pt>
                <c:pt idx="781">
                  <c:v>5.7821444190757409</c:v>
                </c:pt>
                <c:pt idx="782">
                  <c:v>3.2426430476381713</c:v>
                </c:pt>
                <c:pt idx="783">
                  <c:v>7.6245256020560426</c:v>
                </c:pt>
                <c:pt idx="784">
                  <c:v>15.60951713244048</c:v>
                </c:pt>
                <c:pt idx="785">
                  <c:v>11.7440304352853</c:v>
                </c:pt>
                <c:pt idx="786">
                  <c:v>6.8545437064738026</c:v>
                </c:pt>
                <c:pt idx="787">
                  <c:v>3.2777925234890368</c:v>
                </c:pt>
                <c:pt idx="788">
                  <c:v>3.0927403362320689</c:v>
                </c:pt>
                <c:pt idx="789">
                  <c:v>7.1648489763937819</c:v>
                </c:pt>
                <c:pt idx="790">
                  <c:v>4.7586174565688859</c:v>
                </c:pt>
                <c:pt idx="791">
                  <c:v>12.187558423923878</c:v>
                </c:pt>
                <c:pt idx="792">
                  <c:v>9.1611130693196241</c:v>
                </c:pt>
                <c:pt idx="793">
                  <c:v>6.7346137081776334</c:v>
                </c:pt>
                <c:pt idx="794">
                  <c:v>3.3371944421760111</c:v>
                </c:pt>
                <c:pt idx="795">
                  <c:v>4.7955750347921944</c:v>
                </c:pt>
                <c:pt idx="796">
                  <c:v>2.1720016351744413</c:v>
                </c:pt>
                <c:pt idx="797">
                  <c:v>7.0010963600941212</c:v>
                </c:pt>
                <c:pt idx="798">
                  <c:v>16.722818945392362</c:v>
                </c:pt>
                <c:pt idx="799">
                  <c:v>16.494766812238904</c:v>
                </c:pt>
                <c:pt idx="800">
                  <c:v>6.7956131410404117</c:v>
                </c:pt>
                <c:pt idx="801">
                  <c:v>4.0119653653576766</c:v>
                </c:pt>
                <c:pt idx="802">
                  <c:v>12.415236119874187</c:v>
                </c:pt>
                <c:pt idx="803">
                  <c:v>17.179221746484554</c:v>
                </c:pt>
                <c:pt idx="804">
                  <c:v>9.106046888933351</c:v>
                </c:pt>
                <c:pt idx="805">
                  <c:v>17.096834357714545</c:v>
                </c:pt>
                <c:pt idx="806">
                  <c:v>17.929071880624885</c:v>
                </c:pt>
                <c:pt idx="807">
                  <c:v>16.56022407200679</c:v>
                </c:pt>
                <c:pt idx="808">
                  <c:v>2.8832922272420936</c:v>
                </c:pt>
                <c:pt idx="809">
                  <c:v>6.2940893920273311</c:v>
                </c:pt>
                <c:pt idx="810">
                  <c:v>2.4431033700162872</c:v>
                </c:pt>
                <c:pt idx="811">
                  <c:v>4.5019198928703146</c:v>
                </c:pt>
                <c:pt idx="812">
                  <c:v>9.7005544810531887</c:v>
                </c:pt>
                <c:pt idx="813">
                  <c:v>16.328037713000334</c:v>
                </c:pt>
                <c:pt idx="814">
                  <c:v>13.129698046664124</c:v>
                </c:pt>
                <c:pt idx="815">
                  <c:v>1.7021895548796568</c:v>
                </c:pt>
                <c:pt idx="816">
                  <c:v>2.9103889616490384</c:v>
                </c:pt>
                <c:pt idx="817">
                  <c:v>9.7768317526974684</c:v>
                </c:pt>
                <c:pt idx="818">
                  <c:v>0.10662309604868277</c:v>
                </c:pt>
                <c:pt idx="819">
                  <c:v>2.3188210154336248</c:v>
                </c:pt>
                <c:pt idx="820">
                  <c:v>6.1264672647210894</c:v>
                </c:pt>
                <c:pt idx="821">
                  <c:v>0.18777176693946149</c:v>
                </c:pt>
                <c:pt idx="822">
                  <c:v>2.247586173054108</c:v>
                </c:pt>
                <c:pt idx="823">
                  <c:v>2.5274600491839938</c:v>
                </c:pt>
                <c:pt idx="824">
                  <c:v>2.5790139705282833</c:v>
                </c:pt>
                <c:pt idx="825">
                  <c:v>0.11249120786127428</c:v>
                </c:pt>
                <c:pt idx="826">
                  <c:v>5.2691133127426868</c:v>
                </c:pt>
                <c:pt idx="827">
                  <c:v>12.902964587878577</c:v>
                </c:pt>
                <c:pt idx="828">
                  <c:v>6.8529937287914304</c:v>
                </c:pt>
                <c:pt idx="829">
                  <c:v>2.3358670865485567</c:v>
                </c:pt>
                <c:pt idx="830">
                  <c:v>11.119308241542157</c:v>
                </c:pt>
                <c:pt idx="831">
                  <c:v>2.1662149737852867</c:v>
                </c:pt>
                <c:pt idx="832">
                  <c:v>0.29304853215529775</c:v>
                </c:pt>
                <c:pt idx="833">
                  <c:v>1.1861916508337143</c:v>
                </c:pt>
                <c:pt idx="834">
                  <c:v>7.549354252143016E-2</c:v>
                </c:pt>
                <c:pt idx="835">
                  <c:v>11.570309870741507</c:v>
                </c:pt>
                <c:pt idx="836">
                  <c:v>3.2690781682439383</c:v>
                </c:pt>
                <c:pt idx="837">
                  <c:v>6.6882322291993779</c:v>
                </c:pt>
                <c:pt idx="838">
                  <c:v>0.89619603200853148</c:v>
                </c:pt>
                <c:pt idx="839">
                  <c:v>1.5444235778144386</c:v>
                </c:pt>
                <c:pt idx="840">
                  <c:v>5.9853745098501223</c:v>
                </c:pt>
                <c:pt idx="841">
                  <c:v>6.8308277223154619</c:v>
                </c:pt>
                <c:pt idx="842">
                  <c:v>1.8673112372016922</c:v>
                </c:pt>
                <c:pt idx="843">
                  <c:v>13.618989817690201</c:v>
                </c:pt>
                <c:pt idx="844">
                  <c:v>3.4396233495428143</c:v>
                </c:pt>
                <c:pt idx="845">
                  <c:v>1.5464392596091241</c:v>
                </c:pt>
                <c:pt idx="846">
                  <c:v>15.564942458836091</c:v>
                </c:pt>
                <c:pt idx="847">
                  <c:v>7.7572461570184146</c:v>
                </c:pt>
                <c:pt idx="848">
                  <c:v>17.225049007938207</c:v>
                </c:pt>
                <c:pt idx="849">
                  <c:v>0.82749973504995489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C-4868-B7DA-72432B11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[6]Sheet1!$E$2:$E$851</c:f>
              <c:numCache>
                <c:formatCode>General</c:formatCode>
                <c:ptCount val="850"/>
                <c:pt idx="0">
                  <c:v>0.46421052631578946</c:v>
                </c:pt>
                <c:pt idx="1">
                  <c:v>0.45352000000000003</c:v>
                </c:pt>
                <c:pt idx="2">
                  <c:v>0.43862499999999999</c:v>
                </c:pt>
                <c:pt idx="3">
                  <c:v>0.46080952380952378</c:v>
                </c:pt>
                <c:pt idx="4">
                  <c:v>0.46866666666666673</c:v>
                </c:pt>
                <c:pt idx="5">
                  <c:v>0.46310000000000012</c:v>
                </c:pt>
                <c:pt idx="6">
                  <c:v>0.45580952380952383</c:v>
                </c:pt>
                <c:pt idx="7">
                  <c:v>0.48905000000000004</c:v>
                </c:pt>
                <c:pt idx="8">
                  <c:v>0.46862499999999996</c:v>
                </c:pt>
                <c:pt idx="9">
                  <c:v>0.47675000000000001</c:v>
                </c:pt>
                <c:pt idx="10">
                  <c:v>0.45575000000000004</c:v>
                </c:pt>
                <c:pt idx="11">
                  <c:v>0.42033333333333339</c:v>
                </c:pt>
                <c:pt idx="12">
                  <c:v>0.42084615384615387</c:v>
                </c:pt>
                <c:pt idx="13">
                  <c:v>0.42118749999999999</c:v>
                </c:pt>
                <c:pt idx="14">
                  <c:v>0.45850000000000007</c:v>
                </c:pt>
                <c:pt idx="15">
                  <c:v>0.434</c:v>
                </c:pt>
                <c:pt idx="16">
                  <c:v>0.41327272727272724</c:v>
                </c:pt>
                <c:pt idx="17">
                  <c:v>0.45252173913043475</c:v>
                </c:pt>
                <c:pt idx="18">
                  <c:v>0.40153846153846151</c:v>
                </c:pt>
                <c:pt idx="19">
                  <c:v>0.450625</c:v>
                </c:pt>
                <c:pt idx="20">
                  <c:v>0.43414285714285716</c:v>
                </c:pt>
                <c:pt idx="21">
                  <c:v>0.45790909090909088</c:v>
                </c:pt>
                <c:pt idx="22">
                  <c:v>0.4331666666666667</c:v>
                </c:pt>
                <c:pt idx="23">
                  <c:v>0.42883333333333329</c:v>
                </c:pt>
                <c:pt idx="24">
                  <c:v>0.45250000000000007</c:v>
                </c:pt>
                <c:pt idx="25">
                  <c:v>0.42910000000000004</c:v>
                </c:pt>
                <c:pt idx="26">
                  <c:v>0.41391176470588237</c:v>
                </c:pt>
                <c:pt idx="27">
                  <c:v>0.41363888888888894</c:v>
                </c:pt>
                <c:pt idx="28">
                  <c:v>0.42968421052631578</c:v>
                </c:pt>
                <c:pt idx="29">
                  <c:v>0.4423529411764705</c:v>
                </c:pt>
                <c:pt idx="30">
                  <c:v>0.42238709677419367</c:v>
                </c:pt>
                <c:pt idx="31">
                  <c:v>0.4178235294117647</c:v>
                </c:pt>
                <c:pt idx="32">
                  <c:v>0.39414814814814819</c:v>
                </c:pt>
                <c:pt idx="33">
                  <c:v>0.4256216216216217</c:v>
                </c:pt>
                <c:pt idx="34">
                  <c:v>0.40521212121212125</c:v>
                </c:pt>
                <c:pt idx="35">
                  <c:v>0.40748000000000006</c:v>
                </c:pt>
                <c:pt idx="36">
                  <c:v>0.42445161290322592</c:v>
                </c:pt>
                <c:pt idx="37">
                  <c:v>0.43218823529411743</c:v>
                </c:pt>
                <c:pt idx="38">
                  <c:v>0.4281666666666667</c:v>
                </c:pt>
                <c:pt idx="39">
                  <c:v>0.41136781609195394</c:v>
                </c:pt>
                <c:pt idx="40">
                  <c:v>0.41617142857142858</c:v>
                </c:pt>
                <c:pt idx="41">
                  <c:v>0.41397360703812325</c:v>
                </c:pt>
                <c:pt idx="42">
                  <c:v>0.40367721518987337</c:v>
                </c:pt>
                <c:pt idx="43">
                  <c:v>0.40135882352941166</c:v>
                </c:pt>
                <c:pt idx="44">
                  <c:v>0.40887804878048745</c:v>
                </c:pt>
                <c:pt idx="45">
                  <c:v>0.39855483870967745</c:v>
                </c:pt>
                <c:pt idx="46">
                  <c:v>0.40239393939393953</c:v>
                </c:pt>
                <c:pt idx="47">
                  <c:v>0.42139852398523986</c:v>
                </c:pt>
                <c:pt idx="48">
                  <c:v>0.40724623115577913</c:v>
                </c:pt>
                <c:pt idx="49">
                  <c:v>0.41449999999999998</c:v>
                </c:pt>
                <c:pt idx="50">
                  <c:v>0.40333596837944652</c:v>
                </c:pt>
                <c:pt idx="51">
                  <c:v>0.40336827956989241</c:v>
                </c:pt>
                <c:pt idx="52">
                  <c:v>0.41033779264214043</c:v>
                </c:pt>
                <c:pt idx="53">
                  <c:v>0.40701550387596913</c:v>
                </c:pt>
                <c:pt idx="54">
                  <c:v>0.41791578947368463</c:v>
                </c:pt>
                <c:pt idx="55">
                  <c:v>0.4069276807980049</c:v>
                </c:pt>
                <c:pt idx="56">
                  <c:v>0.40219540229885048</c:v>
                </c:pt>
                <c:pt idx="57">
                  <c:v>0.41168840579710136</c:v>
                </c:pt>
                <c:pt idx="58">
                  <c:v>0.40422099447513815</c:v>
                </c:pt>
                <c:pt idx="59">
                  <c:v>0.39815853658536576</c:v>
                </c:pt>
                <c:pt idx="60">
                  <c:v>0.40340703517587934</c:v>
                </c:pt>
                <c:pt idx="61">
                  <c:v>0.39778894472361809</c:v>
                </c:pt>
                <c:pt idx="62">
                  <c:v>0.39356179775280892</c:v>
                </c:pt>
                <c:pt idx="63">
                  <c:v>0.40655714285714284</c:v>
                </c:pt>
                <c:pt idx="64">
                  <c:v>0.40404958677685926</c:v>
                </c:pt>
                <c:pt idx="65">
                  <c:v>0.39869000000000016</c:v>
                </c:pt>
                <c:pt idx="66">
                  <c:v>0.38889361702127656</c:v>
                </c:pt>
                <c:pt idx="67">
                  <c:v>0.3984932432432432</c:v>
                </c:pt>
                <c:pt idx="68">
                  <c:v>0.39084269662921345</c:v>
                </c:pt>
                <c:pt idx="69">
                  <c:v>0.39766666666666656</c:v>
                </c:pt>
                <c:pt idx="70">
                  <c:v>0.3958560606060606</c:v>
                </c:pt>
                <c:pt idx="71">
                  <c:v>0.39711764705882352</c:v>
                </c:pt>
                <c:pt idx="72">
                  <c:v>0.40905294117647034</c:v>
                </c:pt>
                <c:pt idx="73">
                  <c:v>0.41068023255813946</c:v>
                </c:pt>
                <c:pt idx="74">
                  <c:v>0.40136875000000016</c:v>
                </c:pt>
                <c:pt idx="75">
                  <c:v>0.40187577639751543</c:v>
                </c:pt>
                <c:pt idx="76">
                  <c:v>0.40368449197860978</c:v>
                </c:pt>
                <c:pt idx="77">
                  <c:v>0.38498290598290608</c:v>
                </c:pt>
                <c:pt idx="78">
                  <c:v>0.41015294117647061</c:v>
                </c:pt>
                <c:pt idx="79">
                  <c:v>0.42666666666666681</c:v>
                </c:pt>
                <c:pt idx="80">
                  <c:v>0.39437323943661967</c:v>
                </c:pt>
                <c:pt idx="81">
                  <c:v>0.40303749999999983</c:v>
                </c:pt>
                <c:pt idx="82">
                  <c:v>0.39766438356164385</c:v>
                </c:pt>
                <c:pt idx="83">
                  <c:v>0.39515483870967771</c:v>
                </c:pt>
                <c:pt idx="84">
                  <c:v>0.39173737373737377</c:v>
                </c:pt>
                <c:pt idx="85">
                  <c:v>0.39023469387755116</c:v>
                </c:pt>
                <c:pt idx="86">
                  <c:v>0.39706399999999997</c:v>
                </c:pt>
                <c:pt idx="87">
                  <c:v>0.40190441176470576</c:v>
                </c:pt>
                <c:pt idx="88">
                  <c:v>0.40406944444444454</c:v>
                </c:pt>
                <c:pt idx="89">
                  <c:v>0.39799999999999991</c:v>
                </c:pt>
                <c:pt idx="90">
                  <c:v>0.40299285714285715</c:v>
                </c:pt>
                <c:pt idx="91">
                  <c:v>0.39746296296296307</c:v>
                </c:pt>
                <c:pt idx="92">
                  <c:v>0.42542352941176487</c:v>
                </c:pt>
                <c:pt idx="93">
                  <c:v>0.39943749999999989</c:v>
                </c:pt>
                <c:pt idx="94">
                  <c:v>0.40098089171974538</c:v>
                </c:pt>
                <c:pt idx="95">
                  <c:v>0.38777777777777755</c:v>
                </c:pt>
                <c:pt idx="96">
                  <c:v>0.4110797101449275</c:v>
                </c:pt>
                <c:pt idx="97">
                  <c:v>0.39141269841269843</c:v>
                </c:pt>
                <c:pt idx="98">
                  <c:v>0.38991743119266065</c:v>
                </c:pt>
                <c:pt idx="99">
                  <c:v>0.40759649122807018</c:v>
                </c:pt>
                <c:pt idx="100">
                  <c:v>0.39352336448598141</c:v>
                </c:pt>
                <c:pt idx="101">
                  <c:v>0.40110280373831764</c:v>
                </c:pt>
                <c:pt idx="102">
                  <c:v>0.40368749999999992</c:v>
                </c:pt>
                <c:pt idx="103">
                  <c:v>0.39846052631578938</c:v>
                </c:pt>
                <c:pt idx="104">
                  <c:v>0.39711392405063284</c:v>
                </c:pt>
                <c:pt idx="105">
                  <c:v>0.37526666666666686</c:v>
                </c:pt>
                <c:pt idx="106">
                  <c:v>0.39450746268656722</c:v>
                </c:pt>
                <c:pt idx="107">
                  <c:v>0.39819999999999983</c:v>
                </c:pt>
                <c:pt idx="108">
                  <c:v>0.40705319148936148</c:v>
                </c:pt>
                <c:pt idx="109">
                  <c:v>0.40476033057851224</c:v>
                </c:pt>
                <c:pt idx="110">
                  <c:v>0.39981102362204729</c:v>
                </c:pt>
                <c:pt idx="111">
                  <c:v>0.40010999999999991</c:v>
                </c:pt>
                <c:pt idx="112">
                  <c:v>0.39555172413793099</c:v>
                </c:pt>
                <c:pt idx="113">
                  <c:v>0.38946153846153847</c:v>
                </c:pt>
                <c:pt idx="114">
                  <c:v>0.41270930232558156</c:v>
                </c:pt>
                <c:pt idx="115">
                  <c:v>0.39206363636363634</c:v>
                </c:pt>
                <c:pt idx="116">
                  <c:v>0.4029705882352943</c:v>
                </c:pt>
                <c:pt idx="117">
                  <c:v>0.40254901960784323</c:v>
                </c:pt>
                <c:pt idx="118">
                  <c:v>0.41065605095541408</c:v>
                </c:pt>
                <c:pt idx="119">
                  <c:v>0.40811864406779674</c:v>
                </c:pt>
                <c:pt idx="120">
                  <c:v>0.40190526315789488</c:v>
                </c:pt>
                <c:pt idx="121">
                  <c:v>0.4197818181818182</c:v>
                </c:pt>
                <c:pt idx="122">
                  <c:v>0.41517543859649125</c:v>
                </c:pt>
                <c:pt idx="123">
                  <c:v>0.41477235772357735</c:v>
                </c:pt>
                <c:pt idx="124">
                  <c:v>0.43601190476190477</c:v>
                </c:pt>
                <c:pt idx="125">
                  <c:v>0.39591346153846146</c:v>
                </c:pt>
                <c:pt idx="126">
                  <c:v>0.40468749999999998</c:v>
                </c:pt>
                <c:pt idx="127">
                  <c:v>0.42522368421052631</c:v>
                </c:pt>
                <c:pt idx="128">
                  <c:v>0.40636842105263166</c:v>
                </c:pt>
                <c:pt idx="129">
                  <c:v>0.40554867256637167</c:v>
                </c:pt>
                <c:pt idx="130">
                  <c:v>0.39383000000000012</c:v>
                </c:pt>
                <c:pt idx="131">
                  <c:v>0.40276870748299304</c:v>
                </c:pt>
                <c:pt idx="132">
                  <c:v>0.39945522388059707</c:v>
                </c:pt>
                <c:pt idx="133">
                  <c:v>0.42748148148148146</c:v>
                </c:pt>
                <c:pt idx="134">
                  <c:v>0.4308333333333334</c:v>
                </c:pt>
                <c:pt idx="135">
                  <c:v>0.39666129032258068</c:v>
                </c:pt>
                <c:pt idx="136">
                  <c:v>0.39901652892561995</c:v>
                </c:pt>
                <c:pt idx="137">
                  <c:v>0.38895689655172416</c:v>
                </c:pt>
                <c:pt idx="138">
                  <c:v>0.39983185840707958</c:v>
                </c:pt>
                <c:pt idx="139">
                  <c:v>0.39476033057851256</c:v>
                </c:pt>
                <c:pt idx="140">
                  <c:v>0.41490243902439039</c:v>
                </c:pt>
                <c:pt idx="141">
                  <c:v>0.40082178217821768</c:v>
                </c:pt>
                <c:pt idx="142">
                  <c:v>0.42446666666666694</c:v>
                </c:pt>
                <c:pt idx="143">
                  <c:v>0.40413698630136996</c:v>
                </c:pt>
                <c:pt idx="144">
                  <c:v>0.4007863247863247</c:v>
                </c:pt>
                <c:pt idx="145">
                  <c:v>0.40543119266055033</c:v>
                </c:pt>
                <c:pt idx="146">
                  <c:v>0.40618852459016402</c:v>
                </c:pt>
                <c:pt idx="147">
                  <c:v>0.39889655172413796</c:v>
                </c:pt>
                <c:pt idx="148">
                  <c:v>0.41652173913043478</c:v>
                </c:pt>
                <c:pt idx="149">
                  <c:v>0.40163358778625968</c:v>
                </c:pt>
                <c:pt idx="150">
                  <c:v>0.40278461538461557</c:v>
                </c:pt>
                <c:pt idx="151">
                  <c:v>0.41534000000000015</c:v>
                </c:pt>
                <c:pt idx="152">
                  <c:v>0.41357281553398056</c:v>
                </c:pt>
                <c:pt idx="153">
                  <c:v>0.40326865671641782</c:v>
                </c:pt>
                <c:pt idx="154">
                  <c:v>0.41332203389830513</c:v>
                </c:pt>
                <c:pt idx="155">
                  <c:v>0.41010144927536235</c:v>
                </c:pt>
                <c:pt idx="156">
                  <c:v>0.42081443298969085</c:v>
                </c:pt>
                <c:pt idx="157">
                  <c:v>0.40639361702127674</c:v>
                </c:pt>
                <c:pt idx="158">
                  <c:v>0.40911881188118826</c:v>
                </c:pt>
                <c:pt idx="159">
                  <c:v>0.41896774193548392</c:v>
                </c:pt>
                <c:pt idx="160">
                  <c:v>0.43463157894736848</c:v>
                </c:pt>
                <c:pt idx="161">
                  <c:v>0.38558490566037734</c:v>
                </c:pt>
                <c:pt idx="162">
                  <c:v>0.42836666666666667</c:v>
                </c:pt>
                <c:pt idx="163">
                  <c:v>0.42548314606741594</c:v>
                </c:pt>
                <c:pt idx="164">
                  <c:v>0.40835922330097107</c:v>
                </c:pt>
                <c:pt idx="165">
                  <c:v>0.40141592920354002</c:v>
                </c:pt>
                <c:pt idx="166">
                  <c:v>0.42247524752475218</c:v>
                </c:pt>
                <c:pt idx="167">
                  <c:v>0.41329166666666667</c:v>
                </c:pt>
                <c:pt idx="168">
                  <c:v>0.401728813559322</c:v>
                </c:pt>
                <c:pt idx="169">
                  <c:v>0.42950943396226421</c:v>
                </c:pt>
                <c:pt idx="170">
                  <c:v>0.40530769230769237</c:v>
                </c:pt>
                <c:pt idx="171">
                  <c:v>0.39571794871794869</c:v>
                </c:pt>
                <c:pt idx="172">
                  <c:v>0.42804411764705891</c:v>
                </c:pt>
                <c:pt idx="173">
                  <c:v>0.39779381443298983</c:v>
                </c:pt>
                <c:pt idx="174">
                  <c:v>0.40833783783783789</c:v>
                </c:pt>
                <c:pt idx="175">
                  <c:v>0.40507547169811331</c:v>
                </c:pt>
                <c:pt idx="176">
                  <c:v>0.45577083333333324</c:v>
                </c:pt>
                <c:pt idx="177">
                  <c:v>0.39447540983606549</c:v>
                </c:pt>
                <c:pt idx="178">
                  <c:v>0.39891489361702132</c:v>
                </c:pt>
                <c:pt idx="179">
                  <c:v>0.42161538461538473</c:v>
                </c:pt>
                <c:pt idx="180">
                  <c:v>0.41148387096774203</c:v>
                </c:pt>
                <c:pt idx="181">
                  <c:v>0.40321649484536082</c:v>
                </c:pt>
                <c:pt idx="182">
                  <c:v>0.4001492537313433</c:v>
                </c:pt>
                <c:pt idx="183">
                  <c:v>0.41560294117647073</c:v>
                </c:pt>
                <c:pt idx="184">
                  <c:v>0.40508888888888894</c:v>
                </c:pt>
                <c:pt idx="185">
                  <c:v>0.42052173913043489</c:v>
                </c:pt>
                <c:pt idx="186">
                  <c:v>0.39352127659574482</c:v>
                </c:pt>
                <c:pt idx="187">
                  <c:v>0.39207547169811319</c:v>
                </c:pt>
                <c:pt idx="188">
                  <c:v>0.40748101265822795</c:v>
                </c:pt>
                <c:pt idx="189">
                  <c:v>0.40886538461538474</c:v>
                </c:pt>
                <c:pt idx="190">
                  <c:v>0.3993461538461538</c:v>
                </c:pt>
                <c:pt idx="191">
                  <c:v>0.41821518987341766</c:v>
                </c:pt>
                <c:pt idx="192">
                  <c:v>0.39587155963302745</c:v>
                </c:pt>
                <c:pt idx="193">
                  <c:v>0.41027999999999981</c:v>
                </c:pt>
                <c:pt idx="194">
                  <c:v>0.40084285714285722</c:v>
                </c:pt>
                <c:pt idx="195">
                  <c:v>0.40915277777777764</c:v>
                </c:pt>
                <c:pt idx="196">
                  <c:v>0.40847058823529425</c:v>
                </c:pt>
                <c:pt idx="197">
                  <c:v>0.39422807017543865</c:v>
                </c:pt>
                <c:pt idx="198">
                  <c:v>0.41483809523809501</c:v>
                </c:pt>
                <c:pt idx="199">
                  <c:v>0.40772340425531917</c:v>
                </c:pt>
                <c:pt idx="200">
                  <c:v>0.40247826086956501</c:v>
                </c:pt>
                <c:pt idx="201">
                  <c:v>0.41237254901960774</c:v>
                </c:pt>
                <c:pt idx="202">
                  <c:v>0.38883870967741935</c:v>
                </c:pt>
                <c:pt idx="203">
                  <c:v>0.40889473684210526</c:v>
                </c:pt>
                <c:pt idx="204">
                  <c:v>0.41814583333333344</c:v>
                </c:pt>
                <c:pt idx="205">
                  <c:v>0.41233333333333338</c:v>
                </c:pt>
                <c:pt idx="206">
                  <c:v>0.41119047619047611</c:v>
                </c:pt>
                <c:pt idx="207">
                  <c:v>0.41206024096385557</c:v>
                </c:pt>
                <c:pt idx="208">
                  <c:v>0.41034246575342476</c:v>
                </c:pt>
                <c:pt idx="209">
                  <c:v>0.39945882352941192</c:v>
                </c:pt>
                <c:pt idx="210">
                  <c:v>0.4031212121212121</c:v>
                </c:pt>
                <c:pt idx="211">
                  <c:v>0.41671794871794876</c:v>
                </c:pt>
                <c:pt idx="212">
                  <c:v>0.41016000000000019</c:v>
                </c:pt>
                <c:pt idx="213">
                  <c:v>0.40491111111111094</c:v>
                </c:pt>
                <c:pt idx="214">
                  <c:v>0.41773493975903603</c:v>
                </c:pt>
                <c:pt idx="215">
                  <c:v>0.41949999999999993</c:v>
                </c:pt>
                <c:pt idx="216">
                  <c:v>0.39607246376811611</c:v>
                </c:pt>
                <c:pt idx="217">
                  <c:v>0.39612000000000008</c:v>
                </c:pt>
                <c:pt idx="218">
                  <c:v>0.41021052631578953</c:v>
                </c:pt>
                <c:pt idx="219">
                  <c:v>0.4148441558441559</c:v>
                </c:pt>
                <c:pt idx="220">
                  <c:v>0.41215384615384604</c:v>
                </c:pt>
                <c:pt idx="221">
                  <c:v>0.40989189189189201</c:v>
                </c:pt>
                <c:pt idx="222">
                  <c:v>0.3977916666666666</c:v>
                </c:pt>
                <c:pt idx="223">
                  <c:v>0.41496825396825404</c:v>
                </c:pt>
                <c:pt idx="224">
                  <c:v>0.39357142857142852</c:v>
                </c:pt>
                <c:pt idx="225">
                  <c:v>0.39573076923076916</c:v>
                </c:pt>
                <c:pt idx="226">
                  <c:v>0.39122857142857148</c:v>
                </c:pt>
                <c:pt idx="227">
                  <c:v>0.39078651685393245</c:v>
                </c:pt>
                <c:pt idx="228">
                  <c:v>0.38355714285714276</c:v>
                </c:pt>
                <c:pt idx="229">
                  <c:v>0.41890588235294118</c:v>
                </c:pt>
                <c:pt idx="230">
                  <c:v>0.39885454545454552</c:v>
                </c:pt>
                <c:pt idx="231">
                  <c:v>0.390695652173913</c:v>
                </c:pt>
                <c:pt idx="232">
                  <c:v>0.39415151515151525</c:v>
                </c:pt>
                <c:pt idx="233">
                  <c:v>0.40967368421052652</c:v>
                </c:pt>
                <c:pt idx="234">
                  <c:v>0.42060360360360366</c:v>
                </c:pt>
                <c:pt idx="235">
                  <c:v>0.41551999999999978</c:v>
                </c:pt>
                <c:pt idx="236">
                  <c:v>0.40029370629370653</c:v>
                </c:pt>
                <c:pt idx="237">
                  <c:v>0.40735616438356176</c:v>
                </c:pt>
                <c:pt idx="238">
                  <c:v>0.40902000000000011</c:v>
                </c:pt>
                <c:pt idx="239">
                  <c:v>0.41874468085106387</c:v>
                </c:pt>
                <c:pt idx="240">
                  <c:v>0.40482105263157903</c:v>
                </c:pt>
                <c:pt idx="241">
                  <c:v>0.40052336448598125</c:v>
                </c:pt>
                <c:pt idx="242">
                  <c:v>0.40889423076923076</c:v>
                </c:pt>
                <c:pt idx="243">
                  <c:v>0.41145454545454546</c:v>
                </c:pt>
                <c:pt idx="244">
                  <c:v>0.39909219858156031</c:v>
                </c:pt>
                <c:pt idx="245">
                  <c:v>0.41797647058823512</c:v>
                </c:pt>
                <c:pt idx="246">
                  <c:v>0.42488235294117649</c:v>
                </c:pt>
                <c:pt idx="247">
                  <c:v>0.40358333333333329</c:v>
                </c:pt>
                <c:pt idx="248">
                  <c:v>0.40920624999999972</c:v>
                </c:pt>
                <c:pt idx="249">
                  <c:v>0.38966878980891734</c:v>
                </c:pt>
                <c:pt idx="250">
                  <c:v>0.38941605839416055</c:v>
                </c:pt>
                <c:pt idx="251">
                  <c:v>0.3905210526315791</c:v>
                </c:pt>
                <c:pt idx="252">
                  <c:v>0.40273770491803307</c:v>
                </c:pt>
                <c:pt idx="253">
                  <c:v>0.4064871794871795</c:v>
                </c:pt>
                <c:pt idx="254">
                  <c:v>0.38787654320987647</c:v>
                </c:pt>
                <c:pt idx="255">
                  <c:v>0.39218604651162786</c:v>
                </c:pt>
                <c:pt idx="256">
                  <c:v>0.39881739130434779</c:v>
                </c:pt>
                <c:pt idx="257">
                  <c:v>0.40124324324324306</c:v>
                </c:pt>
                <c:pt idx="258">
                  <c:v>0.39826356589147299</c:v>
                </c:pt>
                <c:pt idx="259">
                  <c:v>0.39885227272727269</c:v>
                </c:pt>
                <c:pt idx="260">
                  <c:v>0.43817948717948713</c:v>
                </c:pt>
                <c:pt idx="261">
                  <c:v>0.39570093457943939</c:v>
                </c:pt>
                <c:pt idx="262">
                  <c:v>0.39958653846153858</c:v>
                </c:pt>
                <c:pt idx="263">
                  <c:v>0.40391791044776143</c:v>
                </c:pt>
                <c:pt idx="264">
                  <c:v>0.39539344262295062</c:v>
                </c:pt>
                <c:pt idx="265">
                  <c:v>0.38382432432432434</c:v>
                </c:pt>
                <c:pt idx="266">
                  <c:v>0.40607812499999985</c:v>
                </c:pt>
                <c:pt idx="267">
                  <c:v>0.43975999999999998</c:v>
                </c:pt>
                <c:pt idx="268">
                  <c:v>0.40995283018867923</c:v>
                </c:pt>
                <c:pt idx="269">
                  <c:v>0.38914130434782618</c:v>
                </c:pt>
                <c:pt idx="270">
                  <c:v>0.3890561797752809</c:v>
                </c:pt>
                <c:pt idx="271">
                  <c:v>0.39899999999999997</c:v>
                </c:pt>
                <c:pt idx="272">
                  <c:v>0.40477884615384624</c:v>
                </c:pt>
                <c:pt idx="273">
                  <c:v>0.40136764705882372</c:v>
                </c:pt>
                <c:pt idx="274">
                  <c:v>0.40748979591836731</c:v>
                </c:pt>
                <c:pt idx="275">
                  <c:v>0.42173770491803281</c:v>
                </c:pt>
                <c:pt idx="276">
                  <c:v>0.4172739726027398</c:v>
                </c:pt>
                <c:pt idx="277">
                  <c:v>0.40258730158730166</c:v>
                </c:pt>
                <c:pt idx="278">
                  <c:v>0.39435714285714274</c:v>
                </c:pt>
                <c:pt idx="279">
                  <c:v>0.3985538461538462</c:v>
                </c:pt>
                <c:pt idx="280">
                  <c:v>0.40256060606060606</c:v>
                </c:pt>
                <c:pt idx="281">
                  <c:v>0.40603921568627449</c:v>
                </c:pt>
                <c:pt idx="282">
                  <c:v>0.38664406779661015</c:v>
                </c:pt>
                <c:pt idx="283">
                  <c:v>0.39651190476190451</c:v>
                </c:pt>
                <c:pt idx="284">
                  <c:v>0.41465753424657531</c:v>
                </c:pt>
                <c:pt idx="285">
                  <c:v>0.39854166666666652</c:v>
                </c:pt>
                <c:pt idx="286">
                  <c:v>0.39944210526315788</c:v>
                </c:pt>
                <c:pt idx="287">
                  <c:v>0.3989459459459459</c:v>
                </c:pt>
                <c:pt idx="288">
                  <c:v>0.40313749999999998</c:v>
                </c:pt>
                <c:pt idx="289">
                  <c:v>0.38892045454545454</c:v>
                </c:pt>
                <c:pt idx="290">
                  <c:v>0.39774418604651152</c:v>
                </c:pt>
                <c:pt idx="291">
                  <c:v>0.39993665158371017</c:v>
                </c:pt>
                <c:pt idx="292">
                  <c:v>0.3977735849056605</c:v>
                </c:pt>
                <c:pt idx="293">
                  <c:v>0.3915082872928175</c:v>
                </c:pt>
                <c:pt idx="294">
                  <c:v>0.39784771573604077</c:v>
                </c:pt>
                <c:pt idx="295">
                  <c:v>0.40207092198581562</c:v>
                </c:pt>
                <c:pt idx="296">
                  <c:v>0.40791787439613525</c:v>
                </c:pt>
                <c:pt idx="297">
                  <c:v>0.3917283950617283</c:v>
                </c:pt>
                <c:pt idx="298">
                  <c:v>0.39104188481675406</c:v>
                </c:pt>
                <c:pt idx="299">
                  <c:v>0.40401818181818194</c:v>
                </c:pt>
                <c:pt idx="300">
                  <c:v>0.3981239669421488</c:v>
                </c:pt>
                <c:pt idx="301">
                  <c:v>0.40374285714285713</c:v>
                </c:pt>
                <c:pt idx="302">
                  <c:v>0.40177173913043479</c:v>
                </c:pt>
                <c:pt idx="303">
                  <c:v>0.40355319148936175</c:v>
                </c:pt>
                <c:pt idx="304">
                  <c:v>0.3892695652173912</c:v>
                </c:pt>
                <c:pt idx="305">
                  <c:v>0.40390322580645144</c:v>
                </c:pt>
                <c:pt idx="306">
                  <c:v>0.40671874999999974</c:v>
                </c:pt>
                <c:pt idx="307">
                  <c:v>0.39751308900523569</c:v>
                </c:pt>
                <c:pt idx="308">
                  <c:v>0.40679999999999999</c:v>
                </c:pt>
                <c:pt idx="309">
                  <c:v>0.39906074766355126</c:v>
                </c:pt>
                <c:pt idx="310">
                  <c:v>0.39681132075471698</c:v>
                </c:pt>
                <c:pt idx="311">
                  <c:v>0.39467364016736395</c:v>
                </c:pt>
                <c:pt idx="312">
                  <c:v>0.38766666666666677</c:v>
                </c:pt>
                <c:pt idx="313">
                  <c:v>0.40028708133971302</c:v>
                </c:pt>
                <c:pt idx="314">
                  <c:v>0.41031168831168824</c:v>
                </c:pt>
                <c:pt idx="315">
                  <c:v>0.40492523364485977</c:v>
                </c:pt>
                <c:pt idx="316">
                  <c:v>0.41377049180327863</c:v>
                </c:pt>
                <c:pt idx="317">
                  <c:v>0.39701010101010104</c:v>
                </c:pt>
                <c:pt idx="318">
                  <c:v>0.3988382352941176</c:v>
                </c:pt>
                <c:pt idx="319">
                  <c:v>0.39671604938271604</c:v>
                </c:pt>
                <c:pt idx="320">
                  <c:v>0.38792391304347829</c:v>
                </c:pt>
                <c:pt idx="321">
                  <c:v>0.41162222222222222</c:v>
                </c:pt>
                <c:pt idx="322">
                  <c:v>0.38197701149425278</c:v>
                </c:pt>
                <c:pt idx="323">
                  <c:v>0.4192162162162163</c:v>
                </c:pt>
                <c:pt idx="324">
                  <c:v>0.38825000000000004</c:v>
                </c:pt>
                <c:pt idx="325">
                  <c:v>0.40155844155844145</c:v>
                </c:pt>
                <c:pt idx="326">
                  <c:v>0.38440000000000002</c:v>
                </c:pt>
                <c:pt idx="327">
                  <c:v>0.39557142857142868</c:v>
                </c:pt>
                <c:pt idx="328">
                  <c:v>0.41072413793103435</c:v>
                </c:pt>
                <c:pt idx="329">
                  <c:v>0.39154545454545464</c:v>
                </c:pt>
                <c:pt idx="330">
                  <c:v>0.40155555555555544</c:v>
                </c:pt>
                <c:pt idx="331">
                  <c:v>0.41150000000000014</c:v>
                </c:pt>
                <c:pt idx="332">
                  <c:v>0.41155263157894739</c:v>
                </c:pt>
                <c:pt idx="333">
                  <c:v>0.40005128205128199</c:v>
                </c:pt>
                <c:pt idx="334">
                  <c:v>0.40595945945945949</c:v>
                </c:pt>
                <c:pt idx="335">
                  <c:v>0.41995604395604397</c:v>
                </c:pt>
                <c:pt idx="336">
                  <c:v>0.41085950413223121</c:v>
                </c:pt>
                <c:pt idx="337">
                  <c:v>0.40727272727272734</c:v>
                </c:pt>
                <c:pt idx="338">
                  <c:v>0.40109638554216837</c:v>
                </c:pt>
                <c:pt idx="339">
                  <c:v>0.40778076923076922</c:v>
                </c:pt>
                <c:pt idx="340">
                  <c:v>0.41335447761194016</c:v>
                </c:pt>
                <c:pt idx="341">
                  <c:v>0.39978921568627446</c:v>
                </c:pt>
                <c:pt idx="342">
                  <c:v>0.38491891891891911</c:v>
                </c:pt>
                <c:pt idx="343">
                  <c:v>0.38215463917525799</c:v>
                </c:pt>
                <c:pt idx="344">
                  <c:v>0.41237179487179476</c:v>
                </c:pt>
                <c:pt idx="345">
                  <c:v>0.38589041095890408</c:v>
                </c:pt>
                <c:pt idx="346">
                  <c:v>0.41888118811881181</c:v>
                </c:pt>
                <c:pt idx="347">
                  <c:v>0.4293925233644858</c:v>
                </c:pt>
                <c:pt idx="348">
                  <c:v>0.39967407407407413</c:v>
                </c:pt>
                <c:pt idx="349">
                  <c:v>0.40053846153846162</c:v>
                </c:pt>
                <c:pt idx="350">
                  <c:v>0.40330232558139539</c:v>
                </c:pt>
                <c:pt idx="351">
                  <c:v>0.42289622641509445</c:v>
                </c:pt>
                <c:pt idx="352">
                  <c:v>0.39897826086956512</c:v>
                </c:pt>
                <c:pt idx="353">
                  <c:v>0.40718238993710693</c:v>
                </c:pt>
                <c:pt idx="354">
                  <c:v>0.40393377483443726</c:v>
                </c:pt>
                <c:pt idx="355">
                  <c:v>0.39661607142857147</c:v>
                </c:pt>
                <c:pt idx="356">
                  <c:v>0.43843428571428544</c:v>
                </c:pt>
                <c:pt idx="357">
                  <c:v>0.41236619718309847</c:v>
                </c:pt>
                <c:pt idx="358">
                  <c:v>0.39963291139240492</c:v>
                </c:pt>
                <c:pt idx="359">
                  <c:v>0.40811290322580618</c:v>
                </c:pt>
                <c:pt idx="360">
                  <c:v>0.39636559139784955</c:v>
                </c:pt>
                <c:pt idx="361">
                  <c:v>0.40992499999999987</c:v>
                </c:pt>
                <c:pt idx="362">
                  <c:v>0.41448351648351639</c:v>
                </c:pt>
                <c:pt idx="363">
                  <c:v>0.41036893203883473</c:v>
                </c:pt>
                <c:pt idx="364">
                  <c:v>0.43059999999999998</c:v>
                </c:pt>
                <c:pt idx="365">
                  <c:v>0.40871641791044772</c:v>
                </c:pt>
                <c:pt idx="366">
                  <c:v>0.395935185185185</c:v>
                </c:pt>
                <c:pt idx="367">
                  <c:v>0.39482065217391343</c:v>
                </c:pt>
                <c:pt idx="368">
                  <c:v>0.3939726027397259</c:v>
                </c:pt>
                <c:pt idx="369">
                  <c:v>0.39518497109826611</c:v>
                </c:pt>
                <c:pt idx="370">
                  <c:v>0.39974999999999999</c:v>
                </c:pt>
                <c:pt idx="371">
                  <c:v>0.41336363636363638</c:v>
                </c:pt>
                <c:pt idx="372">
                  <c:v>0.41114492753623211</c:v>
                </c:pt>
                <c:pt idx="373">
                  <c:v>0.40005769230769217</c:v>
                </c:pt>
                <c:pt idx="374">
                  <c:v>0.39320930232558149</c:v>
                </c:pt>
                <c:pt idx="375">
                  <c:v>0.39383823529411777</c:v>
                </c:pt>
                <c:pt idx="376">
                  <c:v>0.40339999999999981</c:v>
                </c:pt>
                <c:pt idx="377">
                  <c:v>0.4094303797468356</c:v>
                </c:pt>
                <c:pt idx="378">
                  <c:v>0.40106944444444431</c:v>
                </c:pt>
                <c:pt idx="379">
                  <c:v>0.41365217391304343</c:v>
                </c:pt>
                <c:pt idx="380">
                  <c:v>0.40708130081300792</c:v>
                </c:pt>
                <c:pt idx="381">
                  <c:v>0.41216666666666668</c:v>
                </c:pt>
                <c:pt idx="382">
                  <c:v>0.4124226190476194</c:v>
                </c:pt>
                <c:pt idx="383">
                  <c:v>0.40396721311475403</c:v>
                </c:pt>
                <c:pt idx="384">
                  <c:v>0.40164779874213852</c:v>
                </c:pt>
                <c:pt idx="385">
                  <c:v>0.40028828828828822</c:v>
                </c:pt>
                <c:pt idx="386">
                  <c:v>0.40837606837606821</c:v>
                </c:pt>
                <c:pt idx="387">
                  <c:v>0.42367934782608702</c:v>
                </c:pt>
                <c:pt idx="388">
                  <c:v>0.42376063829787236</c:v>
                </c:pt>
                <c:pt idx="389">
                  <c:v>0.39533540372670811</c:v>
                </c:pt>
                <c:pt idx="390">
                  <c:v>0.41341666666666682</c:v>
                </c:pt>
                <c:pt idx="391">
                  <c:v>0.40586021505376346</c:v>
                </c:pt>
                <c:pt idx="392">
                  <c:v>0.39886842105263148</c:v>
                </c:pt>
                <c:pt idx="393">
                  <c:v>0.39727906976744198</c:v>
                </c:pt>
                <c:pt idx="394">
                  <c:v>0.39527857142857153</c:v>
                </c:pt>
                <c:pt idx="395">
                  <c:v>0.39589603960396041</c:v>
                </c:pt>
                <c:pt idx="396">
                  <c:v>0.39312290502793273</c:v>
                </c:pt>
                <c:pt idx="397">
                  <c:v>0.40030219780219772</c:v>
                </c:pt>
                <c:pt idx="398">
                  <c:v>0.3867225130890054</c:v>
                </c:pt>
                <c:pt idx="399">
                  <c:v>0.39055384615384581</c:v>
                </c:pt>
                <c:pt idx="400">
                  <c:v>0.39363963963963977</c:v>
                </c:pt>
                <c:pt idx="401">
                  <c:v>0.40098979591836748</c:v>
                </c:pt>
                <c:pt idx="402">
                  <c:v>0.42587050359712253</c:v>
                </c:pt>
                <c:pt idx="403">
                  <c:v>0.39327411167512683</c:v>
                </c:pt>
                <c:pt idx="404">
                  <c:v>0.39691213389121349</c:v>
                </c:pt>
                <c:pt idx="405">
                  <c:v>0.41255757575757562</c:v>
                </c:pt>
                <c:pt idx="406">
                  <c:v>0.38550746268656721</c:v>
                </c:pt>
                <c:pt idx="407">
                  <c:v>0.40121538461538464</c:v>
                </c:pt>
                <c:pt idx="408">
                  <c:v>0.39488961038961046</c:v>
                </c:pt>
                <c:pt idx="409">
                  <c:v>0.39188297872340438</c:v>
                </c:pt>
                <c:pt idx="410">
                  <c:v>0.39989204545454543</c:v>
                </c:pt>
                <c:pt idx="411">
                  <c:v>0.40515343915343899</c:v>
                </c:pt>
                <c:pt idx="412">
                  <c:v>0.40034545454545467</c:v>
                </c:pt>
                <c:pt idx="413">
                  <c:v>0.41098999999999991</c:v>
                </c:pt>
                <c:pt idx="414">
                  <c:v>0.40493333333333315</c:v>
                </c:pt>
                <c:pt idx="415">
                  <c:v>0.39264044943820214</c:v>
                </c:pt>
                <c:pt idx="416">
                  <c:v>0.40419496855345927</c:v>
                </c:pt>
                <c:pt idx="417">
                  <c:v>0.39543274853801169</c:v>
                </c:pt>
                <c:pt idx="418">
                  <c:v>0.39670854271356787</c:v>
                </c:pt>
                <c:pt idx="419">
                  <c:v>0.40967878787878809</c:v>
                </c:pt>
                <c:pt idx="420">
                  <c:v>0.41569911504424761</c:v>
                </c:pt>
                <c:pt idx="421">
                  <c:v>0.41574528301886809</c:v>
                </c:pt>
                <c:pt idx="422">
                  <c:v>0.41272571428571425</c:v>
                </c:pt>
                <c:pt idx="423">
                  <c:v>0.4119390243902441</c:v>
                </c:pt>
                <c:pt idx="424">
                  <c:v>0.4114726027397263</c:v>
                </c:pt>
                <c:pt idx="425">
                  <c:v>0.40004093567251486</c:v>
                </c:pt>
                <c:pt idx="426">
                  <c:v>0.4074444444444445</c:v>
                </c:pt>
                <c:pt idx="427">
                  <c:v>0.39731858407079657</c:v>
                </c:pt>
                <c:pt idx="428">
                  <c:v>0.42193076923076939</c:v>
                </c:pt>
                <c:pt idx="429">
                  <c:v>0.40888271604938281</c:v>
                </c:pt>
                <c:pt idx="430">
                  <c:v>0.40687203791469162</c:v>
                </c:pt>
                <c:pt idx="431">
                  <c:v>0.43327461139896367</c:v>
                </c:pt>
                <c:pt idx="432">
                  <c:v>0.4069784946236561</c:v>
                </c:pt>
                <c:pt idx="433">
                  <c:v>0.41789502762430908</c:v>
                </c:pt>
                <c:pt idx="434">
                  <c:v>0.42521897810218973</c:v>
                </c:pt>
                <c:pt idx="435">
                  <c:v>0.399248062015504</c:v>
                </c:pt>
                <c:pt idx="436">
                  <c:v>0.40402739726027409</c:v>
                </c:pt>
                <c:pt idx="437">
                  <c:v>0.40653246753246758</c:v>
                </c:pt>
                <c:pt idx="438">
                  <c:v>0.39359411764705882</c:v>
                </c:pt>
                <c:pt idx="439">
                  <c:v>0.40513043478260885</c:v>
                </c:pt>
                <c:pt idx="440">
                  <c:v>0.39983236994219651</c:v>
                </c:pt>
                <c:pt idx="441">
                  <c:v>0.42764406779661007</c:v>
                </c:pt>
                <c:pt idx="442">
                  <c:v>0.42671717171717172</c:v>
                </c:pt>
                <c:pt idx="443">
                  <c:v>0.40595652173913038</c:v>
                </c:pt>
                <c:pt idx="444">
                  <c:v>0.40609655172413822</c:v>
                </c:pt>
                <c:pt idx="445">
                  <c:v>0.42050000000000004</c:v>
                </c:pt>
                <c:pt idx="446">
                  <c:v>0.40711827956989266</c:v>
                </c:pt>
                <c:pt idx="447">
                  <c:v>0.40186666666666687</c:v>
                </c:pt>
                <c:pt idx="448">
                  <c:v>0.43418888888888901</c:v>
                </c:pt>
                <c:pt idx="449">
                  <c:v>0.42745669291338578</c:v>
                </c:pt>
                <c:pt idx="450">
                  <c:v>0.41928220858895715</c:v>
                </c:pt>
                <c:pt idx="451">
                  <c:v>0.44239705882352937</c:v>
                </c:pt>
                <c:pt idx="452">
                  <c:v>0.41169026548672538</c:v>
                </c:pt>
                <c:pt idx="453">
                  <c:v>0.41414705882352959</c:v>
                </c:pt>
                <c:pt idx="454">
                  <c:v>0.42080000000000001</c:v>
                </c:pt>
                <c:pt idx="455">
                  <c:v>0.41327500000000006</c:v>
                </c:pt>
                <c:pt idx="456">
                  <c:v>0.43581395348837215</c:v>
                </c:pt>
                <c:pt idx="457">
                  <c:v>0.4255714285714286</c:v>
                </c:pt>
                <c:pt idx="458">
                  <c:v>0.39898809523809542</c:v>
                </c:pt>
                <c:pt idx="459">
                  <c:v>0.42095744680851066</c:v>
                </c:pt>
                <c:pt idx="460">
                  <c:v>0.43091250000000014</c:v>
                </c:pt>
                <c:pt idx="461">
                  <c:v>0.40921250000000003</c:v>
                </c:pt>
                <c:pt idx="462">
                  <c:v>0.40369387755102032</c:v>
                </c:pt>
                <c:pt idx="463">
                  <c:v>0.39667272727272723</c:v>
                </c:pt>
                <c:pt idx="464">
                  <c:v>0.38005102040816324</c:v>
                </c:pt>
                <c:pt idx="465">
                  <c:v>0.41722058823529407</c:v>
                </c:pt>
                <c:pt idx="466">
                  <c:v>0.41534831460674165</c:v>
                </c:pt>
                <c:pt idx="467">
                  <c:v>0.38415873015873037</c:v>
                </c:pt>
                <c:pt idx="468">
                  <c:v>0.39364705882352941</c:v>
                </c:pt>
                <c:pt idx="469">
                  <c:v>0.40462500000000007</c:v>
                </c:pt>
                <c:pt idx="470">
                  <c:v>0.41178947368421043</c:v>
                </c:pt>
                <c:pt idx="471">
                  <c:v>0.38381481481481478</c:v>
                </c:pt>
                <c:pt idx="472">
                  <c:v>0.39304950495049501</c:v>
                </c:pt>
                <c:pt idx="473">
                  <c:v>0.41980000000000023</c:v>
                </c:pt>
                <c:pt idx="474">
                  <c:v>0.38051162790697662</c:v>
                </c:pt>
                <c:pt idx="475">
                  <c:v>0.41115000000000002</c:v>
                </c:pt>
                <c:pt idx="476">
                  <c:v>0.41916923076923085</c:v>
                </c:pt>
                <c:pt idx="477">
                  <c:v>0.39400000000000002</c:v>
                </c:pt>
                <c:pt idx="478">
                  <c:v>0.39740000000000014</c:v>
                </c:pt>
                <c:pt idx="479">
                  <c:v>0.40371084337349394</c:v>
                </c:pt>
                <c:pt idx="480">
                  <c:v>0.40860465116279071</c:v>
                </c:pt>
                <c:pt idx="481">
                  <c:v>0.39761616161616165</c:v>
                </c:pt>
                <c:pt idx="482">
                  <c:v>0.394168831168831</c:v>
                </c:pt>
                <c:pt idx="483">
                  <c:v>0.40254545454545448</c:v>
                </c:pt>
                <c:pt idx="484">
                  <c:v>0.39848000000000006</c:v>
                </c:pt>
                <c:pt idx="485">
                  <c:v>0.3873855421686746</c:v>
                </c:pt>
                <c:pt idx="486">
                  <c:v>0.38005194805194814</c:v>
                </c:pt>
                <c:pt idx="487">
                  <c:v>0.3868625</c:v>
                </c:pt>
                <c:pt idx="488">
                  <c:v>0.40046913580246901</c:v>
                </c:pt>
                <c:pt idx="489">
                  <c:v>0.39998550724637677</c:v>
                </c:pt>
                <c:pt idx="490">
                  <c:v>0.41105263157894739</c:v>
                </c:pt>
                <c:pt idx="491">
                  <c:v>0.39091836734693874</c:v>
                </c:pt>
                <c:pt idx="492">
                  <c:v>0.40571428571428558</c:v>
                </c:pt>
                <c:pt idx="493">
                  <c:v>0.42186666666666678</c:v>
                </c:pt>
                <c:pt idx="494">
                  <c:v>0.40017142857142851</c:v>
                </c:pt>
                <c:pt idx="495">
                  <c:v>0.40570491803278697</c:v>
                </c:pt>
                <c:pt idx="496">
                  <c:v>0.39478260869565213</c:v>
                </c:pt>
                <c:pt idx="497">
                  <c:v>0.40548437500000006</c:v>
                </c:pt>
                <c:pt idx="498">
                  <c:v>0.38665217391304352</c:v>
                </c:pt>
                <c:pt idx="499">
                  <c:v>0.40483582089552228</c:v>
                </c:pt>
                <c:pt idx="500">
                  <c:v>0.39303999999999983</c:v>
                </c:pt>
                <c:pt idx="501">
                  <c:v>0.40612676056338032</c:v>
                </c:pt>
                <c:pt idx="502">
                  <c:v>0.39433783783783782</c:v>
                </c:pt>
                <c:pt idx="503">
                  <c:v>0.40597752808988746</c:v>
                </c:pt>
                <c:pt idx="504">
                  <c:v>0.42215686274509812</c:v>
                </c:pt>
                <c:pt idx="505">
                  <c:v>0.39644444444444438</c:v>
                </c:pt>
                <c:pt idx="506">
                  <c:v>0.40080612244897951</c:v>
                </c:pt>
                <c:pt idx="507">
                  <c:v>0.41682692307692309</c:v>
                </c:pt>
                <c:pt idx="508">
                  <c:v>0.40949074074074088</c:v>
                </c:pt>
                <c:pt idx="509">
                  <c:v>0.42470370370370364</c:v>
                </c:pt>
                <c:pt idx="510">
                  <c:v>0.40493650793650809</c:v>
                </c:pt>
                <c:pt idx="511">
                  <c:v>0.41195081967213115</c:v>
                </c:pt>
                <c:pt idx="512">
                  <c:v>0.40270000000000006</c:v>
                </c:pt>
                <c:pt idx="513">
                  <c:v>0.40302352941176478</c:v>
                </c:pt>
                <c:pt idx="514">
                  <c:v>0.41177027027027024</c:v>
                </c:pt>
                <c:pt idx="515">
                  <c:v>0.42581944444444458</c:v>
                </c:pt>
                <c:pt idx="516">
                  <c:v>0.41356896551724137</c:v>
                </c:pt>
                <c:pt idx="517">
                  <c:v>0.4012878787878788</c:v>
                </c:pt>
                <c:pt idx="518">
                  <c:v>0.3942244897959184</c:v>
                </c:pt>
                <c:pt idx="519">
                  <c:v>0.41381395348837219</c:v>
                </c:pt>
                <c:pt idx="520">
                  <c:v>0.41106578947368438</c:v>
                </c:pt>
                <c:pt idx="521">
                  <c:v>0.43527777777777799</c:v>
                </c:pt>
                <c:pt idx="522">
                  <c:v>0.40913846153846162</c:v>
                </c:pt>
                <c:pt idx="523">
                  <c:v>0.40250684931506847</c:v>
                </c:pt>
                <c:pt idx="524">
                  <c:v>0.40398666666666672</c:v>
                </c:pt>
                <c:pt idx="525">
                  <c:v>0.4192599999999998</c:v>
                </c:pt>
                <c:pt idx="526">
                  <c:v>0.41048837209302319</c:v>
                </c:pt>
                <c:pt idx="527">
                  <c:v>0.40962195121951228</c:v>
                </c:pt>
                <c:pt idx="528">
                  <c:v>0.40339999999999993</c:v>
                </c:pt>
                <c:pt idx="529">
                  <c:v>0.42112162162162137</c:v>
                </c:pt>
                <c:pt idx="530">
                  <c:v>0.3983026315789473</c:v>
                </c:pt>
                <c:pt idx="531">
                  <c:v>0.42509722222222235</c:v>
                </c:pt>
                <c:pt idx="532">
                  <c:v>0.4290500000000001</c:v>
                </c:pt>
                <c:pt idx="533">
                  <c:v>0.42765116279069765</c:v>
                </c:pt>
                <c:pt idx="534">
                  <c:v>0.42000000000000004</c:v>
                </c:pt>
                <c:pt idx="535">
                  <c:v>0.41733333333333322</c:v>
                </c:pt>
                <c:pt idx="536">
                  <c:v>0.41786363636363627</c:v>
                </c:pt>
                <c:pt idx="537">
                  <c:v>0.42224999999999996</c:v>
                </c:pt>
                <c:pt idx="538">
                  <c:v>0.40032291666666669</c:v>
                </c:pt>
                <c:pt idx="539">
                  <c:v>0.40388059701492535</c:v>
                </c:pt>
                <c:pt idx="540">
                  <c:v>0.43401785714285718</c:v>
                </c:pt>
                <c:pt idx="541">
                  <c:v>0.41452542372881368</c:v>
                </c:pt>
                <c:pt idx="542">
                  <c:v>0.40516842105263168</c:v>
                </c:pt>
                <c:pt idx="543">
                  <c:v>0.41603999999999997</c:v>
                </c:pt>
                <c:pt idx="544">
                  <c:v>0.39782075471698108</c:v>
                </c:pt>
                <c:pt idx="545">
                  <c:v>0.40639999999999971</c:v>
                </c:pt>
                <c:pt idx="546">
                  <c:v>0.40759292035398242</c:v>
                </c:pt>
                <c:pt idx="547">
                  <c:v>0.40967708333333325</c:v>
                </c:pt>
                <c:pt idx="548">
                  <c:v>0.41177319587628874</c:v>
                </c:pt>
                <c:pt idx="549">
                  <c:v>0.41500961538461534</c:v>
                </c:pt>
                <c:pt idx="550">
                  <c:v>0.416122448979592</c:v>
                </c:pt>
                <c:pt idx="551">
                  <c:v>0.4135051546391752</c:v>
                </c:pt>
                <c:pt idx="552">
                  <c:v>0.4204268292682925</c:v>
                </c:pt>
                <c:pt idx="553">
                  <c:v>0.42558333333333326</c:v>
                </c:pt>
                <c:pt idx="554">
                  <c:v>0.42472727272727284</c:v>
                </c:pt>
                <c:pt idx="555">
                  <c:v>0.41358749999999989</c:v>
                </c:pt>
                <c:pt idx="556">
                  <c:v>0.42300000000000015</c:v>
                </c:pt>
                <c:pt idx="557">
                  <c:v>0.42164893617021287</c:v>
                </c:pt>
                <c:pt idx="558">
                  <c:v>0.39763636363636351</c:v>
                </c:pt>
                <c:pt idx="559">
                  <c:v>0.41835714285714293</c:v>
                </c:pt>
                <c:pt idx="560">
                  <c:v>0.4178936170212767</c:v>
                </c:pt>
                <c:pt idx="561">
                  <c:v>0.41817999999999972</c:v>
                </c:pt>
                <c:pt idx="562">
                  <c:v>0.40606349206349235</c:v>
                </c:pt>
                <c:pt idx="563">
                  <c:v>0.40974193548387083</c:v>
                </c:pt>
                <c:pt idx="564">
                  <c:v>0.42951807228915667</c:v>
                </c:pt>
                <c:pt idx="565">
                  <c:v>0.45149999999999996</c:v>
                </c:pt>
                <c:pt idx="566">
                  <c:v>0.4119624999999999</c:v>
                </c:pt>
                <c:pt idx="567">
                  <c:v>0.46037499999999992</c:v>
                </c:pt>
                <c:pt idx="568">
                  <c:v>0.42281818181818182</c:v>
                </c:pt>
                <c:pt idx="569">
                  <c:v>0.44031250000000022</c:v>
                </c:pt>
                <c:pt idx="570">
                  <c:v>0.41097222222222213</c:v>
                </c:pt>
                <c:pt idx="571">
                  <c:v>0.42749230769230778</c:v>
                </c:pt>
                <c:pt idx="572">
                  <c:v>0.42374666666666672</c:v>
                </c:pt>
                <c:pt idx="573">
                  <c:v>0.41002898550724648</c:v>
                </c:pt>
                <c:pt idx="574">
                  <c:v>0.4039411764705883</c:v>
                </c:pt>
                <c:pt idx="575">
                  <c:v>0.42149999999999999</c:v>
                </c:pt>
                <c:pt idx="576">
                  <c:v>0.43124193548387096</c:v>
                </c:pt>
                <c:pt idx="577">
                  <c:v>0.40666666666666668</c:v>
                </c:pt>
                <c:pt idx="578">
                  <c:v>0.40874418604651164</c:v>
                </c:pt>
                <c:pt idx="579">
                  <c:v>0.41941772151898754</c:v>
                </c:pt>
                <c:pt idx="580">
                  <c:v>0.41570000000000007</c:v>
                </c:pt>
                <c:pt idx="581">
                  <c:v>0.42451020408163265</c:v>
                </c:pt>
                <c:pt idx="582">
                  <c:v>0.43825581395348828</c:v>
                </c:pt>
                <c:pt idx="583">
                  <c:v>0.43154761904761912</c:v>
                </c:pt>
                <c:pt idx="584">
                  <c:v>0.43527586206896557</c:v>
                </c:pt>
                <c:pt idx="585">
                  <c:v>0.43325000000000008</c:v>
                </c:pt>
                <c:pt idx="586">
                  <c:v>0.41820634920634914</c:v>
                </c:pt>
                <c:pt idx="587">
                  <c:v>0.42746052631578968</c:v>
                </c:pt>
                <c:pt idx="588">
                  <c:v>0.43029729729729727</c:v>
                </c:pt>
                <c:pt idx="589">
                  <c:v>0.40620588235294125</c:v>
                </c:pt>
                <c:pt idx="590">
                  <c:v>0.42516535433070862</c:v>
                </c:pt>
                <c:pt idx="591">
                  <c:v>0.41819387755102039</c:v>
                </c:pt>
                <c:pt idx="592">
                  <c:v>0.4377165354330706</c:v>
                </c:pt>
                <c:pt idx="593">
                  <c:v>0.43982481751824837</c:v>
                </c:pt>
                <c:pt idx="594">
                  <c:v>0.44708333333333311</c:v>
                </c:pt>
                <c:pt idx="595">
                  <c:v>0.43614893617021266</c:v>
                </c:pt>
                <c:pt idx="596">
                  <c:v>0.4297555555555555</c:v>
                </c:pt>
                <c:pt idx="597">
                  <c:v>0.41771296296296284</c:v>
                </c:pt>
                <c:pt idx="598">
                  <c:v>0.41218840579710148</c:v>
                </c:pt>
                <c:pt idx="599">
                  <c:v>0.4273157894736842</c:v>
                </c:pt>
                <c:pt idx="600">
                  <c:v>0.41744660194174743</c:v>
                </c:pt>
                <c:pt idx="601">
                  <c:v>0.44265217391304373</c:v>
                </c:pt>
                <c:pt idx="602">
                  <c:v>0.4374175824175825</c:v>
                </c:pt>
                <c:pt idx="603">
                  <c:v>0.45235211267605641</c:v>
                </c:pt>
                <c:pt idx="604">
                  <c:v>0.45128571428571423</c:v>
                </c:pt>
                <c:pt idx="605">
                  <c:v>0.44117532467532489</c:v>
                </c:pt>
                <c:pt idx="606">
                  <c:v>0.44434246575342462</c:v>
                </c:pt>
                <c:pt idx="607">
                  <c:v>0.44233000000000006</c:v>
                </c:pt>
                <c:pt idx="608">
                  <c:v>0.42821904761904755</c:v>
                </c:pt>
                <c:pt idx="609">
                  <c:v>0.4434489795918366</c:v>
                </c:pt>
                <c:pt idx="610">
                  <c:v>0.45197402597402608</c:v>
                </c:pt>
                <c:pt idx="611">
                  <c:v>0.42784146341463397</c:v>
                </c:pt>
                <c:pt idx="612">
                  <c:v>0.42670552147239277</c:v>
                </c:pt>
                <c:pt idx="613">
                  <c:v>0.43182170542635667</c:v>
                </c:pt>
                <c:pt idx="614">
                  <c:v>0.42472258064516155</c:v>
                </c:pt>
                <c:pt idx="615">
                  <c:v>0.4239571428571427</c:v>
                </c:pt>
                <c:pt idx="616">
                  <c:v>0.42235398230088489</c:v>
                </c:pt>
                <c:pt idx="617">
                  <c:v>0.43008235294117614</c:v>
                </c:pt>
                <c:pt idx="618">
                  <c:v>0.44190624999999989</c:v>
                </c:pt>
                <c:pt idx="619">
                  <c:v>0.42577840909090908</c:v>
                </c:pt>
                <c:pt idx="620">
                  <c:v>0.43536263736263753</c:v>
                </c:pt>
                <c:pt idx="621">
                  <c:v>0.43267088607594967</c:v>
                </c:pt>
                <c:pt idx="622">
                  <c:v>0.42002919708029218</c:v>
                </c:pt>
                <c:pt idx="623">
                  <c:v>0.42070634920634936</c:v>
                </c:pt>
                <c:pt idx="624">
                  <c:v>0.42883333333333346</c:v>
                </c:pt>
                <c:pt idx="625">
                  <c:v>0.42024404761904738</c:v>
                </c:pt>
                <c:pt idx="626">
                  <c:v>0.41620105820105846</c:v>
                </c:pt>
                <c:pt idx="627">
                  <c:v>0.4326250000000002</c:v>
                </c:pt>
                <c:pt idx="628">
                  <c:v>0.43027067669172953</c:v>
                </c:pt>
                <c:pt idx="629">
                  <c:v>0.4346140350877194</c:v>
                </c:pt>
                <c:pt idx="630">
                  <c:v>0.42031914893617028</c:v>
                </c:pt>
                <c:pt idx="631">
                  <c:v>0.41785714285714282</c:v>
                </c:pt>
                <c:pt idx="632">
                  <c:v>0.42109900990099036</c:v>
                </c:pt>
                <c:pt idx="633">
                  <c:v>0.41150000000000014</c:v>
                </c:pt>
                <c:pt idx="634">
                  <c:v>0.40896470588235301</c:v>
                </c:pt>
                <c:pt idx="635">
                  <c:v>0.41988392857142859</c:v>
                </c:pt>
                <c:pt idx="636">
                  <c:v>0.42698260869565213</c:v>
                </c:pt>
                <c:pt idx="637">
                  <c:v>0.44703636363636368</c:v>
                </c:pt>
                <c:pt idx="638">
                  <c:v>0.42831707317073181</c:v>
                </c:pt>
                <c:pt idx="639">
                  <c:v>0.42850892857142864</c:v>
                </c:pt>
                <c:pt idx="640">
                  <c:v>0.43785454545454539</c:v>
                </c:pt>
                <c:pt idx="641">
                  <c:v>0.42540816326530612</c:v>
                </c:pt>
                <c:pt idx="642">
                  <c:v>0.43130597014925365</c:v>
                </c:pt>
                <c:pt idx="643">
                  <c:v>0.44875555555555552</c:v>
                </c:pt>
                <c:pt idx="644">
                  <c:v>0.45326086956521738</c:v>
                </c:pt>
                <c:pt idx="645">
                  <c:v>0.41559259259259262</c:v>
                </c:pt>
                <c:pt idx="646">
                  <c:v>0.4133351648351648</c:v>
                </c:pt>
                <c:pt idx="647">
                  <c:v>0.41527338129496399</c:v>
                </c:pt>
                <c:pt idx="648">
                  <c:v>0.40809090909090895</c:v>
                </c:pt>
                <c:pt idx="649">
                  <c:v>0.42292929292929299</c:v>
                </c:pt>
                <c:pt idx="650">
                  <c:v>0.38168965517241382</c:v>
                </c:pt>
                <c:pt idx="651">
                  <c:v>0.41088888888888886</c:v>
                </c:pt>
                <c:pt idx="652">
                  <c:v>0.41813684210526314</c:v>
                </c:pt>
                <c:pt idx="653">
                  <c:v>0.39843209876543212</c:v>
                </c:pt>
                <c:pt idx="654">
                  <c:v>0.38669607843137238</c:v>
                </c:pt>
                <c:pt idx="655">
                  <c:v>0.43346540880503148</c:v>
                </c:pt>
                <c:pt idx="656">
                  <c:v>0.4163021582733813</c:v>
                </c:pt>
                <c:pt idx="657">
                  <c:v>0.39102040816326539</c:v>
                </c:pt>
                <c:pt idx="658">
                  <c:v>0.44020512820512836</c:v>
                </c:pt>
                <c:pt idx="659">
                  <c:v>0.4156349206349208</c:v>
                </c:pt>
                <c:pt idx="660">
                  <c:v>0.40351818181818183</c:v>
                </c:pt>
                <c:pt idx="661">
                  <c:v>0.39411052631578969</c:v>
                </c:pt>
                <c:pt idx="662">
                  <c:v>0.41208771929824572</c:v>
                </c:pt>
                <c:pt idx="663">
                  <c:v>0.4213070175438598</c:v>
                </c:pt>
                <c:pt idx="664">
                  <c:v>0.39229801324503305</c:v>
                </c:pt>
                <c:pt idx="665">
                  <c:v>0.42782905982905967</c:v>
                </c:pt>
                <c:pt idx="666">
                  <c:v>0.43448062015503863</c:v>
                </c:pt>
                <c:pt idx="667">
                  <c:v>0.40074999999999994</c:v>
                </c:pt>
                <c:pt idx="668">
                  <c:v>0.42392631578947365</c:v>
                </c:pt>
                <c:pt idx="669">
                  <c:v>0.41098787878787879</c:v>
                </c:pt>
                <c:pt idx="670">
                  <c:v>0.42380612244897953</c:v>
                </c:pt>
                <c:pt idx="671">
                  <c:v>0.41230115830115815</c:v>
                </c:pt>
                <c:pt idx="672">
                  <c:v>0.41841025641025653</c:v>
                </c:pt>
                <c:pt idx="673">
                  <c:v>0.41198837209302347</c:v>
                </c:pt>
                <c:pt idx="674">
                  <c:v>0.40490334572490683</c:v>
                </c:pt>
                <c:pt idx="675">
                  <c:v>0.41504591836734694</c:v>
                </c:pt>
                <c:pt idx="676">
                  <c:v>0.40369651741293505</c:v>
                </c:pt>
                <c:pt idx="677">
                  <c:v>0.42777142857142864</c:v>
                </c:pt>
                <c:pt idx="678">
                  <c:v>0.42043583535108947</c:v>
                </c:pt>
                <c:pt idx="679">
                  <c:v>0.42048672566371675</c:v>
                </c:pt>
                <c:pt idx="680">
                  <c:v>0.41261809045226111</c:v>
                </c:pt>
                <c:pt idx="681">
                  <c:v>0.40313438735177881</c:v>
                </c:pt>
                <c:pt idx="682">
                  <c:v>0.41017894736842103</c:v>
                </c:pt>
                <c:pt idx="683">
                  <c:v>0.43206363636363615</c:v>
                </c:pt>
                <c:pt idx="684">
                  <c:v>0.41639852398523969</c:v>
                </c:pt>
                <c:pt idx="685">
                  <c:v>0.40679999999999999</c:v>
                </c:pt>
                <c:pt idx="686">
                  <c:v>0.41013793103448265</c:v>
                </c:pt>
                <c:pt idx="687">
                  <c:v>0.41978333333333345</c:v>
                </c:pt>
                <c:pt idx="688">
                  <c:v>0.37768075117370908</c:v>
                </c:pt>
                <c:pt idx="689">
                  <c:v>0.40010818713450313</c:v>
                </c:pt>
                <c:pt idx="690">
                  <c:v>0.38782849604221659</c:v>
                </c:pt>
                <c:pt idx="691">
                  <c:v>0.40708444444444408</c:v>
                </c:pt>
                <c:pt idx="692">
                  <c:v>0.40560119047619042</c:v>
                </c:pt>
                <c:pt idx="693">
                  <c:v>0.39482857142857147</c:v>
                </c:pt>
                <c:pt idx="694">
                  <c:v>0.43258490566037744</c:v>
                </c:pt>
                <c:pt idx="695">
                  <c:v>0.40604819277108456</c:v>
                </c:pt>
                <c:pt idx="696">
                  <c:v>0.42371544715447157</c:v>
                </c:pt>
                <c:pt idx="697">
                  <c:v>0.41484154929577471</c:v>
                </c:pt>
                <c:pt idx="698">
                  <c:v>0.41204444444444432</c:v>
                </c:pt>
                <c:pt idx="699">
                  <c:v>0.42203728813559349</c:v>
                </c:pt>
                <c:pt idx="700">
                  <c:v>0.42081021897810245</c:v>
                </c:pt>
                <c:pt idx="701">
                  <c:v>0.43075520833333331</c:v>
                </c:pt>
                <c:pt idx="702">
                  <c:v>0.42253846153846131</c:v>
                </c:pt>
                <c:pt idx="703">
                  <c:v>0.41671121718377091</c:v>
                </c:pt>
                <c:pt idx="704">
                  <c:v>0.42438870431893666</c:v>
                </c:pt>
                <c:pt idx="705">
                  <c:v>0.4239820627802689</c:v>
                </c:pt>
                <c:pt idx="706">
                  <c:v>0.42052186588921242</c:v>
                </c:pt>
                <c:pt idx="707">
                  <c:v>0.43764319248826272</c:v>
                </c:pt>
                <c:pt idx="708">
                  <c:v>0.39655156950672649</c:v>
                </c:pt>
                <c:pt idx="709">
                  <c:v>0.41403614457831311</c:v>
                </c:pt>
                <c:pt idx="710">
                  <c:v>0.41756028368794318</c:v>
                </c:pt>
                <c:pt idx="711">
                  <c:v>0.40696012269938647</c:v>
                </c:pt>
                <c:pt idx="712">
                  <c:v>0.42433701657458534</c:v>
                </c:pt>
                <c:pt idx="713">
                  <c:v>0.41797345132743358</c:v>
                </c:pt>
                <c:pt idx="714">
                  <c:v>0.42407947019867548</c:v>
                </c:pt>
                <c:pt idx="715">
                  <c:v>0.42912676056338028</c:v>
                </c:pt>
                <c:pt idx="716">
                  <c:v>0.42580952380952408</c:v>
                </c:pt>
                <c:pt idx="717">
                  <c:v>0.41609633027522946</c:v>
                </c:pt>
                <c:pt idx="718">
                  <c:v>0.40581218274111669</c:v>
                </c:pt>
                <c:pt idx="719">
                  <c:v>0.42158750000000011</c:v>
                </c:pt>
                <c:pt idx="720">
                  <c:v>0.41587017543859667</c:v>
                </c:pt>
                <c:pt idx="721">
                  <c:v>0.42035751295336798</c:v>
                </c:pt>
                <c:pt idx="722">
                  <c:v>0.4145833333333333</c:v>
                </c:pt>
                <c:pt idx="723">
                  <c:v>0.41935882352941173</c:v>
                </c:pt>
                <c:pt idx="724">
                  <c:v>0.43724260355029565</c:v>
                </c:pt>
                <c:pt idx="725">
                  <c:v>0.4294685990338164</c:v>
                </c:pt>
                <c:pt idx="726">
                  <c:v>0.43176780185758534</c:v>
                </c:pt>
                <c:pt idx="727">
                  <c:v>0.42120487804878048</c:v>
                </c:pt>
                <c:pt idx="728">
                  <c:v>0.4036464088397792</c:v>
                </c:pt>
                <c:pt idx="729">
                  <c:v>0.43895370370370373</c:v>
                </c:pt>
                <c:pt idx="730">
                  <c:v>0.42661951219512229</c:v>
                </c:pt>
                <c:pt idx="731">
                  <c:v>0.42665497076023401</c:v>
                </c:pt>
                <c:pt idx="732">
                  <c:v>0.41890454545454547</c:v>
                </c:pt>
                <c:pt idx="733">
                  <c:v>0.4174051282051281</c:v>
                </c:pt>
                <c:pt idx="734">
                  <c:v>0.40241089108910871</c:v>
                </c:pt>
                <c:pt idx="735">
                  <c:v>0.43338709677419351</c:v>
                </c:pt>
                <c:pt idx="736">
                  <c:v>0.44735374149659862</c:v>
                </c:pt>
                <c:pt idx="737">
                  <c:v>0.43267777777777794</c:v>
                </c:pt>
                <c:pt idx="738">
                  <c:v>0.42863824289405655</c:v>
                </c:pt>
                <c:pt idx="739">
                  <c:v>0.4340158730158733</c:v>
                </c:pt>
                <c:pt idx="740">
                  <c:v>0.43560937500000002</c:v>
                </c:pt>
                <c:pt idx="741">
                  <c:v>0.42707185628742522</c:v>
                </c:pt>
                <c:pt idx="742">
                  <c:v>0.44417543859649139</c:v>
                </c:pt>
                <c:pt idx="743">
                  <c:v>0.44158823529411761</c:v>
                </c:pt>
                <c:pt idx="744">
                  <c:v>0.42889516129032246</c:v>
                </c:pt>
                <c:pt idx="745">
                  <c:v>0.42749315068493121</c:v>
                </c:pt>
                <c:pt idx="746">
                  <c:v>0.45067200000000013</c:v>
                </c:pt>
                <c:pt idx="747">
                  <c:v>0.42711320754716964</c:v>
                </c:pt>
                <c:pt idx="748">
                  <c:v>0.43163461538461501</c:v>
                </c:pt>
                <c:pt idx="749">
                  <c:v>0.4039619047619048</c:v>
                </c:pt>
                <c:pt idx="750">
                  <c:v>0.38983720930232563</c:v>
                </c:pt>
                <c:pt idx="751">
                  <c:v>0.4085319148936169</c:v>
                </c:pt>
                <c:pt idx="752">
                  <c:v>0.43701204819277117</c:v>
                </c:pt>
                <c:pt idx="753">
                  <c:v>0.42064830508474577</c:v>
                </c:pt>
                <c:pt idx="754">
                  <c:v>0.44691845493562232</c:v>
                </c:pt>
                <c:pt idx="755">
                  <c:v>0.42393401015228427</c:v>
                </c:pt>
                <c:pt idx="756">
                  <c:v>0.37650413223140494</c:v>
                </c:pt>
                <c:pt idx="757">
                  <c:v>0.41176923076923083</c:v>
                </c:pt>
                <c:pt idx="758">
                  <c:v>0.42308965517241387</c:v>
                </c:pt>
                <c:pt idx="759">
                  <c:v>0.42507643312101889</c:v>
                </c:pt>
                <c:pt idx="760">
                  <c:v>0.41827419354838707</c:v>
                </c:pt>
                <c:pt idx="761">
                  <c:v>0.43914166666666649</c:v>
                </c:pt>
                <c:pt idx="762">
                  <c:v>0.44270403587443952</c:v>
                </c:pt>
                <c:pt idx="763">
                  <c:v>0.40814364640883977</c:v>
                </c:pt>
                <c:pt idx="764">
                  <c:v>0.4398030303030302</c:v>
                </c:pt>
                <c:pt idx="765">
                  <c:v>0.43390555555555543</c:v>
                </c:pt>
                <c:pt idx="766">
                  <c:v>0.42880434782608712</c:v>
                </c:pt>
                <c:pt idx="767">
                  <c:v>0.43181538461538466</c:v>
                </c:pt>
                <c:pt idx="768">
                  <c:v>0.43635403726708066</c:v>
                </c:pt>
                <c:pt idx="769">
                  <c:v>0.43434730538922173</c:v>
                </c:pt>
                <c:pt idx="770">
                  <c:v>0.42920600858369123</c:v>
                </c:pt>
                <c:pt idx="771">
                  <c:v>0.43123287671232863</c:v>
                </c:pt>
                <c:pt idx="772">
                  <c:v>0.42678026905829564</c:v>
                </c:pt>
                <c:pt idx="773">
                  <c:v>0.41683243243243223</c:v>
                </c:pt>
                <c:pt idx="774">
                  <c:v>0.42480985915492947</c:v>
                </c:pt>
                <c:pt idx="775">
                  <c:v>0.43022297297297302</c:v>
                </c:pt>
                <c:pt idx="776">
                  <c:v>0.43576219512195091</c:v>
                </c:pt>
                <c:pt idx="777">
                  <c:v>0.4527480314960628</c:v>
                </c:pt>
                <c:pt idx="778">
                  <c:v>0.4347919075144509</c:v>
                </c:pt>
                <c:pt idx="779">
                  <c:v>0.44347926267281113</c:v>
                </c:pt>
                <c:pt idx="780">
                  <c:v>0.43894139194139165</c:v>
                </c:pt>
                <c:pt idx="781">
                  <c:v>0.44205339805825239</c:v>
                </c:pt>
                <c:pt idx="782">
                  <c:v>0.45190196078431388</c:v>
                </c:pt>
                <c:pt idx="783">
                  <c:v>0.43395801526717565</c:v>
                </c:pt>
                <c:pt idx="784">
                  <c:v>0.42190909090909062</c:v>
                </c:pt>
                <c:pt idx="785">
                  <c:v>0.43625136612021853</c:v>
                </c:pt>
                <c:pt idx="786">
                  <c:v>0.44991489361702136</c:v>
                </c:pt>
                <c:pt idx="787">
                  <c:v>0.45505855855855848</c:v>
                </c:pt>
                <c:pt idx="788">
                  <c:v>0.4411744966442952</c:v>
                </c:pt>
                <c:pt idx="789">
                  <c:v>0.4391835205992507</c:v>
                </c:pt>
                <c:pt idx="790">
                  <c:v>0.45263559322033886</c:v>
                </c:pt>
                <c:pt idx="791">
                  <c:v>0.43217123287671222</c:v>
                </c:pt>
                <c:pt idx="792">
                  <c:v>0.44220238095238085</c:v>
                </c:pt>
                <c:pt idx="793">
                  <c:v>0.44043197278911556</c:v>
                </c:pt>
                <c:pt idx="794">
                  <c:v>0.44736871508379877</c:v>
                </c:pt>
                <c:pt idx="795">
                  <c:v>0.44393703703703707</c:v>
                </c:pt>
                <c:pt idx="796">
                  <c:v>0.45045887445887467</c:v>
                </c:pt>
                <c:pt idx="797">
                  <c:v>0.4372176470588236</c:v>
                </c:pt>
                <c:pt idx="798">
                  <c:v>0.41915686274509789</c:v>
                </c:pt>
                <c:pt idx="799">
                  <c:v>0.41385492227979287</c:v>
                </c:pt>
                <c:pt idx="800">
                  <c:v>0.44694082840236693</c:v>
                </c:pt>
                <c:pt idx="801">
                  <c:v>0.45114545454545452</c:v>
                </c:pt>
                <c:pt idx="802">
                  <c:v>0.42872794117647067</c:v>
                </c:pt>
                <c:pt idx="803">
                  <c:v>0.42118749999999971</c:v>
                </c:pt>
                <c:pt idx="804">
                  <c:v>0.38325352112676059</c:v>
                </c:pt>
                <c:pt idx="805">
                  <c:v>0.41453543307086599</c:v>
                </c:pt>
                <c:pt idx="806">
                  <c:v>0.41724786324786317</c:v>
                </c:pt>
                <c:pt idx="807">
                  <c:v>0.41852293577981686</c:v>
                </c:pt>
                <c:pt idx="808">
                  <c:v>0.44636312849162019</c:v>
                </c:pt>
                <c:pt idx="809">
                  <c:v>0.44201463414634123</c:v>
                </c:pt>
                <c:pt idx="810">
                  <c:v>0.44165445026178007</c:v>
                </c:pt>
                <c:pt idx="811">
                  <c:v>0.44934297520661165</c:v>
                </c:pt>
                <c:pt idx="812">
                  <c:v>0.42754069767441849</c:v>
                </c:pt>
                <c:pt idx="813">
                  <c:v>0.43188135593220345</c:v>
                </c:pt>
                <c:pt idx="814">
                  <c:v>0.43166086956521721</c:v>
                </c:pt>
                <c:pt idx="815">
                  <c:v>0.45801960784313717</c:v>
                </c:pt>
                <c:pt idx="816">
                  <c:v>0.43729139072847695</c:v>
                </c:pt>
                <c:pt idx="817">
                  <c:v>0.42283443708609264</c:v>
                </c:pt>
                <c:pt idx="818">
                  <c:v>0.4655555555555555</c:v>
                </c:pt>
                <c:pt idx="819">
                  <c:v>0.45485106382978724</c:v>
                </c:pt>
                <c:pt idx="820">
                  <c:v>0.43880981595092033</c:v>
                </c:pt>
                <c:pt idx="821">
                  <c:v>0.45636036036036021</c:v>
                </c:pt>
                <c:pt idx="822">
                  <c:v>0.4464809160305343</c:v>
                </c:pt>
                <c:pt idx="823">
                  <c:v>0.4442875</c:v>
                </c:pt>
                <c:pt idx="824">
                  <c:v>0.44655102040816336</c:v>
                </c:pt>
                <c:pt idx="825">
                  <c:v>0.4567115384615385</c:v>
                </c:pt>
                <c:pt idx="826">
                  <c:v>0.43605454545454553</c:v>
                </c:pt>
                <c:pt idx="827">
                  <c:v>0.42452343750000016</c:v>
                </c:pt>
                <c:pt idx="828">
                  <c:v>0.43997435897435888</c:v>
                </c:pt>
                <c:pt idx="829">
                  <c:v>0.43551136363636367</c:v>
                </c:pt>
                <c:pt idx="830">
                  <c:v>0.42025471698113204</c:v>
                </c:pt>
                <c:pt idx="831">
                  <c:v>0.42421428571428565</c:v>
                </c:pt>
                <c:pt idx="832">
                  <c:v>0.44639999999999996</c:v>
                </c:pt>
                <c:pt idx="833">
                  <c:v>0.44974045801526713</c:v>
                </c:pt>
                <c:pt idx="834">
                  <c:v>0.45805833333333318</c:v>
                </c:pt>
                <c:pt idx="835">
                  <c:v>0.4249666666666666</c:v>
                </c:pt>
                <c:pt idx="836">
                  <c:v>0.42968292682926834</c:v>
                </c:pt>
                <c:pt idx="837">
                  <c:v>0.4300000000000001</c:v>
                </c:pt>
                <c:pt idx="838">
                  <c:v>0.44964285714285718</c:v>
                </c:pt>
                <c:pt idx="839">
                  <c:v>0.44480645161290333</c:v>
                </c:pt>
                <c:pt idx="840">
                  <c:v>0.44122727272727269</c:v>
                </c:pt>
                <c:pt idx="841">
                  <c:v>0.43211235955056176</c:v>
                </c:pt>
                <c:pt idx="842">
                  <c:v>0.44093037974683535</c:v>
                </c:pt>
                <c:pt idx="843">
                  <c:v>0.40983823529411761</c:v>
                </c:pt>
                <c:pt idx="844">
                  <c:v>0.43743548387096765</c:v>
                </c:pt>
                <c:pt idx="845">
                  <c:v>0.44820512820512814</c:v>
                </c:pt>
                <c:pt idx="846">
                  <c:v>0.42741666666666656</c:v>
                </c:pt>
                <c:pt idx="847">
                  <c:v>0.43306086956521744</c:v>
                </c:pt>
                <c:pt idx="848">
                  <c:v>0.42251485148514828</c:v>
                </c:pt>
                <c:pt idx="849">
                  <c:v>0.45073913043478264</c:v>
                </c:pt>
              </c:numCache>
            </c:numRef>
          </c:xVal>
          <c:yVal>
            <c:numRef>
              <c:f>[6]Sheet1!$E$857:$E$1706</c:f>
              <c:numCache>
                <c:formatCode>General</c:formatCode>
                <c:ptCount val="850"/>
                <c:pt idx="0">
                  <c:v>0.40767904376693787</c:v>
                </c:pt>
                <c:pt idx="1">
                  <c:v>1.8878818378165927</c:v>
                </c:pt>
                <c:pt idx="2">
                  <c:v>8.6672369693680054</c:v>
                </c:pt>
                <c:pt idx="3">
                  <c:v>0.69081218232931862</c:v>
                </c:pt>
                <c:pt idx="4">
                  <c:v>0.19311749068965064</c:v>
                </c:pt>
                <c:pt idx="5">
                  <c:v>0.48627229926811583</c:v>
                </c:pt>
                <c:pt idx="6">
                  <c:v>1.4022248862966478</c:v>
                </c:pt>
                <c:pt idx="7">
                  <c:v>2.8100161775882816E-3</c:v>
                </c:pt>
                <c:pt idx="8">
                  <c:v>0.19452881822386417</c:v>
                </c:pt>
                <c:pt idx="9">
                  <c:v>4.2321824659547973E-2</c:v>
                </c:pt>
                <c:pt idx="10">
                  <c:v>1.4134095864835328</c:v>
                </c:pt>
                <c:pt idx="11">
                  <c:v>21.268924380603572</c:v>
                </c:pt>
                <c:pt idx="12">
                  <c:v>21.045939169877137</c:v>
                </c:pt>
                <c:pt idx="13">
                  <c:v>20.889037948055876</c:v>
                </c:pt>
                <c:pt idx="14">
                  <c:v>0.96762225472552077</c:v>
                </c:pt>
                <c:pt idx="15">
                  <c:v>12.036501548435982</c:v>
                </c:pt>
                <c:pt idx="16">
                  <c:v>22.568657632601511</c:v>
                </c:pt>
                <c:pt idx="17">
                  <c:v>2.1379719225043097</c:v>
                </c:pt>
                <c:pt idx="18">
                  <c:v>17.484103315285495</c:v>
                </c:pt>
                <c:pt idx="19">
                  <c:v>2.6842926521480774</c:v>
                </c:pt>
                <c:pt idx="20">
                  <c:v>11.927274099535394</c:v>
                </c:pt>
                <c:pt idx="21">
                  <c:v>1.0518536252640225</c:v>
                </c:pt>
                <c:pt idx="22">
                  <c:v>12.677337411312871</c:v>
                </c:pt>
                <c:pt idx="23">
                  <c:v>16.016661166669351</c:v>
                </c:pt>
                <c:pt idx="24">
                  <c:v>2.1436955035784173</c:v>
                </c:pt>
                <c:pt idx="25">
                  <c:v>15.81534851370758</c:v>
                </c:pt>
                <c:pt idx="26">
                  <c:v>22.59610713154343</c:v>
                </c:pt>
                <c:pt idx="27">
                  <c:v>22.588002599411762</c:v>
                </c:pt>
                <c:pt idx="28">
                  <c:v>15.370850680148497</c:v>
                </c:pt>
                <c:pt idx="29">
                  <c:v>6.3274053936750985</c:v>
                </c:pt>
                <c:pt idx="30">
                  <c:v>20.286603541190196</c:v>
                </c:pt>
                <c:pt idx="31">
                  <c:v>22.123861671860638</c:v>
                </c:pt>
                <c:pt idx="32">
                  <c:v>11.866941310685156</c:v>
                </c:pt>
                <c:pt idx="33">
                  <c:v>18.32093420105036</c:v>
                </c:pt>
                <c:pt idx="34">
                  <c:v>19.860246314132375</c:v>
                </c:pt>
                <c:pt idx="35">
                  <c:v>21.026143620409457</c:v>
                </c:pt>
                <c:pt idx="36">
                  <c:v>19.08276502041447</c:v>
                </c:pt>
                <c:pt idx="37">
                  <c:v>13.435168095347912</c:v>
                </c:pt>
                <c:pt idx="38">
                  <c:v>16.514730087908191</c:v>
                </c:pt>
                <c:pt idx="39">
                  <c:v>22.312870636960312</c:v>
                </c:pt>
                <c:pt idx="40">
                  <c:v>22.456197317224397</c:v>
                </c:pt>
                <c:pt idx="41">
                  <c:v>22.597193784863641</c:v>
                </c:pt>
                <c:pt idx="42">
                  <c:v>18.929960692463826</c:v>
                </c:pt>
                <c:pt idx="43">
                  <c:v>17.356210733517266</c:v>
                </c:pt>
                <c:pt idx="44">
                  <c:v>21.600368293218935</c:v>
                </c:pt>
                <c:pt idx="45">
                  <c:v>15.27062176795666</c:v>
                </c:pt>
                <c:pt idx="46">
                  <c:v>18.080501594702682</c:v>
                </c:pt>
                <c:pt idx="47">
                  <c:v>20.788737291062802</c:v>
                </c:pt>
                <c:pt idx="48">
                  <c:v>20.918820780816983</c:v>
                </c:pt>
                <c:pt idx="49">
                  <c:v>22.595217224061667</c:v>
                </c:pt>
                <c:pt idx="50">
                  <c:v>18.709901214311454</c:v>
                </c:pt>
                <c:pt idx="51">
                  <c:v>18.730927570429781</c:v>
                </c:pt>
                <c:pt idx="52">
                  <c:v>22.068472942855639</c:v>
                </c:pt>
                <c:pt idx="53">
                  <c:v>20.80985292600359</c:v>
                </c:pt>
                <c:pt idx="54">
                  <c:v>22.099741283109807</c:v>
                </c:pt>
                <c:pt idx="55">
                  <c:v>20.767592972600809</c:v>
                </c:pt>
                <c:pt idx="56">
                  <c:v>17.944057748132401</c:v>
                </c:pt>
                <c:pt idx="57">
                  <c:v>22.373940381918406</c:v>
                </c:pt>
                <c:pt idx="58">
                  <c:v>19.271101995948495</c:v>
                </c:pt>
                <c:pt idx="59">
                  <c:v>14.966319033728993</c:v>
                </c:pt>
                <c:pt idx="60">
                  <c:v>18.756095888015597</c:v>
                </c:pt>
                <c:pt idx="61">
                  <c:v>14.68132380442667</c:v>
                </c:pt>
                <c:pt idx="62">
                  <c:v>11.42158683514411</c:v>
                </c:pt>
                <c:pt idx="63">
                  <c:v>20.584625099044757</c:v>
                </c:pt>
                <c:pt idx="64">
                  <c:v>19.164873127951651</c:v>
                </c:pt>
                <c:pt idx="65">
                  <c:v>15.374042791313084</c:v>
                </c:pt>
                <c:pt idx="66">
                  <c:v>8.0979821985655942</c:v>
                </c:pt>
                <c:pt idx="67">
                  <c:v>15.22342595285868</c:v>
                </c:pt>
                <c:pt idx="68">
                  <c:v>9.4281564174161421</c:v>
                </c:pt>
                <c:pt idx="69">
                  <c:v>14.58682643268984</c:v>
                </c:pt>
                <c:pt idx="70">
                  <c:v>13.182466147009395</c:v>
                </c:pt>
                <c:pt idx="71">
                  <c:v>14.161603989262151</c:v>
                </c:pt>
                <c:pt idx="72">
                  <c:v>21.663733411979241</c:v>
                </c:pt>
                <c:pt idx="73">
                  <c:v>22.157795538891907</c:v>
                </c:pt>
                <c:pt idx="74">
                  <c:v>17.363300294538668</c:v>
                </c:pt>
                <c:pt idx="75">
                  <c:v>17.721846216079722</c:v>
                </c:pt>
                <c:pt idx="76">
                  <c:v>18.934604298854055</c:v>
                </c:pt>
                <c:pt idx="77">
                  <c:v>5.7528600204282156</c:v>
                </c:pt>
                <c:pt idx="78">
                  <c:v>22.016962331272872</c:v>
                </c:pt>
                <c:pt idx="79">
                  <c:v>17.600732837709035</c:v>
                </c:pt>
                <c:pt idx="80">
                  <c:v>12.038954193256702</c:v>
                </c:pt>
                <c:pt idx="81">
                  <c:v>18.513854046390868</c:v>
                </c:pt>
                <c:pt idx="82">
                  <c:v>14.585061174259643</c:v>
                </c:pt>
                <c:pt idx="83">
                  <c:v>12.639872001939223</c:v>
                </c:pt>
                <c:pt idx="84">
                  <c:v>10.06868079255878</c:v>
                </c:pt>
                <c:pt idx="85">
                  <c:v>9.0030792676285198</c:v>
                </c:pt>
                <c:pt idx="86">
                  <c:v>14.119991919344825</c:v>
                </c:pt>
                <c:pt idx="87">
                  <c:v>17.741878665826441</c:v>
                </c:pt>
                <c:pt idx="88">
                  <c:v>19.177242339716248</c:v>
                </c:pt>
                <c:pt idx="89">
                  <c:v>14.844195699507017</c:v>
                </c:pt>
                <c:pt idx="90">
                  <c:v>18.484253516584143</c:v>
                </c:pt>
                <c:pt idx="91">
                  <c:v>14.429214064735392</c:v>
                </c:pt>
                <c:pt idx="92">
                  <c:v>18.453445091725367</c:v>
                </c:pt>
                <c:pt idx="93">
                  <c:v>15.941899080060095</c:v>
                </c:pt>
                <c:pt idx="94">
                  <c:v>17.084412819912103</c:v>
                </c:pt>
                <c:pt idx="95">
                  <c:v>7.382109840411637</c:v>
                </c:pt>
                <c:pt idx="96">
                  <c:v>22.251869180236952</c:v>
                </c:pt>
                <c:pt idx="97">
                  <c:v>9.8342750945154336</c:v>
                </c:pt>
                <c:pt idx="98">
                  <c:v>8.7847958088997213</c:v>
                </c:pt>
                <c:pt idx="99">
                  <c:v>21.078449971632129</c:v>
                </c:pt>
                <c:pt idx="100">
                  <c:v>11.392547064398267</c:v>
                </c:pt>
                <c:pt idx="101">
                  <c:v>17.172480149718261</c:v>
                </c:pt>
                <c:pt idx="102">
                  <c:v>18.93652322895203</c:v>
                </c:pt>
                <c:pt idx="103">
                  <c:v>15.198341617757929</c:v>
                </c:pt>
                <c:pt idx="104">
                  <c:v>14.158716453918872</c:v>
                </c:pt>
                <c:pt idx="105">
                  <c:v>1.9892635449764358</c:v>
                </c:pt>
                <c:pt idx="106">
                  <c:v>12.141771313833503</c:v>
                </c:pt>
                <c:pt idx="107">
                  <c:v>14.998224842273972</c:v>
                </c:pt>
                <c:pt idx="108">
                  <c:v>20.827856276377524</c:v>
                </c:pt>
                <c:pt idx="109">
                  <c:v>19.597152166264902</c:v>
                </c:pt>
                <c:pt idx="110">
                  <c:v>16.222564203130716</c:v>
                </c:pt>
                <c:pt idx="111">
                  <c:v>16.445464901181161</c:v>
                </c:pt>
                <c:pt idx="112">
                  <c:v>12.94668068697179</c:v>
                </c:pt>
                <c:pt idx="113">
                  <c:v>8.4755710326956883</c:v>
                </c:pt>
                <c:pt idx="114">
                  <c:v>22.519991193098754</c:v>
                </c:pt>
                <c:pt idx="115">
                  <c:v>10.306348503953444</c:v>
                </c:pt>
                <c:pt idx="116">
                  <c:v>18.469461617522185</c:v>
                </c:pt>
                <c:pt idx="117">
                  <c:v>18.186200988735383</c:v>
                </c:pt>
                <c:pt idx="118">
                  <c:v>22.151749644441495</c:v>
                </c:pt>
                <c:pt idx="119">
                  <c:v>21.303107185516073</c:v>
                </c:pt>
                <c:pt idx="120">
                  <c:v>17.742473907002235</c:v>
                </c:pt>
                <c:pt idx="121">
                  <c:v>21.49112242426364</c:v>
                </c:pt>
                <c:pt idx="122">
                  <c:v>22.56327528365172</c:v>
                </c:pt>
                <c:pt idx="123">
                  <c:v>22.586309766258786</c:v>
                </c:pt>
                <c:pt idx="124">
                  <c:v>10.522600767122155</c:v>
                </c:pt>
                <c:pt idx="125">
                  <c:v>13.226975995327651</c:v>
                </c:pt>
                <c:pt idx="126">
                  <c:v>19.553868944081977</c:v>
                </c:pt>
                <c:pt idx="127">
                  <c:v>18.585728244422054</c:v>
                </c:pt>
                <c:pt idx="128">
                  <c:v>20.488586863547845</c:v>
                </c:pt>
                <c:pt idx="129">
                  <c:v>20.049988620288637</c:v>
                </c:pt>
                <c:pt idx="130">
                  <c:v>11.624774801980452</c:v>
                </c:pt>
                <c:pt idx="131">
                  <c:v>18.334572066461639</c:v>
                </c:pt>
                <c:pt idx="132">
                  <c:v>15.95526780369751</c:v>
                </c:pt>
                <c:pt idx="133">
                  <c:v>17.017469549977829</c:v>
                </c:pt>
                <c:pt idx="134">
                  <c:v>14.48629311136882</c:v>
                </c:pt>
                <c:pt idx="135">
                  <c:v>13.807431951264704</c:v>
                </c:pt>
                <c:pt idx="136">
                  <c:v>15.623012059041489</c:v>
                </c:pt>
                <c:pt idx="137">
                  <c:v>8.1396244998789431</c:v>
                </c:pt>
                <c:pt idx="138">
                  <c:v>16.238150065208675</c:v>
                </c:pt>
                <c:pt idx="139">
                  <c:v>12.335926044725548</c:v>
                </c:pt>
                <c:pt idx="140">
                  <c:v>22.580160072555802</c:v>
                </c:pt>
                <c:pt idx="141">
                  <c:v>16.968936220187189</c:v>
                </c:pt>
                <c:pt idx="142">
                  <c:v>19.073296665392856</c:v>
                </c:pt>
                <c:pt idx="143">
                  <c:v>19.219191479226037</c:v>
                </c:pt>
                <c:pt idx="144">
                  <c:v>16.943121381088165</c:v>
                </c:pt>
                <c:pt idx="145">
                  <c:v>19.98437543312248</c:v>
                </c:pt>
                <c:pt idx="146">
                  <c:v>20.39528682800556</c:v>
                </c:pt>
                <c:pt idx="147">
                  <c:v>15.53168516863348</c:v>
                </c:pt>
                <c:pt idx="148">
                  <c:v>22.401699176072409</c:v>
                </c:pt>
                <c:pt idx="149">
                  <c:v>17.551473246482701</c:v>
                </c:pt>
                <c:pt idx="150">
                  <c:v>18.345252389154275</c:v>
                </c:pt>
                <c:pt idx="151">
                  <c:v>22.550498034779906</c:v>
                </c:pt>
                <c:pt idx="152">
                  <c:v>22.585229080424629</c:v>
                </c:pt>
                <c:pt idx="153">
                  <c:v>18.665973408203175</c:v>
                </c:pt>
                <c:pt idx="154">
                  <c:v>22.57182740430143</c:v>
                </c:pt>
                <c:pt idx="155">
                  <c:v>22.00220543833694</c:v>
                </c:pt>
                <c:pt idx="156">
                  <c:v>21.060179639211256</c:v>
                </c:pt>
                <c:pt idx="157">
                  <c:v>20.501518349294336</c:v>
                </c:pt>
                <c:pt idx="158">
                  <c:v>21.687095295789735</c:v>
                </c:pt>
                <c:pt idx="159">
                  <c:v>21.784461584454544</c:v>
                </c:pt>
                <c:pt idx="160">
                  <c:v>11.555318338032203</c:v>
                </c:pt>
                <c:pt idx="161">
                  <c:v>6.0831727870752301</c:v>
                </c:pt>
                <c:pt idx="162">
                  <c:v>16.366155257152784</c:v>
                </c:pt>
                <c:pt idx="163">
                  <c:v>18.413708792595166</c:v>
                </c:pt>
                <c:pt idx="164">
                  <c:v>21.401119452024499</c:v>
                </c:pt>
                <c:pt idx="165">
                  <c:v>17.396960451329466</c:v>
                </c:pt>
                <c:pt idx="166">
                  <c:v>20.239339418001148</c:v>
                </c:pt>
                <c:pt idx="167">
                  <c:v>22.569895962246168</c:v>
                </c:pt>
                <c:pt idx="168">
                  <c:v>17.618661257611169</c:v>
                </c:pt>
                <c:pt idx="169">
                  <c:v>15.504283920421813</c:v>
                </c:pt>
                <c:pt idx="170">
                  <c:v>19.914680341514998</c:v>
                </c:pt>
                <c:pt idx="171">
                  <c:v>13.075417675095883</c:v>
                </c:pt>
                <c:pt idx="172">
                  <c:v>16.605381098191341</c:v>
                </c:pt>
                <c:pt idx="173">
                  <c:v>14.685085212030895</c:v>
                </c:pt>
                <c:pt idx="174">
                  <c:v>21.39254964848147</c:v>
                </c:pt>
                <c:pt idx="175">
                  <c:v>19.78166661053152</c:v>
                </c:pt>
                <c:pt idx="176">
                  <c:v>1.4094866524513459</c:v>
                </c:pt>
                <c:pt idx="177">
                  <c:v>12.117202464933522</c:v>
                </c:pt>
                <c:pt idx="178">
                  <c:v>15.545658903733189</c:v>
                </c:pt>
                <c:pt idx="179">
                  <c:v>20.683084724322494</c:v>
                </c:pt>
                <c:pt idx="180">
                  <c:v>22.335809517734962</c:v>
                </c:pt>
                <c:pt idx="181">
                  <c:v>18.631817049890653</c:v>
                </c:pt>
                <c:pt idx="182">
                  <c:v>16.474605984276817</c:v>
                </c:pt>
                <c:pt idx="183">
                  <c:v>22.526034217445744</c:v>
                </c:pt>
                <c:pt idx="184">
                  <c:v>19.789420819909779</c:v>
                </c:pt>
                <c:pt idx="185">
                  <c:v>21.188806110801139</c:v>
                </c:pt>
                <c:pt idx="186">
                  <c:v>11.390970046535879</c:v>
                </c:pt>
                <c:pt idx="187">
                  <c:v>10.31500844572121</c:v>
                </c:pt>
                <c:pt idx="188">
                  <c:v>21.02660170484819</c:v>
                </c:pt>
                <c:pt idx="189">
                  <c:v>21.595704853117013</c:v>
                </c:pt>
                <c:pt idx="190">
                  <c:v>15.872922429131402</c:v>
                </c:pt>
                <c:pt idx="191">
                  <c:v>22.01750451610441</c:v>
                </c:pt>
                <c:pt idx="192">
                  <c:v>13.194483373276958</c:v>
                </c:pt>
                <c:pt idx="193">
                  <c:v>22.052615350126018</c:v>
                </c:pt>
                <c:pt idx="194">
                  <c:v>16.984266065134271</c:v>
                </c:pt>
                <c:pt idx="195">
                  <c:v>21.699033518213962</c:v>
                </c:pt>
                <c:pt idx="196">
                  <c:v>21.445293599301625</c:v>
                </c:pt>
                <c:pt idx="197">
                  <c:v>11.927955859477496</c:v>
                </c:pt>
                <c:pt idx="198">
                  <c:v>22.583355025045293</c:v>
                </c:pt>
                <c:pt idx="199">
                  <c:v>21.134536473840864</c:v>
                </c:pt>
                <c:pt idx="200">
                  <c:v>18.138070527784635</c:v>
                </c:pt>
                <c:pt idx="201">
                  <c:v>22.480017748439149</c:v>
                </c:pt>
                <c:pt idx="202">
                  <c:v>8.0619381012946576</c:v>
                </c:pt>
                <c:pt idx="203">
                  <c:v>21.606498046425273</c:v>
                </c:pt>
                <c:pt idx="204">
                  <c:v>22.037091623265805</c:v>
                </c:pt>
                <c:pt idx="205">
                  <c:v>22.474835704163382</c:v>
                </c:pt>
                <c:pt idx="206">
                  <c:v>22.276004262940432</c:v>
                </c:pt>
                <c:pt idx="207">
                  <c:v>22.435711487373144</c:v>
                </c:pt>
                <c:pt idx="208">
                  <c:v>22.069745349169214</c:v>
                </c:pt>
                <c:pt idx="209">
                  <c:v>15.957982341760367</c:v>
                </c:pt>
                <c:pt idx="210">
                  <c:v>18.569167240640425</c:v>
                </c:pt>
                <c:pt idx="211">
                  <c:v>22.367383896398607</c:v>
                </c:pt>
                <c:pt idx="212">
                  <c:v>22.018971466306954</c:v>
                </c:pt>
                <c:pt idx="213">
                  <c:v>19.686000847231188</c:v>
                </c:pt>
                <c:pt idx="214">
                  <c:v>22.146477959066445</c:v>
                </c:pt>
                <c:pt idx="215">
                  <c:v>21.597418402680507</c:v>
                </c:pt>
                <c:pt idx="216">
                  <c:v>13.350318795125485</c:v>
                </c:pt>
                <c:pt idx="217">
                  <c:v>13.38720604399834</c:v>
                </c:pt>
                <c:pt idx="218">
                  <c:v>22.033255141529555</c:v>
                </c:pt>
                <c:pt idx="219">
                  <c:v>22.583066868591064</c:v>
                </c:pt>
                <c:pt idx="220">
                  <c:v>22.449719178750126</c:v>
                </c:pt>
                <c:pt idx="221">
                  <c:v>21.940325259681345</c:v>
                </c:pt>
                <c:pt idx="222">
                  <c:v>14.683426276833222</c:v>
                </c:pt>
                <c:pt idx="223">
                  <c:v>22.57658223937425</c:v>
                </c:pt>
                <c:pt idx="224">
                  <c:v>11.428866883181911</c:v>
                </c:pt>
                <c:pt idx="225">
                  <c:v>13.085351677325217</c:v>
                </c:pt>
                <c:pt idx="226">
                  <c:v>9.7023157134091811</c:v>
                </c:pt>
                <c:pt idx="227">
                  <c:v>9.3885185973881136</c:v>
                </c:pt>
                <c:pt idx="228">
                  <c:v>5.0170077192578422</c:v>
                </c:pt>
                <c:pt idx="229">
                  <c:v>21.805018951862671</c:v>
                </c:pt>
                <c:pt idx="230">
                  <c:v>15.499667038733989</c:v>
                </c:pt>
                <c:pt idx="231">
                  <c:v>9.3245612667890256</c:v>
                </c:pt>
                <c:pt idx="232">
                  <c:v>11.869510368618579</c:v>
                </c:pt>
                <c:pt idx="233">
                  <c:v>21.872799766603361</c:v>
                </c:pt>
                <c:pt idx="234">
                  <c:v>21.153336997136854</c:v>
                </c:pt>
                <c:pt idx="235">
                  <c:v>22.534287887515546</c:v>
                </c:pt>
                <c:pt idx="236">
                  <c:v>16.581583659414548</c:v>
                </c:pt>
                <c:pt idx="237">
                  <c:v>20.969680534087281</c:v>
                </c:pt>
                <c:pt idx="238">
                  <c:v>21.651946770407481</c:v>
                </c:pt>
                <c:pt idx="239">
                  <c:v>21.857420094244272</c:v>
                </c:pt>
                <c:pt idx="240">
                  <c:v>19.633057068261216</c:v>
                </c:pt>
                <c:pt idx="241">
                  <c:v>16.750785037638416</c:v>
                </c:pt>
                <c:pt idx="242">
                  <c:v>21.606312417253591</c:v>
                </c:pt>
                <c:pt idx="243">
                  <c:v>22.330102065951031</c:v>
                </c:pt>
                <c:pt idx="244">
                  <c:v>15.680515445094352</c:v>
                </c:pt>
                <c:pt idx="245">
                  <c:v>22.083562374071594</c:v>
                </c:pt>
                <c:pt idx="246">
                  <c:v>18.80828659758928</c:v>
                </c:pt>
                <c:pt idx="247">
                  <c:v>18.869865469236373</c:v>
                </c:pt>
                <c:pt idx="248">
                  <c:v>21.717678161640222</c:v>
                </c:pt>
                <c:pt idx="249">
                  <c:v>8.6154856904606181</c:v>
                </c:pt>
                <c:pt idx="250">
                  <c:v>8.4450171706582218</c:v>
                </c:pt>
                <c:pt idx="251">
                  <c:v>9.2022011537791268</c:v>
                </c:pt>
                <c:pt idx="252">
                  <c:v>18.313732547531483</c:v>
                </c:pt>
                <c:pt idx="253">
                  <c:v>20.549243128157684</c:v>
                </c:pt>
                <c:pt idx="254">
                  <c:v>7.444034258423013</c:v>
                </c:pt>
                <c:pt idx="255">
                  <c:v>10.396042912710824</c:v>
                </c:pt>
                <c:pt idx="256">
                  <c:v>15.471329309947432</c:v>
                </c:pt>
                <c:pt idx="257">
                  <c:v>17.273473152082019</c:v>
                </c:pt>
                <c:pt idx="258">
                  <c:v>15.047109291106972</c:v>
                </c:pt>
                <c:pt idx="259">
                  <c:v>15.497934095637842</c:v>
                </c:pt>
                <c:pt idx="260">
                  <c:v>8.972557442340479</c:v>
                </c:pt>
                <c:pt idx="261">
                  <c:v>13.062235239049761</c:v>
                </c:pt>
                <c:pt idx="262">
                  <c:v>16.054161170277482</c:v>
                </c:pt>
                <c:pt idx="263">
                  <c:v>19.082443492708208</c:v>
                </c:pt>
                <c:pt idx="264">
                  <c:v>12.82421682997323</c:v>
                </c:pt>
                <c:pt idx="265">
                  <c:v>5.1499032049251827</c:v>
                </c:pt>
                <c:pt idx="266">
                  <c:v>20.337194818286953</c:v>
                </c:pt>
                <c:pt idx="267">
                  <c:v>7.9127177906393893</c:v>
                </c:pt>
                <c:pt idx="268">
                  <c:v>21.958620827000402</c:v>
                </c:pt>
                <c:pt idx="269">
                  <c:v>8.2615974102586183</c:v>
                </c:pt>
                <c:pt idx="270">
                  <c:v>8.2051792134124977</c:v>
                </c:pt>
                <c:pt idx="271">
                  <c:v>15.610441208929016</c:v>
                </c:pt>
                <c:pt idx="272">
                  <c:v>19.608118032495867</c:v>
                </c:pt>
                <c:pt idx="273">
                  <c:v>17.362512693649808</c:v>
                </c:pt>
                <c:pt idx="274">
                  <c:v>21.030572401727287</c:v>
                </c:pt>
                <c:pt idx="275">
                  <c:v>20.62235559716849</c:v>
                </c:pt>
                <c:pt idx="276">
                  <c:v>22.255485647376094</c:v>
                </c:pt>
                <c:pt idx="277">
                  <c:v>18.212171834634979</c:v>
                </c:pt>
                <c:pt idx="278">
                  <c:v>12.026635884190387</c:v>
                </c:pt>
                <c:pt idx="279">
                  <c:v>15.269861564637678</c:v>
                </c:pt>
                <c:pt idx="280">
                  <c:v>18.194066462881008</c:v>
                </c:pt>
                <c:pt idx="281">
                  <c:v>20.316570915264595</c:v>
                </c:pt>
                <c:pt idx="282">
                  <c:v>6.6921144521418903</c:v>
                </c:pt>
                <c:pt idx="283">
                  <c:v>13.691443211913974</c:v>
                </c:pt>
                <c:pt idx="284">
                  <c:v>22.590720256837184</c:v>
                </c:pt>
                <c:pt idx="285">
                  <c:v>15.260532389198705</c:v>
                </c:pt>
                <c:pt idx="286">
                  <c:v>15.945373194346255</c:v>
                </c:pt>
                <c:pt idx="287">
                  <c:v>15.569306410037933</c:v>
                </c:pt>
                <c:pt idx="288">
                  <c:v>18.579900171636066</c:v>
                </c:pt>
                <c:pt idx="289">
                  <c:v>8.1156297974830593</c:v>
                </c:pt>
                <c:pt idx="290">
                  <c:v>14.646744688250061</c:v>
                </c:pt>
                <c:pt idx="291">
                  <c:v>16.31642533501368</c:v>
                </c:pt>
                <c:pt idx="292">
                  <c:v>14.669458739526627</c:v>
                </c:pt>
                <c:pt idx="293">
                  <c:v>9.9030626969825626</c:v>
                </c:pt>
                <c:pt idx="294">
                  <c:v>14.726708638897923</c:v>
                </c:pt>
                <c:pt idx="295">
                  <c:v>17.857882709997515</c:v>
                </c:pt>
                <c:pt idx="296">
                  <c:v>21.218640250280981</c:v>
                </c:pt>
                <c:pt idx="297">
                  <c:v>10.062169710393766</c:v>
                </c:pt>
                <c:pt idx="298">
                  <c:v>9.5692666606888253</c:v>
                </c:pt>
                <c:pt idx="299">
                  <c:v>19.14527801576936</c:v>
                </c:pt>
                <c:pt idx="300">
                  <c:v>14.939706821725009</c:v>
                </c:pt>
                <c:pt idx="301">
                  <c:v>18.971774030242432</c:v>
                </c:pt>
                <c:pt idx="302">
                  <c:v>17.648864174526256</c:v>
                </c:pt>
                <c:pt idx="303">
                  <c:v>18.850498635311272</c:v>
                </c:pt>
                <c:pt idx="304">
                  <c:v>8.3469720605561672</c:v>
                </c:pt>
                <c:pt idx="305">
                  <c:v>19.073207109822633</c:v>
                </c:pt>
                <c:pt idx="306">
                  <c:v>20.665345489331667</c:v>
                </c:pt>
                <c:pt idx="307">
                  <c:v>14.468018271205535</c:v>
                </c:pt>
                <c:pt idx="308">
                  <c:v>20.705392648369035</c:v>
                </c:pt>
                <c:pt idx="309">
                  <c:v>15.656624331303236</c:v>
                </c:pt>
                <c:pt idx="310">
                  <c:v>13.9239068097957</c:v>
                </c:pt>
                <c:pt idx="311">
                  <c:v>12.269300526520672</c:v>
                </c:pt>
                <c:pt idx="312">
                  <c:v>7.3127867847336461</c:v>
                </c:pt>
                <c:pt idx="313">
                  <c:v>16.576686517457478</c:v>
                </c:pt>
                <c:pt idx="314">
                  <c:v>22.061338102487735</c:v>
                </c:pt>
                <c:pt idx="315">
                  <c:v>19.694269683415882</c:v>
                </c:pt>
                <c:pt idx="316">
                  <c:v>22.592584815861223</c:v>
                </c:pt>
                <c:pt idx="317">
                  <c:v>14.078176637848445</c:v>
                </c:pt>
                <c:pt idx="318">
                  <c:v>15.487229227734497</c:v>
                </c:pt>
                <c:pt idx="319">
                  <c:v>13.849946270303942</c:v>
                </c:pt>
                <c:pt idx="320">
                  <c:v>7.4738354596003544</c:v>
                </c:pt>
                <c:pt idx="321">
                  <c:v>22.361923360969268</c:v>
                </c:pt>
                <c:pt idx="322">
                  <c:v>4.2781957763780278</c:v>
                </c:pt>
                <c:pt idx="323">
                  <c:v>21.699398168428864</c:v>
                </c:pt>
                <c:pt idx="324">
                  <c:v>7.6807446422155596</c:v>
                </c:pt>
                <c:pt idx="325">
                  <c:v>17.498274150862962</c:v>
                </c:pt>
                <c:pt idx="326">
                  <c:v>5.4440890018592976</c:v>
                </c:pt>
                <c:pt idx="327">
                  <c:v>12.961934879266478</c:v>
                </c:pt>
                <c:pt idx="328">
                  <c:v>22.168670669819452</c:v>
                </c:pt>
                <c:pt idx="329">
                  <c:v>9.9298600856144557</c:v>
                </c:pt>
                <c:pt idx="330">
                  <c:v>17.49622792778532</c:v>
                </c:pt>
                <c:pt idx="331">
                  <c:v>22.338922961395486</c:v>
                </c:pt>
                <c:pt idx="332">
                  <c:v>22.348955871212564</c:v>
                </c:pt>
                <c:pt idx="333">
                  <c:v>16.401818830836152</c:v>
                </c:pt>
                <c:pt idx="334">
                  <c:v>20.27405357334662</c:v>
                </c:pt>
                <c:pt idx="335">
                  <c:v>21.42293876494702</c:v>
                </c:pt>
                <c:pt idx="336">
                  <c:v>22.201369344779419</c:v>
                </c:pt>
                <c:pt idx="337">
                  <c:v>20.931141952275663</c:v>
                </c:pt>
                <c:pt idx="338">
                  <c:v>17.167852862878423</c:v>
                </c:pt>
                <c:pt idx="339">
                  <c:v>21.159577766461936</c:v>
                </c:pt>
                <c:pt idx="340">
                  <c:v>22.573817292936361</c:v>
                </c:pt>
                <c:pt idx="341">
                  <c:v>16.206242200482389</c:v>
                </c:pt>
                <c:pt idx="342">
                  <c:v>5.7184318306414932</c:v>
                </c:pt>
                <c:pt idx="343">
                  <c:v>4.357239711126871</c:v>
                </c:pt>
                <c:pt idx="344">
                  <c:v>22.479919128636855</c:v>
                </c:pt>
                <c:pt idx="345">
                  <c:v>6.2552058124186818</c:v>
                </c:pt>
                <c:pt idx="346">
                  <c:v>21.813156029233781</c:v>
                </c:pt>
                <c:pt idx="347">
                  <c:v>15.593332116411437</c:v>
                </c:pt>
                <c:pt idx="348">
                  <c:v>16.119929258356191</c:v>
                </c:pt>
                <c:pt idx="349">
                  <c:v>16.761868753039249</c:v>
                </c:pt>
                <c:pt idx="350">
                  <c:v>18.687966872657341</c:v>
                </c:pt>
                <c:pt idx="351">
                  <c:v>20.008254110888416</c:v>
                </c:pt>
                <c:pt idx="352">
                  <c:v>15.593902393080143</c:v>
                </c:pt>
                <c:pt idx="353">
                  <c:v>20.888969957720686</c:v>
                </c:pt>
                <c:pt idx="354">
                  <c:v>19.092412095364374</c:v>
                </c:pt>
                <c:pt idx="355">
                  <c:v>13.7723230096747</c:v>
                </c:pt>
                <c:pt idx="356">
                  <c:v>8.7973309836400997</c:v>
                </c:pt>
                <c:pt idx="357">
                  <c:v>22.479185850845848</c:v>
                </c:pt>
                <c:pt idx="358">
                  <c:v>16.089018303347586</c:v>
                </c:pt>
                <c:pt idx="359">
                  <c:v>21.300725524095878</c:v>
                </c:pt>
                <c:pt idx="360">
                  <c:v>13.577841864688468</c:v>
                </c:pt>
                <c:pt idx="361">
                  <c:v>21.950295898737274</c:v>
                </c:pt>
                <c:pt idx="362">
                  <c:v>22.5955838242621</c:v>
                </c:pt>
                <c:pt idx="363">
                  <c:v>22.076923847404274</c:v>
                </c:pt>
                <c:pt idx="364">
                  <c:v>14.666716149779688</c:v>
                </c:pt>
                <c:pt idx="365">
                  <c:v>21.540092883662766</c:v>
                </c:pt>
                <c:pt idx="366">
                  <c:v>13.243823601075713</c:v>
                </c:pt>
                <c:pt idx="367">
                  <c:v>12.38232309418073</c:v>
                </c:pt>
                <c:pt idx="368">
                  <c:v>11.733174522738389</c:v>
                </c:pt>
                <c:pt idx="369">
                  <c:v>12.663132853680313</c:v>
                </c:pt>
                <c:pt idx="370">
                  <c:v>16.176870678066663</c:v>
                </c:pt>
                <c:pt idx="371">
                  <c:v>22.57436526316642</c:v>
                </c:pt>
                <c:pt idx="372">
                  <c:v>22.266182510484022</c:v>
                </c:pt>
                <c:pt idx="373">
                  <c:v>16.406586873816984</c:v>
                </c:pt>
                <c:pt idx="374">
                  <c:v>11.156013402379712</c:v>
                </c:pt>
                <c:pt idx="375">
                  <c:v>11.631028187975398</c:v>
                </c:pt>
                <c:pt idx="376">
                  <c:v>18.75153137020223</c:v>
                </c:pt>
                <c:pt idx="377">
                  <c:v>21.793826272872234</c:v>
                </c:pt>
                <c:pt idx="378">
                  <c:v>17.14841817824087</c:v>
                </c:pt>
                <c:pt idx="379">
                  <c:v>22.588522088606535</c:v>
                </c:pt>
                <c:pt idx="380">
                  <c:v>20.84123237886212</c:v>
                </c:pt>
                <c:pt idx="381">
                  <c:v>22.451589255089903</c:v>
                </c:pt>
                <c:pt idx="382">
                  <c:v>22.486474556550849</c:v>
                </c:pt>
                <c:pt idx="383">
                  <c:v>19.113389995547895</c:v>
                </c:pt>
                <c:pt idx="384">
                  <c:v>17.561516155541465</c:v>
                </c:pt>
                <c:pt idx="385">
                  <c:v>16.577578755637685</c:v>
                </c:pt>
                <c:pt idx="386">
                  <c:v>21.407850081811315</c:v>
                </c:pt>
                <c:pt idx="387">
                  <c:v>19.555767918379864</c:v>
                </c:pt>
                <c:pt idx="388">
                  <c:v>19.507189283615595</c:v>
                </c:pt>
                <c:pt idx="389">
                  <c:v>12.779345019151279</c:v>
                </c:pt>
                <c:pt idx="390">
                  <c:v>22.577418876594685</c:v>
                </c:pt>
                <c:pt idx="391">
                  <c:v>20.220695132967759</c:v>
                </c:pt>
                <c:pt idx="392">
                  <c:v>15.510245740122352</c:v>
                </c:pt>
                <c:pt idx="393">
                  <c:v>14.286759003992085</c:v>
                </c:pt>
                <c:pt idx="394">
                  <c:v>12.735424821070294</c:v>
                </c:pt>
                <c:pt idx="395">
                  <c:v>13.21346557839702</c:v>
                </c:pt>
                <c:pt idx="396">
                  <c:v>11.091193872537962</c:v>
                </c:pt>
                <c:pt idx="397">
                  <c:v>16.587859251085153</c:v>
                </c:pt>
                <c:pt idx="398">
                  <c:v>6.7386029493100104</c:v>
                </c:pt>
                <c:pt idx="399">
                  <c:v>9.2251287177102785</c:v>
                </c:pt>
                <c:pt idx="400">
                  <c:v>11.480463610794436</c:v>
                </c:pt>
                <c:pt idx="401">
                  <c:v>17.090857348581331</c:v>
                </c:pt>
                <c:pt idx="402">
                  <c:v>18.152555962767881</c:v>
                </c:pt>
                <c:pt idx="403">
                  <c:v>11.204708956593775</c:v>
                </c:pt>
                <c:pt idx="404">
                  <c:v>14.002155531071212</c:v>
                </c:pt>
                <c:pt idx="405">
                  <c:v>22.502985642023155</c:v>
                </c:pt>
                <c:pt idx="406">
                  <c:v>6.0400333793851493</c:v>
                </c:pt>
                <c:pt idx="407">
                  <c:v>17.253479133311803</c:v>
                </c:pt>
                <c:pt idx="408">
                  <c:v>12.435399040325397</c:v>
                </c:pt>
                <c:pt idx="409">
                  <c:v>10.174492083996467</c:v>
                </c:pt>
                <c:pt idx="410">
                  <c:v>16.283130905146844</c:v>
                </c:pt>
                <c:pt idx="411">
                  <c:v>19.826608826264504</c:v>
                </c:pt>
                <c:pt idx="412">
                  <c:v>16.619805049591054</c:v>
                </c:pt>
                <c:pt idx="413">
                  <c:v>22.231699674195351</c:v>
                </c:pt>
                <c:pt idx="414">
                  <c:v>19.699007982492336</c:v>
                </c:pt>
                <c:pt idx="415">
                  <c:v>10.731367831970319</c:v>
                </c:pt>
                <c:pt idx="416">
                  <c:v>19.255051647768092</c:v>
                </c:pt>
                <c:pt idx="417">
                  <c:v>12.854616082482375</c:v>
                </c:pt>
                <c:pt idx="418">
                  <c:v>13.844118321895438</c:v>
                </c:pt>
                <c:pt idx="419">
                  <c:v>21.87441491785372</c:v>
                </c:pt>
                <c:pt idx="420">
                  <c:v>22.515845209481874</c:v>
                </c:pt>
                <c:pt idx="421">
                  <c:v>22.510718295994657</c:v>
                </c:pt>
                <c:pt idx="422">
                  <c:v>22.521731706715908</c:v>
                </c:pt>
                <c:pt idx="423">
                  <c:v>22.41664826322441</c:v>
                </c:pt>
                <c:pt idx="424">
                  <c:v>22.333623567398913</c:v>
                </c:pt>
                <c:pt idx="425">
                  <c:v>16.394121404970559</c:v>
                </c:pt>
                <c:pt idx="426">
                  <c:v>21.010022263141327</c:v>
                </c:pt>
                <c:pt idx="427">
                  <c:v>14.317381171190464</c:v>
                </c:pt>
                <c:pt idx="428">
                  <c:v>20.524861130749184</c:v>
                </c:pt>
                <c:pt idx="429">
                  <c:v>21.602084414231186</c:v>
                </c:pt>
                <c:pt idx="430">
                  <c:v>20.740596718113235</c:v>
                </c:pt>
                <c:pt idx="431">
                  <c:v>12.594023647428612</c:v>
                </c:pt>
                <c:pt idx="432">
                  <c:v>20.792096550933049</c:v>
                </c:pt>
                <c:pt idx="433">
                  <c:v>22.105219595908</c:v>
                </c:pt>
                <c:pt idx="434">
                  <c:v>18.588826041080587</c:v>
                </c:pt>
                <c:pt idx="435">
                  <c:v>15.798713282782535</c:v>
                </c:pt>
                <c:pt idx="436">
                  <c:v>19.151032192681718</c:v>
                </c:pt>
                <c:pt idx="437">
                  <c:v>20.572176196253505</c:v>
                </c:pt>
                <c:pt idx="438">
                  <c:v>11.446022701502953</c:v>
                </c:pt>
                <c:pt idx="439">
                  <c:v>19.813378169021963</c:v>
                </c:pt>
                <c:pt idx="440">
                  <c:v>16.238532632688774</c:v>
                </c:pt>
                <c:pt idx="441">
                  <c:v>16.89911123381599</c:v>
                </c:pt>
                <c:pt idx="442">
                  <c:v>17.565093763861775</c:v>
                </c:pt>
                <c:pt idx="443">
                  <c:v>20.272481299162713</c:v>
                </c:pt>
                <c:pt idx="444">
                  <c:v>20.34693472710816</c:v>
                </c:pt>
                <c:pt idx="445">
                  <c:v>21.198158330353145</c:v>
                </c:pt>
                <c:pt idx="446">
                  <c:v>20.858761624787601</c:v>
                </c:pt>
                <c:pt idx="447">
                  <c:v>17.715468290140876</c:v>
                </c:pt>
                <c:pt idx="448">
                  <c:v>11.892124273405846</c:v>
                </c:pt>
                <c:pt idx="449">
                  <c:v>17.035460670626112</c:v>
                </c:pt>
                <c:pt idx="450">
                  <c:v>21.676140285497315</c:v>
                </c:pt>
                <c:pt idx="451">
                  <c:v>6.3022043988888203</c:v>
                </c:pt>
                <c:pt idx="452">
                  <c:v>22.374273598462594</c:v>
                </c:pt>
                <c:pt idx="453">
                  <c:v>22.598762022484678</c:v>
                </c:pt>
                <c:pt idx="454">
                  <c:v>21.066639726418895</c:v>
                </c:pt>
                <c:pt idx="455">
                  <c:v>22.568807600166291</c:v>
                </c:pt>
                <c:pt idx="456">
                  <c:v>10.668835645546418</c:v>
                </c:pt>
                <c:pt idx="457">
                  <c:v>18.354638443913757</c:v>
                </c:pt>
                <c:pt idx="458">
                  <c:v>15.601384997363565</c:v>
                </c:pt>
                <c:pt idx="459">
                  <c:v>20.995516280481404</c:v>
                </c:pt>
                <c:pt idx="460">
                  <c:v>14.425011208531808</c:v>
                </c:pt>
                <c:pt idx="461">
                  <c:v>21.719845443583733</c:v>
                </c:pt>
                <c:pt idx="462">
                  <c:v>18.940590533160993</c:v>
                </c:pt>
                <c:pt idx="463">
                  <c:v>13.816311658778959</c:v>
                </c:pt>
                <c:pt idx="464">
                  <c:v>3.4852039790426987</c:v>
                </c:pt>
                <c:pt idx="465">
                  <c:v>22.26716338615687</c:v>
                </c:pt>
                <c:pt idx="466">
                  <c:v>22.5498006408416</c:v>
                </c:pt>
                <c:pt idx="467">
                  <c:v>5.3194899330637213</c:v>
                </c:pt>
                <c:pt idx="468">
                  <c:v>11.486079372133315</c:v>
                </c:pt>
                <c:pt idx="469">
                  <c:v>19.516536561508239</c:v>
                </c:pt>
                <c:pt idx="470">
                  <c:v>22.391696554204607</c:v>
                </c:pt>
                <c:pt idx="471">
                  <c:v>5.145133551138521</c:v>
                </c:pt>
                <c:pt idx="472">
                  <c:v>11.036213794673262</c:v>
                </c:pt>
                <c:pt idx="473">
                  <c:v>21.484094593956456</c:v>
                </c:pt>
                <c:pt idx="474">
                  <c:v>3.6642992818355937</c:v>
                </c:pt>
                <c:pt idx="475">
                  <c:v>22.267283417354719</c:v>
                </c:pt>
                <c:pt idx="476">
                  <c:v>21.715787642472126</c:v>
                </c:pt>
                <c:pt idx="477">
                  <c:v>11.754028229386781</c:v>
                </c:pt>
                <c:pt idx="478">
                  <c:v>14.380455526256242</c:v>
                </c:pt>
                <c:pt idx="479">
                  <c:v>18.951402754043528</c:v>
                </c:pt>
                <c:pt idx="480">
                  <c:v>21.497457240235825</c:v>
                </c:pt>
                <c:pt idx="481">
                  <c:v>14.547769796361742</c:v>
                </c:pt>
                <c:pt idx="482">
                  <c:v>11.882724626342227</c:v>
                </c:pt>
                <c:pt idx="483">
                  <c:v>18.183779951101336</c:v>
                </c:pt>
                <c:pt idx="484">
                  <c:v>15.213273561546618</c:v>
                </c:pt>
                <c:pt idx="485">
                  <c:v>7.1390212812416873</c:v>
                </c:pt>
                <c:pt idx="486">
                  <c:v>3.4855581100234265</c:v>
                </c:pt>
                <c:pt idx="487">
                  <c:v>6.8220315543675989</c:v>
                </c:pt>
                <c:pt idx="488">
                  <c:v>16.71093189307744</c:v>
                </c:pt>
                <c:pt idx="489">
                  <c:v>16.352849974112239</c:v>
                </c:pt>
                <c:pt idx="490">
                  <c:v>22.245839719204888</c:v>
                </c:pt>
                <c:pt idx="491">
                  <c:v>9.4816589918179659</c:v>
                </c:pt>
                <c:pt idx="492">
                  <c:v>20.14133542454428</c:v>
                </c:pt>
                <c:pt idx="493">
                  <c:v>20.557453367569209</c:v>
                </c:pt>
                <c:pt idx="494">
                  <c:v>16.491054861898675</c:v>
                </c:pt>
                <c:pt idx="495">
                  <c:v>20.136204717346981</c:v>
                </c:pt>
                <c:pt idx="496">
                  <c:v>12.353058031076404</c:v>
                </c:pt>
                <c:pt idx="497">
                  <c:v>20.01416123097545</c:v>
                </c:pt>
                <c:pt idx="498">
                  <c:v>6.6969095548104898</c:v>
                </c:pt>
                <c:pt idx="499">
                  <c:v>19.641764338032559</c:v>
                </c:pt>
                <c:pt idx="500">
                  <c:v>11.029100159981148</c:v>
                </c:pt>
                <c:pt idx="501">
                  <c:v>20.362864461705367</c:v>
                </c:pt>
                <c:pt idx="502">
                  <c:v>12.01186568717096</c:v>
                </c:pt>
                <c:pt idx="503">
                  <c:v>20.283714272505414</c:v>
                </c:pt>
                <c:pt idx="504">
                  <c:v>20.408169913583837</c:v>
                </c:pt>
                <c:pt idx="505">
                  <c:v>13.639064133573942</c:v>
                </c:pt>
                <c:pt idx="506">
                  <c:v>16.957538705759873</c:v>
                </c:pt>
                <c:pt idx="507">
                  <c:v>22.347155525272107</c:v>
                </c:pt>
                <c:pt idx="508">
                  <c:v>21.813778513676784</c:v>
                </c:pt>
                <c:pt idx="509">
                  <c:v>18.923011239033134</c:v>
                </c:pt>
                <c:pt idx="510">
                  <c:v>19.700864297662637</c:v>
                </c:pt>
                <c:pt idx="511">
                  <c:v>22.418548969873143</c:v>
                </c:pt>
                <c:pt idx="512">
                  <c:v>18.28834369835841</c:v>
                </c:pt>
                <c:pt idx="513">
                  <c:v>18.504598451577316</c:v>
                </c:pt>
                <c:pt idx="514">
                  <c:v>22.388378176825153</c:v>
                </c:pt>
                <c:pt idx="515">
                  <c:v>18.187267544044257</c:v>
                </c:pt>
                <c:pt idx="516">
                  <c:v>22.58505772622901</c:v>
                </c:pt>
                <c:pt idx="517">
                  <c:v>17.305466361041468</c:v>
                </c:pt>
                <c:pt idx="518">
                  <c:v>11.925221034524073</c:v>
                </c:pt>
                <c:pt idx="519">
                  <c:v>22.593822475487489</c:v>
                </c:pt>
                <c:pt idx="520">
                  <c:v>22.248775862083342</c:v>
                </c:pt>
                <c:pt idx="521">
                  <c:v>11.068227119234622</c:v>
                </c:pt>
                <c:pt idx="522">
                  <c:v>21.694010683567665</c:v>
                </c:pt>
                <c:pt idx="523">
                  <c:v>18.15753630363184</c:v>
                </c:pt>
                <c:pt idx="524">
                  <c:v>19.125573441517734</c:v>
                </c:pt>
                <c:pt idx="525">
                  <c:v>21.683998367890851</c:v>
                </c:pt>
                <c:pt idx="526">
                  <c:v>22.108730664448938</c:v>
                </c:pt>
                <c:pt idx="527">
                  <c:v>21.8563315151846</c:v>
                </c:pt>
                <c:pt idx="528">
                  <c:v>18.751531370202301</c:v>
                </c:pt>
                <c:pt idx="529">
                  <c:v>20.91983696172877</c:v>
                </c:pt>
                <c:pt idx="530">
                  <c:v>15.077134233531366</c:v>
                </c:pt>
                <c:pt idx="531">
                  <c:v>18.668690400705593</c:v>
                </c:pt>
                <c:pt idx="532">
                  <c:v>15.853176480791328</c:v>
                </c:pt>
                <c:pt idx="533">
                  <c:v>16.893932430746467</c:v>
                </c:pt>
                <c:pt idx="534">
                  <c:v>21.405441294316244</c:v>
                </c:pt>
                <c:pt idx="535">
                  <c:v>22.242268944460971</c:v>
                </c:pt>
                <c:pt idx="536">
                  <c:v>22.113447125452012</c:v>
                </c:pt>
                <c:pt idx="537">
                  <c:v>20.359321904116065</c:v>
                </c:pt>
                <c:pt idx="538">
                  <c:v>16.603165234589564</c:v>
                </c:pt>
                <c:pt idx="539">
                  <c:v>19.058956927641685</c:v>
                </c:pt>
                <c:pt idx="540">
                  <c:v>12.022836658912922</c:v>
                </c:pt>
                <c:pt idx="541">
                  <c:v>22.594613177731677</c:v>
                </c:pt>
                <c:pt idx="542">
                  <c:v>19.835212104709619</c:v>
                </c:pt>
                <c:pt idx="543">
                  <c:v>22.474394825167483</c:v>
                </c:pt>
                <c:pt idx="544">
                  <c:v>14.70589133080226</c:v>
                </c:pt>
                <c:pt idx="545">
                  <c:v>20.50478898992397</c:v>
                </c:pt>
                <c:pt idx="546">
                  <c:v>21.076858298322232</c:v>
                </c:pt>
                <c:pt idx="547">
                  <c:v>21.873875672648111</c:v>
                </c:pt>
                <c:pt idx="548">
                  <c:v>22.388885404638724</c:v>
                </c:pt>
                <c:pt idx="549">
                  <c:v>22.574173482489957</c:v>
                </c:pt>
                <c:pt idx="550">
                  <c:v>22.46312281686772</c:v>
                </c:pt>
                <c:pt idx="551">
                  <c:v>22.582061430415756</c:v>
                </c:pt>
                <c:pt idx="552">
                  <c:v>21.229430328936484</c:v>
                </c:pt>
                <c:pt idx="553">
                  <c:v>18.346652301335549</c:v>
                </c:pt>
                <c:pt idx="554">
                  <c:v>18.907946629732606</c:v>
                </c:pt>
                <c:pt idx="555">
                  <c:v>22.585872796891408</c:v>
                </c:pt>
                <c:pt idx="556">
                  <c:v>19.949953748819528</c:v>
                </c:pt>
                <c:pt idx="557">
                  <c:v>20.666508151842706</c:v>
                </c:pt>
                <c:pt idx="558">
                  <c:v>14.563394190387204</c:v>
                </c:pt>
                <c:pt idx="559">
                  <c:v>21.976411904075892</c:v>
                </c:pt>
                <c:pt idx="560">
                  <c:v>22.105590743804186</c:v>
                </c:pt>
                <c:pt idx="561">
                  <c:v>22.027482867722757</c:v>
                </c:pt>
                <c:pt idx="562">
                  <c:v>20.329447753957261</c:v>
                </c:pt>
                <c:pt idx="563">
                  <c:v>21.894257630063386</c:v>
                </c:pt>
                <c:pt idx="564">
                  <c:v>15.497697543272533</c:v>
                </c:pt>
                <c:pt idx="565">
                  <c:v>2.4202583934020567</c:v>
                </c:pt>
                <c:pt idx="566">
                  <c:v>22.420421447864122</c:v>
                </c:pt>
                <c:pt idx="567">
                  <c:v>0.73699040447143604</c:v>
                </c:pt>
                <c:pt idx="568">
                  <c:v>20.051755539456156</c:v>
                </c:pt>
                <c:pt idx="569">
                  <c:v>7.5582504722377823</c:v>
                </c:pt>
                <c:pt idx="570">
                  <c:v>22.227636724637538</c:v>
                </c:pt>
                <c:pt idx="571">
                  <c:v>17.009607510335528</c:v>
                </c:pt>
                <c:pt idx="572">
                  <c:v>19.51555948940419</c:v>
                </c:pt>
                <c:pt idx="573">
                  <c:v>21.98113825695669</c:v>
                </c:pt>
                <c:pt idx="574">
                  <c:v>19.097059518910303</c:v>
                </c:pt>
                <c:pt idx="575">
                  <c:v>20.739621673651925</c:v>
                </c:pt>
                <c:pt idx="576">
                  <c:v>14.169710446582725</c:v>
                </c:pt>
                <c:pt idx="577">
                  <c:v>20.639485018888308</c:v>
                </c:pt>
                <c:pt idx="578">
                  <c:v>21.550564726552381</c:v>
                </c:pt>
                <c:pt idx="579">
                  <c:v>21.627511639269272</c:v>
                </c:pt>
                <c:pt idx="580">
                  <c:v>22.515748372591361</c:v>
                </c:pt>
                <c:pt idx="581">
                  <c:v>19.045861450818673</c:v>
                </c:pt>
                <c:pt idx="582">
                  <c:v>8.9198989819532493</c:v>
                </c:pt>
                <c:pt idx="583">
                  <c:v>13.932519262573196</c:v>
                </c:pt>
                <c:pt idx="584">
                  <c:v>11.069662280104607</c:v>
                </c:pt>
                <c:pt idx="585">
                  <c:v>12.613012373162929</c:v>
                </c:pt>
                <c:pt idx="586">
                  <c:v>22.020019157938581</c:v>
                </c:pt>
                <c:pt idx="587">
                  <c:v>17.032679404900321</c:v>
                </c:pt>
                <c:pt idx="588">
                  <c:v>14.900251565780744</c:v>
                </c:pt>
                <c:pt idx="589">
                  <c:v>20.404362928461776</c:v>
                </c:pt>
                <c:pt idx="590">
                  <c:v>18.624066915525535</c:v>
                </c:pt>
                <c:pt idx="591">
                  <c:v>22.023557695344074</c:v>
                </c:pt>
                <c:pt idx="592">
                  <c:v>9.2949554787135753</c:v>
                </c:pt>
                <c:pt idx="593">
                  <c:v>7.8706859358755796</c:v>
                </c:pt>
                <c:pt idx="594">
                  <c:v>3.9805600677567057</c:v>
                </c:pt>
                <c:pt idx="595">
                  <c:v>10.421778055487954</c:v>
                </c:pt>
                <c:pt idx="596">
                  <c:v>15.316281397470625</c:v>
                </c:pt>
                <c:pt idx="597">
                  <c:v>22.152005689728796</c:v>
                </c:pt>
                <c:pt idx="598">
                  <c:v>22.454733543090924</c:v>
                </c:pt>
                <c:pt idx="599">
                  <c:v>17.137445975358219</c:v>
                </c:pt>
                <c:pt idx="600">
                  <c:v>22.216374404980652</c:v>
                </c:pt>
                <c:pt idx="601">
                  <c:v>6.157678556301013</c:v>
                </c:pt>
                <c:pt idx="602">
                  <c:v>9.5058006465267155</c:v>
                </c:pt>
                <c:pt idx="603">
                  <c:v>2.1829529003731118</c:v>
                </c:pt>
                <c:pt idx="604">
                  <c:v>2.4829786832747609</c:v>
                </c:pt>
                <c:pt idx="605">
                  <c:v>7.0224102487820366</c:v>
                </c:pt>
                <c:pt idx="606">
                  <c:v>5.2525433876732714</c:v>
                </c:pt>
                <c:pt idx="607">
                  <c:v>6.3405340607172951</c:v>
                </c:pt>
                <c:pt idx="608">
                  <c:v>16.475892161022319</c:v>
                </c:pt>
                <c:pt idx="609">
                  <c:v>5.719579134137498</c:v>
                </c:pt>
                <c:pt idx="610">
                  <c:v>2.2858879622775512</c:v>
                </c:pt>
                <c:pt idx="611">
                  <c:v>16.754608304174244</c:v>
                </c:pt>
                <c:pt idx="612">
                  <c:v>17.573321156209595</c:v>
                </c:pt>
                <c:pt idx="613">
                  <c:v>13.719725115100596</c:v>
                </c:pt>
                <c:pt idx="614">
                  <c:v>18.910947398137974</c:v>
                </c:pt>
                <c:pt idx="615">
                  <c:v>19.388559159309015</c:v>
                </c:pt>
                <c:pt idx="616">
                  <c:v>20.304256342867276</c:v>
                </c:pt>
                <c:pt idx="617">
                  <c:v>15.065645875615891</c:v>
                </c:pt>
                <c:pt idx="618">
                  <c:v>6.5859935436734593</c:v>
                </c:pt>
                <c:pt idx="619">
                  <c:v>18.215102296512494</c:v>
                </c:pt>
                <c:pt idx="620">
                  <c:v>11.004710528548424</c:v>
                </c:pt>
                <c:pt idx="621">
                  <c:v>13.060851628966372</c:v>
                </c:pt>
                <c:pt idx="622">
                  <c:v>21.39375347358364</c:v>
                </c:pt>
                <c:pt idx="623">
                  <c:v>21.108262414278204</c:v>
                </c:pt>
                <c:pt idx="624">
                  <c:v>16.016661166669227</c:v>
                </c:pt>
                <c:pt idx="625">
                  <c:v>21.306150668482395</c:v>
                </c:pt>
                <c:pt idx="626">
                  <c:v>22.451924951412433</c:v>
                </c:pt>
                <c:pt idx="627">
                  <c:v>13.096406127943913</c:v>
                </c:pt>
                <c:pt idx="628">
                  <c:v>14.920756550109004</c:v>
                </c:pt>
                <c:pt idx="629">
                  <c:v>11.568621106199474</c:v>
                </c:pt>
                <c:pt idx="630">
                  <c:v>21.274870357306408</c:v>
                </c:pt>
                <c:pt idx="631">
                  <c:v>22.11514070210583</c:v>
                </c:pt>
                <c:pt idx="632">
                  <c:v>20.930351511656273</c:v>
                </c:pt>
                <c:pt idx="633">
                  <c:v>22.338922961395486</c:v>
                </c:pt>
                <c:pt idx="634">
                  <c:v>21.63200713260289</c:v>
                </c:pt>
                <c:pt idx="635">
                  <c:v>21.451388447287464</c:v>
                </c:pt>
                <c:pt idx="636">
                  <c:v>17.376631860128644</c:v>
                </c:pt>
                <c:pt idx="637">
                  <c:v>4.0003321780954693</c:v>
                </c:pt>
                <c:pt idx="638">
                  <c:v>16.403068191977496</c:v>
                </c:pt>
                <c:pt idx="639">
                  <c:v>16.260016506296946</c:v>
                </c:pt>
                <c:pt idx="640">
                  <c:v>9.198314086731191</c:v>
                </c:pt>
                <c:pt idx="641">
                  <c:v>18.463666851412164</c:v>
                </c:pt>
                <c:pt idx="642">
                  <c:v>14.120042062232494</c:v>
                </c:pt>
                <c:pt idx="643">
                  <c:v>3.3214647934033534</c:v>
                </c:pt>
                <c:pt idx="644">
                  <c:v>1.9504406778684678</c:v>
                </c:pt>
                <c:pt idx="645">
                  <c:v>22.527091015935596</c:v>
                </c:pt>
                <c:pt idx="646">
                  <c:v>22.572641934600892</c:v>
                </c:pt>
                <c:pt idx="647">
                  <c:v>22.555905851086926</c:v>
                </c:pt>
                <c:pt idx="648">
                  <c:v>21.29158260262323</c:v>
                </c:pt>
                <c:pt idx="649">
                  <c:v>19.989733742549536</c:v>
                </c:pt>
                <c:pt idx="650">
                  <c:v>4.1524574006338471</c:v>
                </c:pt>
                <c:pt idx="651">
                  <c:v>22.208301312180442</c:v>
                </c:pt>
                <c:pt idx="652">
                  <c:v>22.039607218129397</c:v>
                </c:pt>
                <c:pt idx="653">
                  <c:v>15.176537220463494</c:v>
                </c:pt>
                <c:pt idx="654">
                  <c:v>6.722916023337139</c:v>
                </c:pt>
                <c:pt idx="655">
                  <c:v>12.44696123168467</c:v>
                </c:pt>
                <c:pt idx="656">
                  <c:v>22.436877423843342</c:v>
                </c:pt>
                <c:pt idx="657">
                  <c:v>9.5540095042015416</c:v>
                </c:pt>
                <c:pt idx="658">
                  <c:v>7.6264559326560288</c:v>
                </c:pt>
                <c:pt idx="659">
                  <c:v>22.522719870077363</c:v>
                </c:pt>
                <c:pt idx="660">
                  <c:v>18.827960156360977</c:v>
                </c:pt>
                <c:pt idx="661">
                  <c:v>11.838243969624305</c:v>
                </c:pt>
                <c:pt idx="662">
                  <c:v>22.439888037943692</c:v>
                </c:pt>
                <c:pt idx="663">
                  <c:v>20.832536988486485</c:v>
                </c:pt>
                <c:pt idx="664">
                  <c:v>10.478327230527457</c:v>
                </c:pt>
                <c:pt idx="665">
                  <c:v>16.763713538005138</c:v>
                </c:pt>
                <c:pt idx="666">
                  <c:v>11.669909242033587</c:v>
                </c:pt>
                <c:pt idx="667">
                  <c:v>16.916644986708548</c:v>
                </c:pt>
                <c:pt idx="668">
                  <c:v>19.407280717881068</c:v>
                </c:pt>
                <c:pt idx="669">
                  <c:v>22.23121603600578</c:v>
                </c:pt>
                <c:pt idx="670">
                  <c:v>19.479880713040977</c:v>
                </c:pt>
                <c:pt idx="671">
                  <c:v>22.470502106604695</c:v>
                </c:pt>
                <c:pt idx="672">
                  <c:v>21.960691238009399</c:v>
                </c:pt>
                <c:pt idx="673">
                  <c:v>22.424534614829103</c:v>
                </c:pt>
                <c:pt idx="674">
                  <c:v>19.681450274884199</c:v>
                </c:pt>
                <c:pt idx="675">
                  <c:v>22.571957417372488</c:v>
                </c:pt>
                <c:pt idx="676">
                  <c:v>18.942273645980233</c:v>
                </c:pt>
                <c:pt idx="677">
                  <c:v>16.805975654846169</c:v>
                </c:pt>
                <c:pt idx="678">
                  <c:v>21.225598464571661</c:v>
                </c:pt>
                <c:pt idx="679">
                  <c:v>21.203855195487723</c:v>
                </c:pt>
                <c:pt idx="680">
                  <c:v>22.509965949322375</c:v>
                </c:pt>
                <c:pt idx="681">
                  <c:v>18.577849828735975</c:v>
                </c:pt>
                <c:pt idx="682">
                  <c:v>22.024347902254043</c:v>
                </c:pt>
                <c:pt idx="683">
                  <c:v>13.531887101766825</c:v>
                </c:pt>
                <c:pt idx="684">
                  <c:v>22.42185937293133</c:v>
                </c:pt>
                <c:pt idx="685">
                  <c:v>20.705392648369035</c:v>
                </c:pt>
                <c:pt idx="686">
                  <c:v>22.012678942674182</c:v>
                </c:pt>
                <c:pt idx="687">
                  <c:v>21.490537554651539</c:v>
                </c:pt>
                <c:pt idx="688">
                  <c:v>2.6641734974547031</c:v>
                </c:pt>
                <c:pt idx="689">
                  <c:v>16.444118352558863</c:v>
                </c:pt>
                <c:pt idx="690">
                  <c:v>7.4138737890799327</c:v>
                </c:pt>
                <c:pt idx="691">
                  <c:v>20.842725555789336</c:v>
                </c:pt>
                <c:pt idx="692">
                  <c:v>20.079102181903757</c:v>
                </c:pt>
                <c:pt idx="693">
                  <c:v>12.388416483164475</c:v>
                </c:pt>
                <c:pt idx="694">
                  <c:v>13.127479557339793</c:v>
                </c:pt>
                <c:pt idx="695">
                  <c:v>20.321336128043249</c:v>
                </c:pt>
                <c:pt idx="696">
                  <c:v>19.53423141889574</c:v>
                </c:pt>
                <c:pt idx="697">
                  <c:v>22.583191124820875</c:v>
                </c:pt>
                <c:pt idx="698">
                  <c:v>22.433286253826846</c:v>
                </c:pt>
                <c:pt idx="699">
                  <c:v>20.470220096145642</c:v>
                </c:pt>
                <c:pt idx="700">
                  <c:v>21.062067046483431</c:v>
                </c:pt>
                <c:pt idx="701">
                  <c:v>14.546737092188417</c:v>
                </c:pt>
                <c:pt idx="702">
                  <c:v>20.205203343038413</c:v>
                </c:pt>
                <c:pt idx="703">
                  <c:v>22.368606084988652</c:v>
                </c:pt>
                <c:pt idx="704">
                  <c:v>19.122233005581052</c:v>
                </c:pt>
                <c:pt idx="705">
                  <c:v>19.373395083456501</c:v>
                </c:pt>
                <c:pt idx="706">
                  <c:v>21.188751496783837</c:v>
                </c:pt>
                <c:pt idx="707">
                  <c:v>9.3464938515704574</c:v>
                </c:pt>
                <c:pt idx="708">
                  <c:v>13.72224092585216</c:v>
                </c:pt>
                <c:pt idx="709">
                  <c:v>22.598010683762215</c:v>
                </c:pt>
                <c:pt idx="710">
                  <c:v>22.189497186506838</c:v>
                </c:pt>
                <c:pt idx="711">
                  <c:v>20.78325373205934</c:v>
                </c:pt>
                <c:pt idx="712">
                  <c:v>19.154540235620747</c:v>
                </c:pt>
                <c:pt idx="713">
                  <c:v>22.084373263523446</c:v>
                </c:pt>
                <c:pt idx="714">
                  <c:v>19.313865942313402</c:v>
                </c:pt>
                <c:pt idx="715">
                  <c:v>15.795087599280846</c:v>
                </c:pt>
                <c:pt idx="716">
                  <c:v>18.194001934471206</c:v>
                </c:pt>
                <c:pt idx="717">
                  <c:v>22.466746056348086</c:v>
                </c:pt>
                <c:pt idx="718">
                  <c:v>20.194691958006143</c:v>
                </c:pt>
                <c:pt idx="719">
                  <c:v>20.696814702781527</c:v>
                </c:pt>
                <c:pt idx="720">
                  <c:v>22.496083832605471</c:v>
                </c:pt>
                <c:pt idx="721">
                  <c:v>21.258760683762382</c:v>
                </c:pt>
                <c:pt idx="722">
                  <c:v>22.59306242348951</c:v>
                </c:pt>
                <c:pt idx="723">
                  <c:v>21.648790426826309</c:v>
                </c:pt>
                <c:pt idx="724">
                  <c:v>9.6301401385965129</c:v>
                </c:pt>
                <c:pt idx="725">
                  <c:v>15.535406468315156</c:v>
                </c:pt>
                <c:pt idx="726">
                  <c:v>13.761578302716657</c:v>
                </c:pt>
                <c:pt idx="727">
                  <c:v>20.880872569419747</c:v>
                </c:pt>
                <c:pt idx="728">
                  <c:v>18.910278960617266</c:v>
                </c:pt>
                <c:pt idx="729">
                  <c:v>8.4452002045486481</c:v>
                </c:pt>
                <c:pt idx="730">
                  <c:v>17.633942544733461</c:v>
                </c:pt>
                <c:pt idx="731">
                  <c:v>17.608975849809791</c:v>
                </c:pt>
                <c:pt idx="732">
                  <c:v>21.805460492338216</c:v>
                </c:pt>
                <c:pt idx="733">
                  <c:v>22.225958471170447</c:v>
                </c:pt>
                <c:pt idx="734">
                  <c:v>18.092093509448571</c:v>
                </c:pt>
                <c:pt idx="735">
                  <c:v>12.507290258416544</c:v>
                </c:pt>
                <c:pt idx="736">
                  <c:v>3.868083844808794</c:v>
                </c:pt>
                <c:pt idx="737">
                  <c:v>13.055512367671785</c:v>
                </c:pt>
                <c:pt idx="738">
                  <c:v>16.163224270297665</c:v>
                </c:pt>
                <c:pt idx="739">
                  <c:v>12.024354821137653</c:v>
                </c:pt>
                <c:pt idx="740">
                  <c:v>10.820672352062044</c:v>
                </c:pt>
                <c:pt idx="741">
                  <c:v>17.312841531191854</c:v>
                </c:pt>
                <c:pt idx="742">
                  <c:v>5.3378932815419446</c:v>
                </c:pt>
                <c:pt idx="743">
                  <c:v>6.7738628448770699</c:v>
                </c:pt>
                <c:pt idx="744">
                  <c:v>15.970083354855177</c:v>
                </c:pt>
                <c:pt idx="745">
                  <c:v>17.008995209558169</c:v>
                </c:pt>
                <c:pt idx="746">
                  <c:v>2.6695714447910088</c:v>
                </c:pt>
                <c:pt idx="747">
                  <c:v>17.283215120509773</c:v>
                </c:pt>
                <c:pt idx="748">
                  <c:v>13.864984316820426</c:v>
                </c:pt>
                <c:pt idx="749">
                  <c:v>19.110062777583281</c:v>
                </c:pt>
                <c:pt idx="750">
                  <c:v>8.7299982132095177</c:v>
                </c:pt>
                <c:pt idx="751">
                  <c:v>21.469293616337453</c:v>
                </c:pt>
                <c:pt idx="752">
                  <c:v>9.7949894013810272</c:v>
                </c:pt>
                <c:pt idx="753">
                  <c:v>21.133802581778497</c:v>
                </c:pt>
                <c:pt idx="754">
                  <c:v>4.0502738561803122</c:v>
                </c:pt>
                <c:pt idx="755">
                  <c:v>19.402611710000283</c:v>
                </c:pt>
                <c:pt idx="756">
                  <c:v>2.3160121725762384</c:v>
                </c:pt>
                <c:pt idx="757">
                  <c:v>22.388197807736184</c:v>
                </c:pt>
                <c:pt idx="758">
                  <c:v>19.899168279711279</c:v>
                </c:pt>
                <c:pt idx="759">
                  <c:v>18.682272199463231</c:v>
                </c:pt>
                <c:pt idx="760">
                  <c:v>22.000587544225159</c:v>
                </c:pt>
                <c:pt idx="761">
                  <c:v>8.319502052174979</c:v>
                </c:pt>
                <c:pt idx="762">
                  <c:v>6.1285494350037295</c:v>
                </c:pt>
                <c:pt idx="763">
                  <c:v>21.313456546102486</c:v>
                </c:pt>
                <c:pt idx="764">
                  <c:v>7.8848010597576472</c:v>
                </c:pt>
                <c:pt idx="765">
                  <c:v>12.108826286625421</c:v>
                </c:pt>
                <c:pt idx="766">
                  <c:v>16.03847627946611</c:v>
                </c:pt>
                <c:pt idx="767">
                  <c:v>13.724632908307321</c:v>
                </c:pt>
                <c:pt idx="768">
                  <c:v>10.271517826458512</c:v>
                </c:pt>
                <c:pt idx="769">
                  <c:v>11.771335554006193</c:v>
                </c:pt>
                <c:pt idx="770">
                  <c:v>15.735027495359406</c:v>
                </c:pt>
                <c:pt idx="771">
                  <c:v>14.176735899401057</c:v>
                </c:pt>
                <c:pt idx="772">
                  <c:v>17.520468776295612</c:v>
                </c:pt>
                <c:pt idx="773">
                  <c:v>22.346110723317754</c:v>
                </c:pt>
                <c:pt idx="774">
                  <c:v>18.854989232565881</c:v>
                </c:pt>
                <c:pt idx="775">
                  <c:v>14.957486697323887</c:v>
                </c:pt>
                <c:pt idx="776">
                  <c:v>10.707183698355111</c:v>
                </c:pt>
                <c:pt idx="777">
                  <c:v>2.0791052789587612</c:v>
                </c:pt>
                <c:pt idx="778">
                  <c:v>11.433931239671077</c:v>
                </c:pt>
                <c:pt idx="779">
                  <c:v>5.7033290577117821</c:v>
                </c:pt>
                <c:pt idx="780">
                  <c:v>8.453466079254083</c:v>
                </c:pt>
                <c:pt idx="781">
                  <c:v>6.5001230572537247</c:v>
                </c:pt>
                <c:pt idx="782">
                  <c:v>2.3059317583175711</c:v>
                </c:pt>
                <c:pt idx="783">
                  <c:v>12.068642253027805</c:v>
                </c:pt>
                <c:pt idx="784">
                  <c:v>20.535907748256314</c:v>
                </c:pt>
                <c:pt idx="785">
                  <c:v>10.346638097156962</c:v>
                </c:pt>
                <c:pt idx="786">
                  <c:v>2.9143348130692832</c:v>
                </c:pt>
                <c:pt idx="787">
                  <c:v>1.5487680244488413</c:v>
                </c:pt>
                <c:pt idx="788">
                  <c:v>7.0229138661774764</c:v>
                </c:pt>
                <c:pt idx="789">
                  <c:v>8.2916404018487118</c:v>
                </c:pt>
                <c:pt idx="790">
                  <c:v>2.1081923217887968</c:v>
                </c:pt>
                <c:pt idx="791">
                  <c:v>13.448364729300879</c:v>
                </c:pt>
                <c:pt idx="792">
                  <c:v>6.4138683781619186</c:v>
                </c:pt>
                <c:pt idx="793">
                  <c:v>7.4827494862358206</c:v>
                </c:pt>
                <c:pt idx="794">
                  <c:v>3.8619228109803538</c:v>
                </c:pt>
                <c:pt idx="795">
                  <c:v>5.4612761014516211</c:v>
                </c:pt>
                <c:pt idx="796">
                  <c:v>2.7368241568415606</c:v>
                </c:pt>
                <c:pt idx="797">
                  <c:v>9.647928947227344</c:v>
                </c:pt>
                <c:pt idx="798">
                  <c:v>21.72007833544734</c:v>
                </c:pt>
                <c:pt idx="799">
                  <c:v>22.594863810752688</c:v>
                </c:pt>
                <c:pt idx="800">
                  <c:v>4.0407634628927243</c:v>
                </c:pt>
                <c:pt idx="801">
                  <c:v>2.5247080380601523</c:v>
                </c:pt>
                <c:pt idx="802">
                  <c:v>16.095916098168946</c:v>
                </c:pt>
                <c:pt idx="803">
                  <c:v>20.889037948056004</c:v>
                </c:pt>
                <c:pt idx="804">
                  <c:v>4.8687909229349131</c:v>
                </c:pt>
                <c:pt idx="805">
                  <c:v>22.594362511762458</c:v>
                </c:pt>
                <c:pt idx="806">
                  <c:v>22.261221693549437</c:v>
                </c:pt>
                <c:pt idx="807">
                  <c:v>21.926720154654003</c:v>
                </c:pt>
                <c:pt idx="808">
                  <c:v>4.2914282344215824</c:v>
                </c:pt>
                <c:pt idx="809">
                  <c:v>6.5226790719495602</c:v>
                </c:pt>
                <c:pt idx="810">
                  <c:v>6.7344893071309722</c:v>
                </c:pt>
                <c:pt idx="811">
                  <c:v>3.1102047278854323</c:v>
                </c:pt>
                <c:pt idx="812">
                  <c:v>16.974432840208049</c:v>
                </c:pt>
                <c:pt idx="813">
                  <c:v>13.673409496244927</c:v>
                </c:pt>
                <c:pt idx="814">
                  <c:v>13.844601621089691</c:v>
                </c:pt>
                <c:pt idx="815">
                  <c:v>1.035649057335573</c:v>
                </c:pt>
                <c:pt idx="816">
                  <c:v>9.5954042744574046</c:v>
                </c:pt>
                <c:pt idx="817">
                  <c:v>20.042719491694626</c:v>
                </c:pt>
                <c:pt idx="818">
                  <c:v>0.32755854432360532</c:v>
                </c:pt>
                <c:pt idx="819">
                  <c:v>1.5913858238293634</c:v>
                </c:pt>
                <c:pt idx="820">
                  <c:v>8.5420509757683636</c:v>
                </c:pt>
                <c:pt idx="821">
                  <c:v>1.3021276622134024</c:v>
                </c:pt>
                <c:pt idx="822">
                  <c:v>4.2394568923655882</c:v>
                </c:pt>
                <c:pt idx="823">
                  <c:v>5.280531017920139</c:v>
                </c:pt>
                <c:pt idx="824">
                  <c:v>4.2087350926425477</c:v>
                </c:pt>
                <c:pt idx="825">
                  <c:v>1.2414438153159109</c:v>
                </c:pt>
                <c:pt idx="826">
                  <c:v>10.491190954546834</c:v>
                </c:pt>
                <c:pt idx="827">
                  <c:v>19.037507253959159</c:v>
                </c:pt>
                <c:pt idx="828">
                  <c:v>7.7741635732579208</c:v>
                </c:pt>
                <c:pt idx="829">
                  <c:v>10.893661072496181</c:v>
                </c:pt>
                <c:pt idx="830">
                  <c:v>21.301727485931348</c:v>
                </c:pt>
                <c:pt idx="831">
                  <c:v>19.230811043731215</c:v>
                </c:pt>
                <c:pt idx="832">
                  <c:v>4.2751117609306117</c:v>
                </c:pt>
                <c:pt idx="833">
                  <c:v>2.9730614673108211</c:v>
                </c:pt>
                <c:pt idx="834">
                  <c:v>1.0300206353118684</c:v>
                </c:pt>
                <c:pt idx="835">
                  <c:v>18.753716886277424</c:v>
                </c:pt>
                <c:pt idx="836">
                  <c:v>15.371832013564928</c:v>
                </c:pt>
                <c:pt idx="837">
                  <c:v>15.128905445091334</c:v>
                </c:pt>
                <c:pt idx="838">
                  <c:v>3.0063071541526227</c:v>
                </c:pt>
                <c:pt idx="839">
                  <c:v>5.0201839489312796</c:v>
                </c:pt>
                <c:pt idx="840">
                  <c:v>6.9908562313637725</c:v>
                </c:pt>
                <c:pt idx="841">
                  <c:v>13.494063498397956</c:v>
                </c:pt>
                <c:pt idx="842">
                  <c:v>7.1722863106666201</c:v>
                </c:pt>
                <c:pt idx="843">
                  <c:v>21.924012217222725</c:v>
                </c:pt>
                <c:pt idx="844">
                  <c:v>9.4931182087047539</c:v>
                </c:pt>
                <c:pt idx="845">
                  <c:v>3.5288776228222756</c:v>
                </c:pt>
                <c:pt idx="846">
                  <c:v>17.064480170943682</c:v>
                </c:pt>
                <c:pt idx="847">
                  <c:v>12.759065454337179</c:v>
                </c:pt>
                <c:pt idx="848">
                  <c:v>20.217976551589782</c:v>
                </c:pt>
                <c:pt idx="849">
                  <c:v>2.6486523786489045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F-4EF1-B66F-EC7F5E9C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1227</xdr:row>
      <xdr:rowOff>100012</xdr:rowOff>
    </xdr:from>
    <xdr:to>
      <xdr:col>3</xdr:col>
      <xdr:colOff>157162</xdr:colOff>
      <xdr:row>1241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617C2-2CBC-E1E4-B703-A95164D4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1227</xdr:row>
      <xdr:rowOff>95250</xdr:rowOff>
    </xdr:from>
    <xdr:to>
      <xdr:col>4</xdr:col>
      <xdr:colOff>0</xdr:colOff>
      <xdr:row>1241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10D00-6BA1-41C9-8384-CDD692DCF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4</xdr:col>
      <xdr:colOff>127000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5E639-1E0D-4524-9A5F-A292BF24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1491</xdr:row>
      <xdr:rowOff>0</xdr:rowOff>
    </xdr:from>
    <xdr:to>
      <xdr:col>3</xdr:col>
      <xdr:colOff>125186</xdr:colOff>
      <xdr:row>1505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BD3AF-0816-42A7-856D-7DC1B1ADD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1491</xdr:row>
      <xdr:rowOff>0</xdr:rowOff>
    </xdr:from>
    <xdr:to>
      <xdr:col>8</xdr:col>
      <xdr:colOff>307521</xdr:colOff>
      <xdr:row>1505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EC19D-3274-4A15-B4F9-7B37186E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1491</xdr:row>
      <xdr:rowOff>0</xdr:rowOff>
    </xdr:from>
    <xdr:to>
      <xdr:col>16</xdr:col>
      <xdr:colOff>314325</xdr:colOff>
      <xdr:row>1505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61C5C0-6754-4F4B-9D8D-A5243CC3E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1658</xdr:row>
      <xdr:rowOff>0</xdr:rowOff>
    </xdr:from>
    <xdr:to>
      <xdr:col>3</xdr:col>
      <xdr:colOff>152400</xdr:colOff>
      <xdr:row>1672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0A90-3A0F-4529-9DC5-E690F20CB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1658</xdr:row>
      <xdr:rowOff>0</xdr:rowOff>
    </xdr:from>
    <xdr:to>
      <xdr:col>4</xdr:col>
      <xdr:colOff>304800</xdr:colOff>
      <xdr:row>1672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0F3347-2DC8-4F40-94EE-5A0450D5F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1658</xdr:row>
      <xdr:rowOff>0</xdr:rowOff>
    </xdr:from>
    <xdr:to>
      <xdr:col>12</xdr:col>
      <xdr:colOff>304800</xdr:colOff>
      <xdr:row>1672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A9CDA-AAA2-4879-BDF0-B8E36AAC5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1424</xdr:row>
      <xdr:rowOff>0</xdr:rowOff>
    </xdr:from>
    <xdr:to>
      <xdr:col>3</xdr:col>
      <xdr:colOff>125186</xdr:colOff>
      <xdr:row>1438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F80BB-1CCD-493D-991D-E55D6BC1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1424</xdr:row>
      <xdr:rowOff>0</xdr:rowOff>
    </xdr:from>
    <xdr:to>
      <xdr:col>5</xdr:col>
      <xdr:colOff>296636</xdr:colOff>
      <xdr:row>1438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02A34-D60C-43BB-ACA4-4883A5B00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1423</xdr:row>
      <xdr:rowOff>180975</xdr:rowOff>
    </xdr:from>
    <xdr:to>
      <xdr:col>13</xdr:col>
      <xdr:colOff>401411</xdr:colOff>
      <xdr:row>1438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E76A4-1985-4FAF-A41F-A4B6D468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1436</xdr:row>
      <xdr:rowOff>161925</xdr:rowOff>
    </xdr:from>
    <xdr:to>
      <xdr:col>3</xdr:col>
      <xdr:colOff>134711</xdr:colOff>
      <xdr:row>1451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593D9-B592-49A1-8B3A-8C58E4AF6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1437</xdr:row>
      <xdr:rowOff>0</xdr:rowOff>
    </xdr:from>
    <xdr:to>
      <xdr:col>5</xdr:col>
      <xdr:colOff>307521</xdr:colOff>
      <xdr:row>1451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9E396-8A8F-42A5-951A-86E9F1083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1437</xdr:row>
      <xdr:rowOff>0</xdr:rowOff>
    </xdr:from>
    <xdr:to>
      <xdr:col>13</xdr:col>
      <xdr:colOff>314325</xdr:colOff>
      <xdr:row>1451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831CD-80D3-458E-87BD-CF8767FD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3</xdr:col>
      <xdr:colOff>125186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3E07-D212-4355-A80C-6264A654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1708</xdr:row>
      <xdr:rowOff>0</xdr:rowOff>
    </xdr:from>
    <xdr:to>
      <xdr:col>4</xdr:col>
      <xdr:colOff>338897</xdr:colOff>
      <xdr:row>1722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CDA64-3408-4807-B296-267343979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1708</xdr:row>
      <xdr:rowOff>0</xdr:rowOff>
    </xdr:from>
    <xdr:to>
      <xdr:col>12</xdr:col>
      <xdr:colOff>345702</xdr:colOff>
      <xdr:row>1722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34AF5-E0D7-46F5-8ECD-B806D4AA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bertaCrystalFeelAV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skatchewanCrystalFeelAV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anitobaCrystalFeelAV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QuebecCrystalFeelAV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CCrystalFeelAverag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ewBrunswickCrystalFeelAV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0.49099019607843125</v>
          </cell>
          <cell r="D2">
            <v>0.44699019607843155</v>
          </cell>
          <cell r="E2">
            <v>0.42636274509803923</v>
          </cell>
        </row>
        <row r="3">
          <cell r="B3">
            <v>0.4765213675213677</v>
          </cell>
          <cell r="D3">
            <v>0.41616239316239328</v>
          </cell>
          <cell r="E3">
            <v>0.41352991452991472</v>
          </cell>
        </row>
        <row r="4">
          <cell r="B4">
            <v>0.49875199999999997</v>
          </cell>
          <cell r="D4">
            <v>0.43330400000000013</v>
          </cell>
          <cell r="E4">
            <v>0.43220000000000025</v>
          </cell>
        </row>
        <row r="5">
          <cell r="B5">
            <v>0.51532</v>
          </cell>
          <cell r="D5">
            <v>0.44447999999999993</v>
          </cell>
          <cell r="E5">
            <v>0.44013999999999998</v>
          </cell>
        </row>
        <row r="6">
          <cell r="B6">
            <v>0.51589230769230776</v>
          </cell>
          <cell r="D6">
            <v>0.47380000000000017</v>
          </cell>
          <cell r="E6">
            <v>0.46023076923076944</v>
          </cell>
        </row>
        <row r="7">
          <cell r="B7">
            <v>0.50056603773584929</v>
          </cell>
          <cell r="D7">
            <v>0.44048113207547174</v>
          </cell>
          <cell r="E7">
            <v>0.43089622641509445</v>
          </cell>
        </row>
        <row r="8">
          <cell r="B8">
            <v>0.50165957446808496</v>
          </cell>
          <cell r="D8">
            <v>0.43265957446808501</v>
          </cell>
          <cell r="E8">
            <v>0.43866666666666659</v>
          </cell>
        </row>
        <row r="9">
          <cell r="B9">
            <v>0.5039342105263156</v>
          </cell>
          <cell r="D9">
            <v>0.44975000000000004</v>
          </cell>
          <cell r="E9">
            <v>0.44436842105263163</v>
          </cell>
        </row>
        <row r="10">
          <cell r="B10">
            <v>0.48994594594594604</v>
          </cell>
          <cell r="D10">
            <v>0.4425945945945946</v>
          </cell>
          <cell r="E10">
            <v>0.42810810810810823</v>
          </cell>
        </row>
        <row r="11">
          <cell r="B11">
            <v>0.48547222222222264</v>
          </cell>
          <cell r="D11">
            <v>0.43477777777777771</v>
          </cell>
          <cell r="E11">
            <v>0.41886111111111113</v>
          </cell>
        </row>
        <row r="12">
          <cell r="B12">
            <v>0.45311340206185557</v>
          </cell>
          <cell r="D12">
            <v>0.42076288659793809</v>
          </cell>
          <cell r="E12">
            <v>0.4101030927835051</v>
          </cell>
        </row>
        <row r="13">
          <cell r="B13">
            <v>0.48849999999999982</v>
          </cell>
          <cell r="D13">
            <v>0.43889705882352942</v>
          </cell>
          <cell r="E13">
            <v>0.4153235294117647</v>
          </cell>
        </row>
        <row r="14">
          <cell r="B14">
            <v>0.4844380952380955</v>
          </cell>
          <cell r="D14">
            <v>0.44600000000000045</v>
          </cell>
          <cell r="E14">
            <v>0.42649523809523804</v>
          </cell>
        </row>
        <row r="15">
          <cell r="B15">
            <v>0.46965624999999994</v>
          </cell>
          <cell r="D15">
            <v>0.43335937500000016</v>
          </cell>
          <cell r="E15">
            <v>0.416375</v>
          </cell>
        </row>
        <row r="16">
          <cell r="B16">
            <v>0.4633833333333332</v>
          </cell>
          <cell r="D16">
            <v>0.41840000000000011</v>
          </cell>
          <cell r="E16">
            <v>0.39953333333333335</v>
          </cell>
        </row>
        <row r="17">
          <cell r="B17">
            <v>0.48191071428571419</v>
          </cell>
          <cell r="D17">
            <v>0.43714285714285711</v>
          </cell>
          <cell r="E17">
            <v>0.42471428571428566</v>
          </cell>
        </row>
        <row r="18">
          <cell r="B18">
            <v>0.45037878787878782</v>
          </cell>
          <cell r="D18">
            <v>0.43578787878787861</v>
          </cell>
          <cell r="E18">
            <v>0.40884848484848491</v>
          </cell>
        </row>
        <row r="19">
          <cell r="B19">
            <v>0.4980246913580248</v>
          </cell>
          <cell r="D19">
            <v>0.45587654320987658</v>
          </cell>
          <cell r="E19">
            <v>0.4322098765432098</v>
          </cell>
        </row>
        <row r="20">
          <cell r="B20">
            <v>0.4564126984126986</v>
          </cell>
          <cell r="D20">
            <v>0.43760317460317461</v>
          </cell>
          <cell r="E20">
            <v>0.41096825396825409</v>
          </cell>
        </row>
        <row r="21">
          <cell r="B21">
            <v>0.48741666666666678</v>
          </cell>
          <cell r="D21">
            <v>0.43458333333333338</v>
          </cell>
          <cell r="E21">
            <v>0.42187500000000006</v>
          </cell>
        </row>
        <row r="22">
          <cell r="B22">
            <v>0.48766233766233774</v>
          </cell>
          <cell r="D22">
            <v>0.43511688311688318</v>
          </cell>
          <cell r="E22">
            <v>0.41949350649350642</v>
          </cell>
        </row>
        <row r="23">
          <cell r="B23">
            <v>0.5091911764705882</v>
          </cell>
          <cell r="D23">
            <v>0.43130882352941158</v>
          </cell>
          <cell r="E23">
            <v>0.43461764705882328</v>
          </cell>
        </row>
        <row r="24">
          <cell r="B24">
            <v>0.48643333333333355</v>
          </cell>
          <cell r="D24">
            <v>0.44811111111111118</v>
          </cell>
          <cell r="E24">
            <v>0.41357777777777771</v>
          </cell>
        </row>
        <row r="25">
          <cell r="B25">
            <v>0.48976691729323318</v>
          </cell>
          <cell r="D25">
            <v>0.43686466165413529</v>
          </cell>
          <cell r="E25">
            <v>0.42012030075187978</v>
          </cell>
        </row>
        <row r="26">
          <cell r="B26">
            <v>0.4883836477987421</v>
          </cell>
          <cell r="D26">
            <v>0.44498742138364777</v>
          </cell>
          <cell r="E26">
            <v>0.42433333333333295</v>
          </cell>
        </row>
        <row r="27">
          <cell r="B27">
            <v>0.48615025906735704</v>
          </cell>
          <cell r="D27">
            <v>0.44416062176165805</v>
          </cell>
          <cell r="E27">
            <v>0.41862694300518116</v>
          </cell>
        </row>
        <row r="28">
          <cell r="B28">
            <v>0.4955020746887967</v>
          </cell>
          <cell r="D28">
            <v>0.45375103734439853</v>
          </cell>
          <cell r="E28">
            <v>0.4288547717842322</v>
          </cell>
        </row>
        <row r="29">
          <cell r="B29">
            <v>0.4656947674418605</v>
          </cell>
          <cell r="D29">
            <v>0.43970348837209339</v>
          </cell>
          <cell r="E29">
            <v>0.41080523255813972</v>
          </cell>
        </row>
        <row r="30">
          <cell r="B30">
            <v>0.46561842105263179</v>
          </cell>
          <cell r="D30">
            <v>0.44700000000000017</v>
          </cell>
          <cell r="E30">
            <v>0.4096710526315791</v>
          </cell>
        </row>
        <row r="31">
          <cell r="B31">
            <v>0.47478145695364227</v>
          </cell>
          <cell r="D31">
            <v>0.44400662251655637</v>
          </cell>
          <cell r="E31">
            <v>0.42116556291390711</v>
          </cell>
        </row>
        <row r="32">
          <cell r="B32">
            <v>0.47771647509578546</v>
          </cell>
          <cell r="D32">
            <v>0.4399080459770115</v>
          </cell>
          <cell r="E32">
            <v>0.41798850574712626</v>
          </cell>
        </row>
        <row r="33">
          <cell r="B33">
            <v>0.47465079365079382</v>
          </cell>
          <cell r="D33">
            <v>0.43771164021163994</v>
          </cell>
          <cell r="E33">
            <v>0.4175820105820105</v>
          </cell>
        </row>
        <row r="34">
          <cell r="B34">
            <v>0.47503403141361272</v>
          </cell>
          <cell r="D34">
            <v>0.44512565445026198</v>
          </cell>
          <cell r="E34">
            <v>0.41701047120418844</v>
          </cell>
        </row>
        <row r="35">
          <cell r="B35">
            <v>0.46716204690831564</v>
          </cell>
          <cell r="D35">
            <v>0.44381876332622572</v>
          </cell>
          <cell r="E35">
            <v>0.4097633262260128</v>
          </cell>
        </row>
        <row r="36">
          <cell r="B36">
            <v>0.46518773946360142</v>
          </cell>
          <cell r="D36">
            <v>0.43371008939974554</v>
          </cell>
          <cell r="E36">
            <v>0.40630395913154488</v>
          </cell>
        </row>
        <row r="37">
          <cell r="B37">
            <v>0.47554491017964062</v>
          </cell>
          <cell r="D37">
            <v>0.44999101796407204</v>
          </cell>
          <cell r="E37">
            <v>0.41812125748503004</v>
          </cell>
        </row>
        <row r="38">
          <cell r="B38">
            <v>0.46102310231023114</v>
          </cell>
          <cell r="D38">
            <v>0.43569141914191439</v>
          </cell>
          <cell r="E38">
            <v>0.40921617161716189</v>
          </cell>
        </row>
        <row r="39">
          <cell r="B39">
            <v>0.46483537263626262</v>
          </cell>
          <cell r="D39">
            <v>0.44095550611790812</v>
          </cell>
          <cell r="E39">
            <v>0.41443047830923302</v>
          </cell>
        </row>
        <row r="40">
          <cell r="B40">
            <v>0.46513063909774438</v>
          </cell>
          <cell r="D40">
            <v>0.43924530075187979</v>
          </cell>
          <cell r="E40">
            <v>0.41718045112781976</v>
          </cell>
        </row>
        <row r="41">
          <cell r="B41">
            <v>0.45757623762376221</v>
          </cell>
          <cell r="D41">
            <v>0.43509636963696374</v>
          </cell>
          <cell r="E41">
            <v>0.40926072607260677</v>
          </cell>
        </row>
        <row r="42">
          <cell r="B42">
            <v>0.44273047619047567</v>
          </cell>
          <cell r="D42">
            <v>0.43382126984126995</v>
          </cell>
          <cell r="E42">
            <v>0.40887301587301594</v>
          </cell>
        </row>
        <row r="43">
          <cell r="B43">
            <v>0.43997680097680036</v>
          </cell>
          <cell r="D43">
            <v>0.43065372405372354</v>
          </cell>
          <cell r="E43">
            <v>0.40828693528693644</v>
          </cell>
        </row>
        <row r="44">
          <cell r="B44">
            <v>0.43372734344612923</v>
          </cell>
          <cell r="D44">
            <v>0.42919525476468284</v>
          </cell>
          <cell r="E44">
            <v>0.40731427460132241</v>
          </cell>
        </row>
        <row r="45">
          <cell r="B45">
            <v>0.43755305466237915</v>
          </cell>
          <cell r="D45">
            <v>0.42626004823151104</v>
          </cell>
          <cell r="E45">
            <v>0.40513906752411571</v>
          </cell>
        </row>
        <row r="46">
          <cell r="B46">
            <v>0.43420868454661543</v>
          </cell>
          <cell r="D46">
            <v>0.4230569604086849</v>
          </cell>
          <cell r="E46">
            <v>0.40486181353767609</v>
          </cell>
        </row>
        <row r="47">
          <cell r="B47">
            <v>0.43121656507708866</v>
          </cell>
          <cell r="D47">
            <v>0.4220971674435281</v>
          </cell>
          <cell r="E47">
            <v>0.40350089637862913</v>
          </cell>
        </row>
        <row r="48">
          <cell r="B48">
            <v>0.4309948087431692</v>
          </cell>
          <cell r="D48">
            <v>0.42416502732240396</v>
          </cell>
          <cell r="E48">
            <v>0.40315956284153009</v>
          </cell>
        </row>
        <row r="49">
          <cell r="B49">
            <v>0.434169491525425</v>
          </cell>
          <cell r="D49">
            <v>0.42297820823244564</v>
          </cell>
          <cell r="E49">
            <v>0.40488861985472113</v>
          </cell>
        </row>
        <row r="50">
          <cell r="B50">
            <v>0.43904430379746839</v>
          </cell>
          <cell r="D50">
            <v>0.42776202531645491</v>
          </cell>
          <cell r="E50">
            <v>0.40715886075949398</v>
          </cell>
        </row>
        <row r="51">
          <cell r="B51">
            <v>0.43148601694915301</v>
          </cell>
          <cell r="D51">
            <v>0.42511525423728819</v>
          </cell>
          <cell r="E51">
            <v>0.40175847457627201</v>
          </cell>
        </row>
        <row r="52">
          <cell r="B52">
            <v>0.43050475758948786</v>
          </cell>
          <cell r="D52">
            <v>0.42473946533756218</v>
          </cell>
          <cell r="E52">
            <v>0.39928047122791099</v>
          </cell>
        </row>
        <row r="53">
          <cell r="B53">
            <v>0.42611565074135188</v>
          </cell>
          <cell r="D53">
            <v>0.41843163097199393</v>
          </cell>
          <cell r="E53">
            <v>0.397280724876441</v>
          </cell>
        </row>
        <row r="54">
          <cell r="B54">
            <v>0.43634996801023579</v>
          </cell>
          <cell r="D54">
            <v>0.42640946896992937</v>
          </cell>
          <cell r="E54">
            <v>0.40620025591810555</v>
          </cell>
        </row>
        <row r="55">
          <cell r="B55">
            <v>0.42871646250373519</v>
          </cell>
          <cell r="D55">
            <v>0.42290708096803109</v>
          </cell>
          <cell r="E55">
            <v>0.40047804003585352</v>
          </cell>
        </row>
        <row r="56">
          <cell r="B56">
            <v>0.43149720670390979</v>
          </cell>
          <cell r="D56">
            <v>0.42313935443823802</v>
          </cell>
          <cell r="E56">
            <v>0.40125667287399158</v>
          </cell>
        </row>
        <row r="57">
          <cell r="B57">
            <v>0.43247597009611966</v>
          </cell>
          <cell r="D57">
            <v>0.42123567105731485</v>
          </cell>
          <cell r="E57">
            <v>0.40053186187255252</v>
          </cell>
        </row>
        <row r="58">
          <cell r="B58">
            <v>0.43972981651376086</v>
          </cell>
          <cell r="D58">
            <v>0.43028211009174239</v>
          </cell>
          <cell r="E58">
            <v>0.40619954128440444</v>
          </cell>
        </row>
        <row r="59">
          <cell r="B59">
            <v>0.44080218735140259</v>
          </cell>
          <cell r="D59">
            <v>0.43406562054208236</v>
          </cell>
          <cell r="E59">
            <v>0.41309367570137806</v>
          </cell>
        </row>
        <row r="60">
          <cell r="B60">
            <v>0.43478684971098225</v>
          </cell>
          <cell r="D60">
            <v>0.42367738439306341</v>
          </cell>
          <cell r="E60">
            <v>0.40605166184971109</v>
          </cell>
        </row>
        <row r="61">
          <cell r="B61">
            <v>0.43767114788004119</v>
          </cell>
          <cell r="D61">
            <v>0.42521820062047649</v>
          </cell>
          <cell r="E61">
            <v>0.40912168217855932</v>
          </cell>
        </row>
        <row r="62">
          <cell r="B62">
            <v>0.43134727021423674</v>
          </cell>
          <cell r="D62">
            <v>0.42577021423635142</v>
          </cell>
          <cell r="E62">
            <v>0.40229716655148551</v>
          </cell>
        </row>
        <row r="63">
          <cell r="B63">
            <v>0.439797433229276</v>
          </cell>
          <cell r="D63">
            <v>0.42890565383281354</v>
          </cell>
          <cell r="E63">
            <v>0.40944294138050713</v>
          </cell>
        </row>
        <row r="64">
          <cell r="B64">
            <v>0.43026490747086998</v>
          </cell>
          <cell r="D64">
            <v>0.42548800548320731</v>
          </cell>
          <cell r="E64">
            <v>0.40185298149417525</v>
          </cell>
        </row>
        <row r="65">
          <cell r="B65">
            <v>0.43441468354430368</v>
          </cell>
          <cell r="D65">
            <v>0.42598987341772104</v>
          </cell>
          <cell r="E65">
            <v>0.40312810126582249</v>
          </cell>
        </row>
        <row r="66">
          <cell r="B66">
            <v>0.43153306953080872</v>
          </cell>
          <cell r="D66">
            <v>0.42680045223290053</v>
          </cell>
          <cell r="E66">
            <v>0.40211305822498661</v>
          </cell>
        </row>
        <row r="67">
          <cell r="B67">
            <v>0.4274376699029121</v>
          </cell>
          <cell r="D67">
            <v>0.41795533980582483</v>
          </cell>
          <cell r="E67">
            <v>0.39650174757281426</v>
          </cell>
        </row>
        <row r="68">
          <cell r="B68">
            <v>0.42503868930122357</v>
          </cell>
          <cell r="D68">
            <v>0.41976431109356493</v>
          </cell>
          <cell r="E68">
            <v>0.3969838136596921</v>
          </cell>
        </row>
        <row r="69">
          <cell r="B69">
            <v>0.43150941346850158</v>
          </cell>
          <cell r="D69">
            <v>0.42580955829109268</v>
          </cell>
          <cell r="E69">
            <v>0.40225923244026091</v>
          </cell>
        </row>
        <row r="70">
          <cell r="B70">
            <v>0.42320180604632901</v>
          </cell>
          <cell r="D70">
            <v>0.41883941892422488</v>
          </cell>
          <cell r="E70">
            <v>0.39484255987436317</v>
          </cell>
        </row>
        <row r="71">
          <cell r="B71">
            <v>0.42912267080745314</v>
          </cell>
          <cell r="D71">
            <v>0.42331469979296077</v>
          </cell>
          <cell r="E71">
            <v>0.40202639751552827</v>
          </cell>
        </row>
        <row r="72">
          <cell r="B72">
            <v>0.43500178465199302</v>
          </cell>
          <cell r="D72">
            <v>0.426329565734683</v>
          </cell>
          <cell r="E72">
            <v>0.40391969066032218</v>
          </cell>
        </row>
        <row r="73">
          <cell r="B73">
            <v>0.42550487465180953</v>
          </cell>
          <cell r="D73">
            <v>0.42382660167130914</v>
          </cell>
          <cell r="E73">
            <v>0.40005362116991683</v>
          </cell>
        </row>
        <row r="74">
          <cell r="B74">
            <v>0.43196502531063075</v>
          </cell>
          <cell r="D74">
            <v>0.42079705476299983</v>
          </cell>
          <cell r="E74">
            <v>0.39621352968246687</v>
          </cell>
        </row>
        <row r="75">
          <cell r="B75">
            <v>0.43387426556991654</v>
          </cell>
          <cell r="D75">
            <v>0.42569839404622067</v>
          </cell>
          <cell r="E75">
            <v>0.4008582060321183</v>
          </cell>
        </row>
        <row r="76">
          <cell r="B76">
            <v>0.42977806984603839</v>
          </cell>
          <cell r="D76">
            <v>0.4268926023282017</v>
          </cell>
          <cell r="E76">
            <v>0.39980510702215499</v>
          </cell>
        </row>
        <row r="77">
          <cell r="B77">
            <v>0.43457855459544326</v>
          </cell>
          <cell r="D77">
            <v>0.42719285153181424</v>
          </cell>
          <cell r="E77">
            <v>0.40186331500392752</v>
          </cell>
        </row>
        <row r="78">
          <cell r="B78">
            <v>0.43517457154244749</v>
          </cell>
          <cell r="D78">
            <v>0.42931486648066952</v>
          </cell>
          <cell r="E78">
            <v>0.40394818652849818</v>
          </cell>
        </row>
        <row r="79">
          <cell r="B79">
            <v>0.43841995490417185</v>
          </cell>
          <cell r="D79">
            <v>0.43148139797068674</v>
          </cell>
          <cell r="E79">
            <v>0.40666741826381103</v>
          </cell>
        </row>
        <row r="80">
          <cell r="B80">
            <v>0.43978125000000007</v>
          </cell>
          <cell r="D80">
            <v>0.43531589673913063</v>
          </cell>
          <cell r="E80">
            <v>0.4076365489130433</v>
          </cell>
        </row>
        <row r="81">
          <cell r="B81">
            <v>0.4359812108559496</v>
          </cell>
          <cell r="D81">
            <v>0.43289979123173333</v>
          </cell>
          <cell r="E81">
            <v>0.40499164926931119</v>
          </cell>
        </row>
        <row r="82">
          <cell r="B82">
            <v>0.43146329606222616</v>
          </cell>
          <cell r="D82">
            <v>0.42937141468157625</v>
          </cell>
          <cell r="E82">
            <v>0.4016417112299468</v>
          </cell>
        </row>
        <row r="83">
          <cell r="B83">
            <v>0.43236003600360062</v>
          </cell>
          <cell r="D83">
            <v>0.42723357335733664</v>
          </cell>
          <cell r="E83">
            <v>0.40394374437443747</v>
          </cell>
        </row>
        <row r="84">
          <cell r="B84">
            <v>0.42742438604049982</v>
          </cell>
          <cell r="D84">
            <v>0.42504868591124539</v>
          </cell>
          <cell r="E84">
            <v>0.39899267557087414</v>
          </cell>
        </row>
        <row r="85">
          <cell r="B85">
            <v>0.42647555961626288</v>
          </cell>
          <cell r="D85">
            <v>0.42588076747373294</v>
          </cell>
          <cell r="E85">
            <v>0.39697304705344993</v>
          </cell>
        </row>
        <row r="86">
          <cell r="B86">
            <v>0.43106944444444451</v>
          </cell>
          <cell r="D86">
            <v>0.42675219298245631</v>
          </cell>
          <cell r="E86">
            <v>0.40290862573099456</v>
          </cell>
        </row>
        <row r="87">
          <cell r="B87">
            <v>0.43234114793856088</v>
          </cell>
          <cell r="D87">
            <v>0.42462813257882009</v>
          </cell>
          <cell r="E87">
            <v>0.40053597413096304</v>
          </cell>
        </row>
        <row r="88">
          <cell r="B88">
            <v>0.42760549059481379</v>
          </cell>
          <cell r="D88">
            <v>0.42156278596848012</v>
          </cell>
          <cell r="E88">
            <v>0.40026995424504397</v>
          </cell>
        </row>
        <row r="89">
          <cell r="B89">
            <v>0.43652964959568702</v>
          </cell>
          <cell r="D89">
            <v>0.42630368373764582</v>
          </cell>
          <cell r="E89">
            <v>0.40453459119496926</v>
          </cell>
        </row>
        <row r="90">
          <cell r="B90">
            <v>0.42765494050698372</v>
          </cell>
          <cell r="D90">
            <v>0.42618313502328009</v>
          </cell>
          <cell r="E90">
            <v>0.39939368856699448</v>
          </cell>
        </row>
        <row r="91">
          <cell r="B91">
            <v>0.42546458923512637</v>
          </cell>
          <cell r="D91">
            <v>0.42485788479697878</v>
          </cell>
          <cell r="E91">
            <v>0.40017138810198305</v>
          </cell>
        </row>
        <row r="92">
          <cell r="B92">
            <v>0.41860180180180234</v>
          </cell>
          <cell r="D92">
            <v>0.42063468468468446</v>
          </cell>
          <cell r="E92">
            <v>0.39138603603603633</v>
          </cell>
        </row>
        <row r="93">
          <cell r="B93">
            <v>0.42045488441461609</v>
          </cell>
          <cell r="D93">
            <v>0.42108501118568253</v>
          </cell>
          <cell r="E93">
            <v>0.39252647278150665</v>
          </cell>
        </row>
        <row r="94">
          <cell r="B94">
            <v>0.43427139364303224</v>
          </cell>
          <cell r="D94">
            <v>0.43598044009779985</v>
          </cell>
          <cell r="E94">
            <v>0.40570986145069271</v>
          </cell>
        </row>
        <row r="95">
          <cell r="B95">
            <v>0.42487405405405437</v>
          </cell>
          <cell r="D95">
            <v>0.42149513513513404</v>
          </cell>
          <cell r="E95">
            <v>0.39685729729729718</v>
          </cell>
        </row>
        <row r="96">
          <cell r="B96">
            <v>0.42287803643724753</v>
          </cell>
          <cell r="D96">
            <v>0.41919483805668051</v>
          </cell>
          <cell r="E96">
            <v>0.39516396761133693</v>
          </cell>
        </row>
        <row r="97">
          <cell r="B97">
            <v>0.42825934579439279</v>
          </cell>
          <cell r="D97">
            <v>0.42147721962616858</v>
          </cell>
          <cell r="E97">
            <v>0.39743691588784968</v>
          </cell>
        </row>
        <row r="98">
          <cell r="B98">
            <v>0.43080443433769205</v>
          </cell>
          <cell r="D98">
            <v>0.42387777146105798</v>
          </cell>
          <cell r="E98">
            <v>0.40092097782831065</v>
          </cell>
        </row>
        <row r="99">
          <cell r="B99">
            <v>0.42308165612420912</v>
          </cell>
          <cell r="D99">
            <v>0.41938527889591726</v>
          </cell>
          <cell r="E99">
            <v>0.3953364002300177</v>
          </cell>
        </row>
        <row r="100">
          <cell r="B100">
            <v>0.43465895061728499</v>
          </cell>
          <cell r="D100">
            <v>0.42590509259259257</v>
          </cell>
          <cell r="E100">
            <v>0.40389274691357968</v>
          </cell>
        </row>
        <row r="101">
          <cell r="B101">
            <v>0.43658483754512623</v>
          </cell>
          <cell r="D101">
            <v>0.42773375451263546</v>
          </cell>
          <cell r="E101">
            <v>0.40946570397111892</v>
          </cell>
        </row>
        <row r="102">
          <cell r="B102">
            <v>0.43008971291866016</v>
          </cell>
          <cell r="D102">
            <v>0.42181698564593251</v>
          </cell>
          <cell r="E102">
            <v>0.4001477272727274</v>
          </cell>
        </row>
        <row r="103">
          <cell r="B103">
            <v>0.42173763201778686</v>
          </cell>
          <cell r="D103">
            <v>0.422173985547526</v>
          </cell>
          <cell r="E103">
            <v>0.3960878265703171</v>
          </cell>
        </row>
        <row r="104">
          <cell r="B104">
            <v>0.42726733222407065</v>
          </cell>
          <cell r="D104">
            <v>0.42537770382695439</v>
          </cell>
          <cell r="E104">
            <v>0.39793566278424819</v>
          </cell>
        </row>
        <row r="105">
          <cell r="B105">
            <v>0.41734775374376115</v>
          </cell>
          <cell r="D105">
            <v>0.42028785357737203</v>
          </cell>
          <cell r="E105">
            <v>0.39067165834719869</v>
          </cell>
        </row>
        <row r="106">
          <cell r="B106">
            <v>0.41830495790458322</v>
          </cell>
          <cell r="D106">
            <v>0.42150608044901805</v>
          </cell>
          <cell r="E106">
            <v>0.39310757717493039</v>
          </cell>
        </row>
        <row r="107">
          <cell r="B107">
            <v>0.42307404021937806</v>
          </cell>
          <cell r="D107">
            <v>0.42388117001828141</v>
          </cell>
          <cell r="E107">
            <v>0.39779341864716605</v>
          </cell>
        </row>
        <row r="108">
          <cell r="B108">
            <v>0.42405780346820904</v>
          </cell>
          <cell r="D108">
            <v>0.42564547206165704</v>
          </cell>
          <cell r="E108">
            <v>0.39769845857418146</v>
          </cell>
        </row>
        <row r="109">
          <cell r="B109">
            <v>0.43721987951807262</v>
          </cell>
          <cell r="D109">
            <v>0.42879216867469849</v>
          </cell>
          <cell r="E109">
            <v>0.40486445783132541</v>
          </cell>
        </row>
        <row r="110">
          <cell r="B110">
            <v>0.4201270053475939</v>
          </cell>
          <cell r="D110">
            <v>0.41750668449197925</v>
          </cell>
          <cell r="E110">
            <v>0.39191443850267371</v>
          </cell>
        </row>
        <row r="111">
          <cell r="B111">
            <v>0.42409406830437418</v>
          </cell>
          <cell r="D111">
            <v>0.42568783702816132</v>
          </cell>
          <cell r="E111">
            <v>0.39747932893948434</v>
          </cell>
        </row>
        <row r="112">
          <cell r="B112">
            <v>0.42079787234042582</v>
          </cell>
          <cell r="D112">
            <v>0.42344960806270959</v>
          </cell>
          <cell r="E112">
            <v>0.39477715565509441</v>
          </cell>
        </row>
        <row r="113">
          <cell r="B113">
            <v>0.42167248400232576</v>
          </cell>
          <cell r="D113">
            <v>0.42331878999418171</v>
          </cell>
          <cell r="E113">
            <v>0.39293251890634051</v>
          </cell>
        </row>
        <row r="114">
          <cell r="B114">
            <v>0.42585449957947857</v>
          </cell>
          <cell r="D114">
            <v>0.42408410428931875</v>
          </cell>
          <cell r="E114">
            <v>0.39905130361648483</v>
          </cell>
        </row>
        <row r="115">
          <cell r="B115">
            <v>0.43795627906976775</v>
          </cell>
          <cell r="D115">
            <v>0.43598604651162753</v>
          </cell>
          <cell r="E115">
            <v>0.4097534883720933</v>
          </cell>
        </row>
        <row r="116">
          <cell r="B116">
            <v>0.42712782956058654</v>
          </cell>
          <cell r="D116">
            <v>0.4212756324900136</v>
          </cell>
          <cell r="E116">
            <v>0.39612250332889587</v>
          </cell>
        </row>
        <row r="117">
          <cell r="B117">
            <v>0.4274274718768511</v>
          </cell>
          <cell r="D117">
            <v>0.43151983422143247</v>
          </cell>
          <cell r="E117">
            <v>0.40159265837773828</v>
          </cell>
        </row>
        <row r="118">
          <cell r="B118">
            <v>0.42465134803921678</v>
          </cell>
          <cell r="D118">
            <v>0.42643321078431462</v>
          </cell>
          <cell r="E118">
            <v>0.3980085784313725</v>
          </cell>
        </row>
        <row r="119">
          <cell r="B119">
            <v>0.42123002754820882</v>
          </cell>
          <cell r="D119">
            <v>0.4288319559228651</v>
          </cell>
          <cell r="E119">
            <v>0.39863154269972451</v>
          </cell>
        </row>
        <row r="120">
          <cell r="B120">
            <v>0.41539759036144619</v>
          </cell>
          <cell r="D120">
            <v>0.42327510040160526</v>
          </cell>
          <cell r="E120">
            <v>0.39156425702811243</v>
          </cell>
        </row>
        <row r="121">
          <cell r="B121">
            <v>0.43547362514029098</v>
          </cell>
          <cell r="D121">
            <v>0.43549382716049356</v>
          </cell>
          <cell r="E121">
            <v>0.40712457912457961</v>
          </cell>
        </row>
        <row r="122">
          <cell r="B122">
            <v>0.43940858725761778</v>
          </cell>
          <cell r="D122">
            <v>0.4382963988919672</v>
          </cell>
          <cell r="E122">
            <v>0.41223545706371179</v>
          </cell>
        </row>
        <row r="123">
          <cell r="B123">
            <v>0.42741271186440638</v>
          </cell>
          <cell r="D123">
            <v>0.42352457627118656</v>
          </cell>
          <cell r="E123">
            <v>0.39690338983050849</v>
          </cell>
        </row>
        <row r="124">
          <cell r="B124">
            <v>0.43551326530612278</v>
          </cell>
          <cell r="D124">
            <v>0.43553265306122385</v>
          </cell>
          <cell r="E124">
            <v>0.40783061224489803</v>
          </cell>
        </row>
        <row r="125">
          <cell r="B125">
            <v>0.42489608021877839</v>
          </cell>
          <cell r="D125">
            <v>0.42736463081130416</v>
          </cell>
          <cell r="E125">
            <v>0.39877210574293526</v>
          </cell>
        </row>
        <row r="126">
          <cell r="B126">
            <v>0.43190124555160175</v>
          </cell>
          <cell r="D126">
            <v>0.42905871886120944</v>
          </cell>
          <cell r="E126">
            <v>0.40174822064057014</v>
          </cell>
        </row>
        <row r="127">
          <cell r="B127">
            <v>0.42605288007554348</v>
          </cell>
          <cell r="D127">
            <v>0.43224645892351293</v>
          </cell>
          <cell r="E127">
            <v>0.39975826251180363</v>
          </cell>
        </row>
        <row r="128">
          <cell r="B128">
            <v>0.4367444831591174</v>
          </cell>
          <cell r="D128">
            <v>0.43909407665505229</v>
          </cell>
          <cell r="E128">
            <v>0.41345528455284608</v>
          </cell>
        </row>
        <row r="129">
          <cell r="B129">
            <v>0.43269376693766948</v>
          </cell>
          <cell r="D129">
            <v>0.43696476964769704</v>
          </cell>
          <cell r="E129">
            <v>0.40702574525745239</v>
          </cell>
        </row>
        <row r="130">
          <cell r="B130">
            <v>0.4260991735537194</v>
          </cell>
          <cell r="D130">
            <v>0.4289325068870522</v>
          </cell>
          <cell r="E130">
            <v>0.40158402203856736</v>
          </cell>
        </row>
        <row r="131">
          <cell r="B131">
            <v>0.42507833333333361</v>
          </cell>
          <cell r="D131">
            <v>0.42731083333333392</v>
          </cell>
          <cell r="E131">
            <v>0.39793166666666641</v>
          </cell>
        </row>
        <row r="132">
          <cell r="B132">
            <v>0.41919948630136994</v>
          </cell>
          <cell r="D132">
            <v>0.42330907534246548</v>
          </cell>
          <cell r="E132">
            <v>0.39544263698630117</v>
          </cell>
        </row>
        <row r="133">
          <cell r="B133">
            <v>0.43129123711340228</v>
          </cell>
          <cell r="D133">
            <v>0.43143127147766336</v>
          </cell>
          <cell r="E133">
            <v>0.40300429553264588</v>
          </cell>
        </row>
        <row r="134">
          <cell r="B134">
            <v>0.42055158730158743</v>
          </cell>
          <cell r="D134">
            <v>0.42286706349206316</v>
          </cell>
          <cell r="E134">
            <v>0.3943928571428571</v>
          </cell>
        </row>
        <row r="135">
          <cell r="B135">
            <v>0.42881258366800545</v>
          </cell>
          <cell r="D135">
            <v>0.42837884872824644</v>
          </cell>
          <cell r="E135">
            <v>0.39965863453815265</v>
          </cell>
        </row>
        <row r="136">
          <cell r="B136">
            <v>0.43049062499999974</v>
          </cell>
          <cell r="D136">
            <v>0.42540156250000016</v>
          </cell>
          <cell r="E136">
            <v>0.40017343750000034</v>
          </cell>
        </row>
        <row r="137">
          <cell r="B137">
            <v>0.42790979381443289</v>
          </cell>
          <cell r="D137">
            <v>0.42710395189003425</v>
          </cell>
          <cell r="E137">
            <v>0.40283333333333271</v>
          </cell>
        </row>
        <row r="138">
          <cell r="B138">
            <v>0.42243330087633901</v>
          </cell>
          <cell r="D138">
            <v>0.42444109055501472</v>
          </cell>
          <cell r="E138">
            <v>0.39805452775073008</v>
          </cell>
        </row>
        <row r="139">
          <cell r="B139">
            <v>0.42042526518804252</v>
          </cell>
          <cell r="D139">
            <v>0.4194744455159114</v>
          </cell>
          <cell r="E139">
            <v>0.39429218900675045</v>
          </cell>
        </row>
        <row r="140">
          <cell r="B140">
            <v>0.41791463414634067</v>
          </cell>
          <cell r="D140">
            <v>0.42253658536585426</v>
          </cell>
          <cell r="E140">
            <v>0.39619136960600398</v>
          </cell>
        </row>
        <row r="141">
          <cell r="B141">
            <v>0.41520980926430584</v>
          </cell>
          <cell r="D141">
            <v>0.4244168937329707</v>
          </cell>
          <cell r="E141">
            <v>0.39325249772933674</v>
          </cell>
        </row>
        <row r="142">
          <cell r="B142">
            <v>0.43147757575757523</v>
          </cell>
          <cell r="D142">
            <v>0.43883515151515123</v>
          </cell>
          <cell r="E142">
            <v>0.40697696969696978</v>
          </cell>
        </row>
        <row r="143">
          <cell r="B143">
            <v>0.42266841415465295</v>
          </cell>
          <cell r="D143">
            <v>0.42978636959370969</v>
          </cell>
          <cell r="E143">
            <v>0.39781520314547825</v>
          </cell>
        </row>
        <row r="144">
          <cell r="B144">
            <v>0.42590874524714772</v>
          </cell>
          <cell r="D144">
            <v>0.4282804182509502</v>
          </cell>
          <cell r="E144">
            <v>0.39981653992395444</v>
          </cell>
        </row>
        <row r="145">
          <cell r="B145">
            <v>0.42544812164579615</v>
          </cell>
          <cell r="D145">
            <v>0.43032558139534877</v>
          </cell>
          <cell r="E145">
            <v>0.40107423971377459</v>
          </cell>
        </row>
        <row r="146">
          <cell r="B146">
            <v>0.42525949953660802</v>
          </cell>
          <cell r="D146">
            <v>0.43527432808155708</v>
          </cell>
          <cell r="E146">
            <v>0.40136051899907343</v>
          </cell>
        </row>
        <row r="147">
          <cell r="B147">
            <v>0.42548039215686284</v>
          </cell>
          <cell r="D147">
            <v>0.42693672014260253</v>
          </cell>
          <cell r="E147">
            <v>0.39851515151515127</v>
          </cell>
        </row>
        <row r="148">
          <cell r="B148">
            <v>0.42938397328881489</v>
          </cell>
          <cell r="D148">
            <v>0.43223372287145195</v>
          </cell>
          <cell r="E148">
            <v>0.40450751252086758</v>
          </cell>
        </row>
        <row r="149">
          <cell r="B149">
            <v>0.42993920335429742</v>
          </cell>
          <cell r="D149">
            <v>0.4357704402515723</v>
          </cell>
          <cell r="E149">
            <v>0.40208490566037736</v>
          </cell>
        </row>
        <row r="150">
          <cell r="B150">
            <v>0.43800251889168823</v>
          </cell>
          <cell r="D150">
            <v>0.43556045340050448</v>
          </cell>
          <cell r="E150">
            <v>0.40751259445843829</v>
          </cell>
        </row>
        <row r="151">
          <cell r="B151">
            <v>0.43037810094097545</v>
          </cell>
          <cell r="D151">
            <v>0.42921642429426832</v>
          </cell>
          <cell r="E151">
            <v>0.39825919589392661</v>
          </cell>
        </row>
        <row r="152">
          <cell r="B152">
            <v>0.42671354166666642</v>
          </cell>
          <cell r="D152">
            <v>0.43347470238095182</v>
          </cell>
          <cell r="E152">
            <v>0.40137797619047583</v>
          </cell>
        </row>
        <row r="153">
          <cell r="B153">
            <v>0.41455987394958055</v>
          </cell>
          <cell r="D153">
            <v>0.42966911764705878</v>
          </cell>
          <cell r="E153">
            <v>0.39625210084033546</v>
          </cell>
        </row>
        <row r="154">
          <cell r="B154">
            <v>0.42740599455040812</v>
          </cell>
          <cell r="D154">
            <v>0.42657129881925515</v>
          </cell>
          <cell r="E154">
            <v>0.40207266121707541</v>
          </cell>
        </row>
        <row r="155">
          <cell r="B155">
            <v>0.42777176901924863</v>
          </cell>
          <cell r="D155">
            <v>0.43313198900091676</v>
          </cell>
          <cell r="E155">
            <v>0.40417231897341921</v>
          </cell>
        </row>
        <row r="156">
          <cell r="B156">
            <v>0.43497256857855376</v>
          </cell>
          <cell r="D156">
            <v>0.4421583541147136</v>
          </cell>
          <cell r="E156">
            <v>0.41091645885286726</v>
          </cell>
        </row>
        <row r="157">
          <cell r="B157">
            <v>0.43412301013024557</v>
          </cell>
          <cell r="D157">
            <v>0.43743560057887099</v>
          </cell>
          <cell r="E157">
            <v>0.4073965267727927</v>
          </cell>
        </row>
        <row r="158">
          <cell r="B158">
            <v>0.44361047463174991</v>
          </cell>
          <cell r="D158">
            <v>0.43748690671031082</v>
          </cell>
          <cell r="E158">
            <v>0.41410720130932832</v>
          </cell>
        </row>
        <row r="159">
          <cell r="B159">
            <v>0.43552582159624387</v>
          </cell>
          <cell r="D159">
            <v>0.43799530516431873</v>
          </cell>
          <cell r="E159">
            <v>0.40982316118935885</v>
          </cell>
        </row>
        <row r="160">
          <cell r="B160">
            <v>0.44237829912023385</v>
          </cell>
          <cell r="D160">
            <v>0.43854252199413502</v>
          </cell>
          <cell r="E160">
            <v>0.41216568914955964</v>
          </cell>
        </row>
        <row r="161">
          <cell r="B161">
            <v>0.44710333863275048</v>
          </cell>
          <cell r="D161">
            <v>0.44121303656597777</v>
          </cell>
          <cell r="E161">
            <v>0.41603656597774336</v>
          </cell>
        </row>
        <row r="162">
          <cell r="B162">
            <v>0.43560365853658556</v>
          </cell>
          <cell r="D162">
            <v>0.43215592334494829</v>
          </cell>
          <cell r="E162">
            <v>0.40673693379790904</v>
          </cell>
        </row>
        <row r="163">
          <cell r="B163">
            <v>0.42753467561521302</v>
          </cell>
          <cell r="D163">
            <v>0.43716442953020179</v>
          </cell>
          <cell r="E163">
            <v>0.40425950782997683</v>
          </cell>
        </row>
        <row r="164">
          <cell r="B164">
            <v>0.43698074745186971</v>
          </cell>
          <cell r="D164">
            <v>0.44058776896942214</v>
          </cell>
          <cell r="E164">
            <v>0.40796375990939954</v>
          </cell>
        </row>
        <row r="165">
          <cell r="B165">
            <v>0.43811592076302208</v>
          </cell>
          <cell r="D165">
            <v>0.43638884812912665</v>
          </cell>
          <cell r="E165">
            <v>0.40639104915627322</v>
          </cell>
        </row>
        <row r="166">
          <cell r="B166">
            <v>0.43628207109737255</v>
          </cell>
          <cell r="D166">
            <v>0.43452936630602851</v>
          </cell>
          <cell r="E166">
            <v>0.4059822256568788</v>
          </cell>
        </row>
        <row r="167">
          <cell r="B167">
            <v>0.44079983036471543</v>
          </cell>
          <cell r="D167">
            <v>0.43699067005937214</v>
          </cell>
          <cell r="E167">
            <v>0.40896861747243446</v>
          </cell>
        </row>
        <row r="168">
          <cell r="B168">
            <v>0.44331510015408293</v>
          </cell>
          <cell r="D168">
            <v>0.4361771956856707</v>
          </cell>
          <cell r="E168">
            <v>0.4074953775038524</v>
          </cell>
        </row>
        <row r="169">
          <cell r="B169">
            <v>0.43814999999999993</v>
          </cell>
          <cell r="D169">
            <v>0.43458235294117731</v>
          </cell>
          <cell r="E169">
            <v>0.40587058823529421</v>
          </cell>
        </row>
        <row r="170">
          <cell r="B170">
            <v>0.4433099352051838</v>
          </cell>
          <cell r="D170">
            <v>0.44292764578833638</v>
          </cell>
          <cell r="E170">
            <v>0.41132613390928741</v>
          </cell>
        </row>
        <row r="171">
          <cell r="B171">
            <v>0.44513872135102484</v>
          </cell>
          <cell r="D171">
            <v>0.44993365500603116</v>
          </cell>
          <cell r="E171">
            <v>0.41886127864897427</v>
          </cell>
        </row>
        <row r="172">
          <cell r="B172">
            <v>0.44399139280125099</v>
          </cell>
          <cell r="D172">
            <v>0.43696791862284806</v>
          </cell>
          <cell r="E172">
            <v>0.40956025039123634</v>
          </cell>
        </row>
        <row r="173">
          <cell r="B173">
            <v>0.4464454277286139</v>
          </cell>
          <cell r="D173">
            <v>0.4383728613569326</v>
          </cell>
          <cell r="E173">
            <v>0.41463834808259581</v>
          </cell>
        </row>
        <row r="174">
          <cell r="B174">
            <v>0.43898053392658504</v>
          </cell>
          <cell r="D174">
            <v>0.44137652947719647</v>
          </cell>
          <cell r="E174">
            <v>0.41220634037819837</v>
          </cell>
        </row>
        <row r="175">
          <cell r="B175">
            <v>0.43638205302515326</v>
          </cell>
          <cell r="D175">
            <v>0.43053704962610612</v>
          </cell>
          <cell r="E175">
            <v>0.40469612508497604</v>
          </cell>
        </row>
        <row r="176">
          <cell r="B176">
            <v>0.44004178272980538</v>
          </cell>
          <cell r="D176">
            <v>0.43410793871866377</v>
          </cell>
          <cell r="E176">
            <v>0.40565947075208875</v>
          </cell>
        </row>
        <row r="177">
          <cell r="B177">
            <v>0.43820915032679741</v>
          </cell>
          <cell r="D177">
            <v>0.4394052287581704</v>
          </cell>
          <cell r="E177">
            <v>0.4086568627450976</v>
          </cell>
        </row>
        <row r="178">
          <cell r="B178">
            <v>0.43701453488372111</v>
          </cell>
          <cell r="D178">
            <v>0.43450872093023224</v>
          </cell>
          <cell r="E178">
            <v>0.41097383720930208</v>
          </cell>
        </row>
        <row r="179">
          <cell r="B179">
            <v>0.43988139204545446</v>
          </cell>
          <cell r="D179">
            <v>0.43461434659090975</v>
          </cell>
          <cell r="E179">
            <v>0.41226420454545515</v>
          </cell>
        </row>
        <row r="180">
          <cell r="B180">
            <v>0.44169030579050084</v>
          </cell>
          <cell r="D180">
            <v>0.43994990240728671</v>
          </cell>
          <cell r="E180">
            <v>0.40991281717631711</v>
          </cell>
        </row>
        <row r="181">
          <cell r="B181">
            <v>0.43941103448275898</v>
          </cell>
          <cell r="D181">
            <v>0.43813172413793083</v>
          </cell>
          <cell r="E181">
            <v>0.40932206896551737</v>
          </cell>
        </row>
        <row r="182">
          <cell r="B182">
            <v>0.43798260869565137</v>
          </cell>
          <cell r="D182">
            <v>0.43478985507246393</v>
          </cell>
          <cell r="E182">
            <v>0.40813695652173942</v>
          </cell>
        </row>
        <row r="183">
          <cell r="B183">
            <v>0.44002180451127865</v>
          </cell>
          <cell r="D183">
            <v>0.43211127819548878</v>
          </cell>
          <cell r="E183">
            <v>0.40900300751879637</v>
          </cell>
        </row>
        <row r="184">
          <cell r="B184">
            <v>0.43367729083665313</v>
          </cell>
          <cell r="D184">
            <v>0.43793725099601594</v>
          </cell>
          <cell r="E184">
            <v>0.40779880478087649</v>
          </cell>
        </row>
        <row r="185">
          <cell r="B185">
            <v>0.43905334987593098</v>
          </cell>
          <cell r="D185">
            <v>0.44306947890818876</v>
          </cell>
          <cell r="E185">
            <v>0.41052977667493795</v>
          </cell>
        </row>
        <row r="186">
          <cell r="B186">
            <v>0.44782068206820697</v>
          </cell>
          <cell r="D186">
            <v>0.44954455445544544</v>
          </cell>
          <cell r="E186">
            <v>0.41710781078107795</v>
          </cell>
        </row>
        <row r="187">
          <cell r="B187">
            <v>0.43644305657604604</v>
          </cell>
          <cell r="D187">
            <v>0.43168919911829545</v>
          </cell>
          <cell r="E187">
            <v>0.40788390889052201</v>
          </cell>
        </row>
        <row r="188">
          <cell r="B188">
            <v>0.43943538913362706</v>
          </cell>
          <cell r="D188">
            <v>0.43610279001468411</v>
          </cell>
          <cell r="E188">
            <v>0.40589133627019131</v>
          </cell>
        </row>
        <row r="189">
          <cell r="B189">
            <v>0.44241157294213534</v>
          </cell>
          <cell r="D189">
            <v>0.4401988590057046</v>
          </cell>
          <cell r="E189">
            <v>0.41416299918500393</v>
          </cell>
        </row>
        <row r="190">
          <cell r="B190">
            <v>0.4351880570409985</v>
          </cell>
          <cell r="D190">
            <v>0.43315775401069551</v>
          </cell>
          <cell r="E190">
            <v>0.40964171122994564</v>
          </cell>
        </row>
        <row r="191">
          <cell r="B191">
            <v>0.43999244060475129</v>
          </cell>
          <cell r="D191">
            <v>0.44360583153347727</v>
          </cell>
          <cell r="E191">
            <v>0.41661663066954618</v>
          </cell>
        </row>
        <row r="192">
          <cell r="B192">
            <v>0.43583132530120483</v>
          </cell>
          <cell r="D192">
            <v>0.4364662650602405</v>
          </cell>
          <cell r="E192">
            <v>0.40986987951807269</v>
          </cell>
        </row>
        <row r="193">
          <cell r="B193">
            <v>0.43943558282208589</v>
          </cell>
          <cell r="D193">
            <v>0.43830324276950083</v>
          </cell>
          <cell r="E193">
            <v>0.41451621384750253</v>
          </cell>
        </row>
        <row r="194">
          <cell r="B194">
            <v>0.42997335870599518</v>
          </cell>
          <cell r="D194">
            <v>0.43203330161750675</v>
          </cell>
          <cell r="E194">
            <v>0.40437488106565173</v>
          </cell>
        </row>
        <row r="195">
          <cell r="B195">
            <v>0.43198553519768579</v>
          </cell>
          <cell r="D195">
            <v>0.43154387656702065</v>
          </cell>
          <cell r="E195">
            <v>0.40529990356798468</v>
          </cell>
        </row>
        <row r="196">
          <cell r="B196">
            <v>0.43771037344398345</v>
          </cell>
          <cell r="D196">
            <v>0.43851701244813307</v>
          </cell>
          <cell r="E196">
            <v>0.41111618257261417</v>
          </cell>
        </row>
        <row r="197">
          <cell r="B197">
            <v>0.44682462356067382</v>
          </cell>
          <cell r="D197">
            <v>0.43588485385296688</v>
          </cell>
          <cell r="E197">
            <v>0.41028432240921159</v>
          </cell>
        </row>
        <row r="198">
          <cell r="B198">
            <v>0.44872093023255866</v>
          </cell>
          <cell r="D198">
            <v>0.44292635658914736</v>
          </cell>
          <cell r="E198">
            <v>0.41645478036175765</v>
          </cell>
        </row>
        <row r="199">
          <cell r="B199">
            <v>0.43900839160839195</v>
          </cell>
          <cell r="D199">
            <v>0.43922657342657367</v>
          </cell>
          <cell r="E199">
            <v>0.41236083916083871</v>
          </cell>
        </row>
        <row r="200">
          <cell r="B200">
            <v>0.44138898026315804</v>
          </cell>
          <cell r="D200">
            <v>0.43463404605263128</v>
          </cell>
          <cell r="E200">
            <v>0.40946052631579027</v>
          </cell>
        </row>
        <row r="201">
          <cell r="B201">
            <v>0.43979822437449545</v>
          </cell>
          <cell r="D201">
            <v>0.43676836158192189</v>
          </cell>
          <cell r="E201">
            <v>0.41032768361581862</v>
          </cell>
        </row>
        <row r="202">
          <cell r="B202">
            <v>0.43971809841534648</v>
          </cell>
          <cell r="D202">
            <v>0.43517681401167646</v>
          </cell>
          <cell r="E202">
            <v>0.40971809841534634</v>
          </cell>
        </row>
        <row r="203">
          <cell r="B203">
            <v>0.43400572363041728</v>
          </cell>
          <cell r="D203">
            <v>0.43133769419460416</v>
          </cell>
          <cell r="E203">
            <v>0.40591905151267393</v>
          </cell>
        </row>
        <row r="204">
          <cell r="B204">
            <v>0.43800680272108822</v>
          </cell>
          <cell r="D204">
            <v>0.4296887755102034</v>
          </cell>
          <cell r="E204">
            <v>0.40524744897959242</v>
          </cell>
        </row>
        <row r="205">
          <cell r="B205">
            <v>0.43859114583333353</v>
          </cell>
          <cell r="D205">
            <v>0.44465364583333317</v>
          </cell>
          <cell r="E205">
            <v>0.41571744791666648</v>
          </cell>
        </row>
        <row r="206">
          <cell r="B206">
            <v>0.44233604336043325</v>
          </cell>
          <cell r="D206">
            <v>0.4490257452574527</v>
          </cell>
          <cell r="E206">
            <v>0.41465582655826499</v>
          </cell>
        </row>
        <row r="207">
          <cell r="B207">
            <v>0.43781420233462998</v>
          </cell>
          <cell r="D207">
            <v>0.42923443579766513</v>
          </cell>
          <cell r="E207">
            <v>0.40687840466926023</v>
          </cell>
        </row>
        <row r="208">
          <cell r="B208">
            <v>0.4437823529411774</v>
          </cell>
          <cell r="D208">
            <v>0.43320686274509818</v>
          </cell>
          <cell r="E208">
            <v>0.40933333333333266</v>
          </cell>
        </row>
        <row r="209">
          <cell r="B209">
            <v>0.4315601851851853</v>
          </cell>
          <cell r="D209">
            <v>0.4290712962962967</v>
          </cell>
          <cell r="E209">
            <v>0.40425000000000028</v>
          </cell>
        </row>
        <row r="210">
          <cell r="B210">
            <v>0.44337948290241835</v>
          </cell>
          <cell r="D210">
            <v>0.44551209341117598</v>
          </cell>
          <cell r="E210">
            <v>0.41681984987489606</v>
          </cell>
        </row>
        <row r="211">
          <cell r="B211">
            <v>0.4400678899082564</v>
          </cell>
          <cell r="D211">
            <v>0.44381100917431188</v>
          </cell>
          <cell r="E211">
            <v>0.41287522935779891</v>
          </cell>
        </row>
        <row r="212">
          <cell r="B212">
            <v>0.44413877551020425</v>
          </cell>
          <cell r="D212">
            <v>0.44400272108843497</v>
          </cell>
          <cell r="E212">
            <v>0.4126585034013609</v>
          </cell>
        </row>
        <row r="213">
          <cell r="B213">
            <v>0.44999999999999962</v>
          </cell>
          <cell r="D213">
            <v>0.44974587458745902</v>
          </cell>
          <cell r="E213">
            <v>0.42121782178217826</v>
          </cell>
        </row>
        <row r="214">
          <cell r="B214">
            <v>0.44782014388489289</v>
          </cell>
          <cell r="D214">
            <v>0.44281614708233463</v>
          </cell>
          <cell r="E214">
            <v>0.41821023181454886</v>
          </cell>
        </row>
        <row r="215">
          <cell r="B215">
            <v>0.45132485875706274</v>
          </cell>
          <cell r="D215">
            <v>0.43954872881355883</v>
          </cell>
          <cell r="E215">
            <v>0.419332627118645</v>
          </cell>
        </row>
        <row r="216">
          <cell r="B216">
            <v>0.44187163375224436</v>
          </cell>
          <cell r="D216">
            <v>0.43874865350089803</v>
          </cell>
          <cell r="E216">
            <v>0.41433213644524275</v>
          </cell>
        </row>
        <row r="217">
          <cell r="B217">
            <v>0.43340178571428611</v>
          </cell>
          <cell r="D217">
            <v>0.42942857142857144</v>
          </cell>
          <cell r="E217">
            <v>0.40309821428571369</v>
          </cell>
        </row>
        <row r="218">
          <cell r="B218">
            <v>0.43892998204667888</v>
          </cell>
          <cell r="D218">
            <v>0.43486175942549377</v>
          </cell>
          <cell r="E218">
            <v>0.40981508078994622</v>
          </cell>
        </row>
        <row r="219">
          <cell r="B219">
            <v>0.44233146067415802</v>
          </cell>
          <cell r="D219">
            <v>0.44223735955056204</v>
          </cell>
          <cell r="E219">
            <v>0.41233988764044882</v>
          </cell>
        </row>
        <row r="220">
          <cell r="B220">
            <v>0.44619823788546181</v>
          </cell>
          <cell r="D220">
            <v>0.43900293685756203</v>
          </cell>
          <cell r="E220">
            <v>0.41473127753303918</v>
          </cell>
        </row>
        <row r="221">
          <cell r="B221">
            <v>0.44198211829436018</v>
          </cell>
          <cell r="D221">
            <v>0.43925034387895495</v>
          </cell>
          <cell r="E221">
            <v>0.41236726272352187</v>
          </cell>
        </row>
        <row r="222">
          <cell r="B222">
            <v>0.45362147281486559</v>
          </cell>
          <cell r="D222">
            <v>0.44010529938059101</v>
          </cell>
          <cell r="E222">
            <v>0.41834067446662082</v>
          </cell>
        </row>
        <row r="223">
          <cell r="B223">
            <v>0.44340571049136834</v>
          </cell>
          <cell r="D223">
            <v>0.43691035856573823</v>
          </cell>
          <cell r="E223">
            <v>0.41155444887118181</v>
          </cell>
        </row>
        <row r="224">
          <cell r="B224">
            <v>0.44917570350034158</v>
          </cell>
          <cell r="D224">
            <v>0.43942210020590267</v>
          </cell>
          <cell r="E224">
            <v>0.41714962251201099</v>
          </cell>
        </row>
        <row r="225">
          <cell r="B225">
            <v>0.44144372990353647</v>
          </cell>
          <cell r="D225">
            <v>0.43733762057877834</v>
          </cell>
          <cell r="E225">
            <v>0.41379340836012879</v>
          </cell>
        </row>
        <row r="226">
          <cell r="B226">
            <v>0.44055388180764743</v>
          </cell>
          <cell r="D226">
            <v>0.44226998841251486</v>
          </cell>
          <cell r="E226">
            <v>0.41198725376593259</v>
          </cell>
        </row>
        <row r="227">
          <cell r="B227">
            <v>0.44387159533073917</v>
          </cell>
          <cell r="D227">
            <v>0.44526588845654952</v>
          </cell>
          <cell r="E227">
            <v>0.41475356679636816</v>
          </cell>
        </row>
        <row r="228">
          <cell r="B228">
            <v>0.44891089108910864</v>
          </cell>
          <cell r="D228">
            <v>0.43630312261995458</v>
          </cell>
          <cell r="E228">
            <v>0.41228636709824656</v>
          </cell>
        </row>
        <row r="229">
          <cell r="B229">
            <v>0.43961682242990696</v>
          </cell>
          <cell r="D229">
            <v>0.44105218068535817</v>
          </cell>
          <cell r="E229">
            <v>0.41130529595015564</v>
          </cell>
        </row>
        <row r="230">
          <cell r="B230">
            <v>0.43884558277653962</v>
          </cell>
          <cell r="D230">
            <v>0.44101559020044545</v>
          </cell>
          <cell r="E230">
            <v>0.40941648106904266</v>
          </cell>
        </row>
        <row r="231">
          <cell r="B231">
            <v>0.4370189723320157</v>
          </cell>
          <cell r="D231">
            <v>0.43597865612648212</v>
          </cell>
          <cell r="E231">
            <v>0.40648142292490114</v>
          </cell>
        </row>
        <row r="232">
          <cell r="B232">
            <v>0.43427286027798101</v>
          </cell>
          <cell r="D232">
            <v>0.43717264081931212</v>
          </cell>
          <cell r="E232">
            <v>0.40690709583028511</v>
          </cell>
        </row>
        <row r="233">
          <cell r="B233">
            <v>0.43081281281281297</v>
          </cell>
          <cell r="D233">
            <v>0.43945645645645676</v>
          </cell>
          <cell r="E233">
            <v>0.4054444444444445</v>
          </cell>
        </row>
        <row r="234">
          <cell r="B234">
            <v>0.43619862068965465</v>
          </cell>
          <cell r="D234">
            <v>0.44224551724137967</v>
          </cell>
          <cell r="E234">
            <v>0.4110731034482758</v>
          </cell>
        </row>
        <row r="235">
          <cell r="B235">
            <v>0.43587082601054478</v>
          </cell>
          <cell r="D235">
            <v>0.42694024604569425</v>
          </cell>
          <cell r="E235">
            <v>0.40266168717047401</v>
          </cell>
        </row>
        <row r="236">
          <cell r="B236">
            <v>0.43907172995780613</v>
          </cell>
          <cell r="D236">
            <v>0.43221687763713063</v>
          </cell>
          <cell r="E236">
            <v>0.40741434599156207</v>
          </cell>
        </row>
        <row r="237">
          <cell r="B237">
            <v>0.44880042313117036</v>
          </cell>
          <cell r="D237">
            <v>0.43857898448519045</v>
          </cell>
          <cell r="E237">
            <v>0.41457757404795459</v>
          </cell>
        </row>
        <row r="238">
          <cell r="B238">
            <v>0.44246913580246866</v>
          </cell>
          <cell r="D238">
            <v>0.43978626543209881</v>
          </cell>
          <cell r="E238">
            <v>0.41288425925925959</v>
          </cell>
        </row>
        <row r="239">
          <cell r="B239">
            <v>0.43596388261851005</v>
          </cell>
          <cell r="D239">
            <v>0.4345402558314535</v>
          </cell>
          <cell r="E239">
            <v>0.40638826185101551</v>
          </cell>
        </row>
        <row r="240">
          <cell r="B240">
            <v>0.44394827586206936</v>
          </cell>
          <cell r="D240">
            <v>0.44215517241379254</v>
          </cell>
          <cell r="E240">
            <v>0.41600663129973486</v>
          </cell>
        </row>
        <row r="241">
          <cell r="B241">
            <v>0.43481443298969086</v>
          </cell>
          <cell r="D241">
            <v>0.43786156111929242</v>
          </cell>
          <cell r="E241">
            <v>0.40823416789396161</v>
          </cell>
        </row>
        <row r="242">
          <cell r="B242">
            <v>0.43686129334582979</v>
          </cell>
          <cell r="D242">
            <v>0.43056607310215544</v>
          </cell>
          <cell r="E242">
            <v>0.40530271790065586</v>
          </cell>
        </row>
        <row r="243">
          <cell r="B243">
            <v>0.43568494208494268</v>
          </cell>
          <cell r="D243">
            <v>0.43758146718146762</v>
          </cell>
          <cell r="E243">
            <v>0.41080154440154409</v>
          </cell>
        </row>
        <row r="244">
          <cell r="B244">
            <v>0.43369329660238704</v>
          </cell>
          <cell r="D244">
            <v>0.43356473829201125</v>
          </cell>
          <cell r="E244">
            <v>0.40271808999081748</v>
          </cell>
        </row>
        <row r="245">
          <cell r="B245">
            <v>0.43109646856158451</v>
          </cell>
          <cell r="D245">
            <v>0.43360723514211902</v>
          </cell>
          <cell r="E245">
            <v>0.40464944013781268</v>
          </cell>
        </row>
        <row r="246">
          <cell r="B246">
            <v>0.42989418493803511</v>
          </cell>
          <cell r="D246">
            <v>0.44527454718779758</v>
          </cell>
          <cell r="E246">
            <v>0.40816539561487047</v>
          </cell>
        </row>
        <row r="247">
          <cell r="B247">
            <v>0.43249167482860018</v>
          </cell>
          <cell r="D247">
            <v>0.44309010773751228</v>
          </cell>
          <cell r="E247">
            <v>0.40935553379040113</v>
          </cell>
        </row>
        <row r="248">
          <cell r="B248">
            <v>0.43757091237579004</v>
          </cell>
          <cell r="D248">
            <v>0.44878771454381267</v>
          </cell>
          <cell r="E248">
            <v>0.41359710930442639</v>
          </cell>
        </row>
        <row r="249">
          <cell r="B249">
            <v>0.43411498065229398</v>
          </cell>
          <cell r="D249">
            <v>0.44200552791597586</v>
          </cell>
          <cell r="E249">
            <v>0.40932393587617427</v>
          </cell>
        </row>
        <row r="250">
          <cell r="B250">
            <v>0.43210269445856653</v>
          </cell>
          <cell r="D250">
            <v>0.43860294865277127</v>
          </cell>
          <cell r="E250">
            <v>0.40584138281647147</v>
          </cell>
        </row>
        <row r="251">
          <cell r="B251">
            <v>0.43105059732958545</v>
          </cell>
          <cell r="D251">
            <v>0.44073998594518632</v>
          </cell>
          <cell r="E251">
            <v>0.40803232607167922</v>
          </cell>
        </row>
        <row r="252">
          <cell r="B252">
            <v>0.42554043645699596</v>
          </cell>
          <cell r="D252">
            <v>0.42982092426187479</v>
          </cell>
          <cell r="E252">
            <v>0.39866816431322172</v>
          </cell>
        </row>
        <row r="253">
          <cell r="B253">
            <v>0.42212000000000011</v>
          </cell>
          <cell r="D253">
            <v>0.43324937500000082</v>
          </cell>
          <cell r="E253">
            <v>0.39959812500000003</v>
          </cell>
        </row>
        <row r="254">
          <cell r="B254">
            <v>0.42855835667600423</v>
          </cell>
          <cell r="D254">
            <v>0.43849393090569533</v>
          </cell>
          <cell r="E254">
            <v>0.40890943043884226</v>
          </cell>
        </row>
        <row r="255">
          <cell r="B255">
            <v>0.42824532710280389</v>
          </cell>
          <cell r="D255">
            <v>0.43755140186915792</v>
          </cell>
          <cell r="E255">
            <v>0.40897780373831799</v>
          </cell>
        </row>
        <row r="256">
          <cell r="B256">
            <v>0.42532857142857117</v>
          </cell>
          <cell r="D256">
            <v>0.4386785714285717</v>
          </cell>
          <cell r="E256">
            <v>0.4092559523809528</v>
          </cell>
        </row>
        <row r="257">
          <cell r="B257">
            <v>0.43022839016653464</v>
          </cell>
          <cell r="D257">
            <v>0.4365598731165739</v>
          </cell>
          <cell r="E257">
            <v>0.40609992069785872</v>
          </cell>
        </row>
        <row r="258">
          <cell r="B258">
            <v>0.43669181890389175</v>
          </cell>
          <cell r="D258">
            <v>0.4356957903097689</v>
          </cell>
          <cell r="E258">
            <v>0.40981572676727551</v>
          </cell>
        </row>
        <row r="259">
          <cell r="B259">
            <v>0.42585140562248985</v>
          </cell>
          <cell r="D259">
            <v>0.43074698795180633</v>
          </cell>
          <cell r="E259">
            <v>0.40289257028112441</v>
          </cell>
        </row>
        <row r="260">
          <cell r="B260">
            <v>0.42465855855855916</v>
          </cell>
          <cell r="D260">
            <v>0.42494864864864812</v>
          </cell>
          <cell r="E260">
            <v>0.39746486486486482</v>
          </cell>
        </row>
        <row r="261">
          <cell r="B261">
            <v>0.42485783718104458</v>
          </cell>
          <cell r="D261">
            <v>0.43785662211421622</v>
          </cell>
          <cell r="E261">
            <v>0.40294653705953842</v>
          </cell>
        </row>
        <row r="262">
          <cell r="B262">
            <v>0.42877146464646454</v>
          </cell>
          <cell r="D262">
            <v>0.44151010101010019</v>
          </cell>
          <cell r="E262">
            <v>0.4078244949494948</v>
          </cell>
        </row>
        <row r="263">
          <cell r="B263">
            <v>0.42703013182674221</v>
          </cell>
          <cell r="D263">
            <v>0.43034651600753343</v>
          </cell>
          <cell r="E263">
            <v>0.3997363465160077</v>
          </cell>
        </row>
        <row r="264">
          <cell r="B264">
            <v>0.4314394299287409</v>
          </cell>
          <cell r="D264">
            <v>0.43006809184481382</v>
          </cell>
          <cell r="E264">
            <v>0.40014964370546285</v>
          </cell>
        </row>
        <row r="265">
          <cell r="B265">
            <v>0.43755717255717264</v>
          </cell>
          <cell r="D265">
            <v>0.43974497574497567</v>
          </cell>
          <cell r="E265">
            <v>0.40922314622314609</v>
          </cell>
        </row>
        <row r="266">
          <cell r="B266">
            <v>0.43091201456310702</v>
          </cell>
          <cell r="D266">
            <v>0.43237742718446642</v>
          </cell>
          <cell r="E266">
            <v>0.40035497572815443</v>
          </cell>
        </row>
        <row r="267">
          <cell r="B267">
            <v>0.43837220077220096</v>
          </cell>
          <cell r="D267">
            <v>0.44029343629343581</v>
          </cell>
          <cell r="E267">
            <v>0.40917297297297306</v>
          </cell>
        </row>
        <row r="268">
          <cell r="B268">
            <v>0.4411968134957826</v>
          </cell>
          <cell r="D268">
            <v>0.44543580131208971</v>
          </cell>
          <cell r="E268">
            <v>0.41235332708528544</v>
          </cell>
        </row>
        <row r="269">
          <cell r="B269">
            <v>0.43970750551876353</v>
          </cell>
          <cell r="D269">
            <v>0.44550993377483433</v>
          </cell>
          <cell r="E269">
            <v>0.41501876379690938</v>
          </cell>
        </row>
        <row r="270">
          <cell r="B270">
            <v>0.42933531746031789</v>
          </cell>
          <cell r="D270">
            <v>0.43690410052910039</v>
          </cell>
          <cell r="E270">
            <v>0.40425000000000016</v>
          </cell>
        </row>
        <row r="271">
          <cell r="B271">
            <v>0.43793281471004264</v>
          </cell>
          <cell r="D271">
            <v>0.439906647807638</v>
          </cell>
          <cell r="E271">
            <v>0.41115558698727067</v>
          </cell>
        </row>
        <row r="272">
          <cell r="B272">
            <v>0.43102857142857093</v>
          </cell>
          <cell r="D272">
            <v>0.43968881987577607</v>
          </cell>
          <cell r="E272">
            <v>0.40774409937888217</v>
          </cell>
        </row>
        <row r="273">
          <cell r="B273">
            <v>0.43037012012011983</v>
          </cell>
          <cell r="D273">
            <v>0.43592792792792839</v>
          </cell>
          <cell r="E273">
            <v>0.40507507507507468</v>
          </cell>
        </row>
        <row r="274">
          <cell r="B274">
            <v>0.43247196261682225</v>
          </cell>
          <cell r="D274">
            <v>0.43784245660881177</v>
          </cell>
          <cell r="E274">
            <v>0.40711682242990632</v>
          </cell>
        </row>
        <row r="275">
          <cell r="B275">
            <v>0.42462917933130778</v>
          </cell>
          <cell r="D275">
            <v>0.44213525835866196</v>
          </cell>
          <cell r="E275">
            <v>0.40514589665653522</v>
          </cell>
        </row>
        <row r="276">
          <cell r="B276">
            <v>0.41939769150052442</v>
          </cell>
          <cell r="D276">
            <v>0.43881846799580276</v>
          </cell>
          <cell r="E276">
            <v>0.40388772298006298</v>
          </cell>
        </row>
        <row r="277">
          <cell r="B277">
            <v>0.43607978723404278</v>
          </cell>
          <cell r="D277">
            <v>0.43977039007092211</v>
          </cell>
          <cell r="E277">
            <v>0.41052570921985848</v>
          </cell>
        </row>
        <row r="278">
          <cell r="B278">
            <v>0.43496397515527946</v>
          </cell>
          <cell r="D278">
            <v>0.44067267080745309</v>
          </cell>
          <cell r="E278">
            <v>0.41044161490683273</v>
          </cell>
        </row>
        <row r="279">
          <cell r="B279">
            <v>0.43653725165562912</v>
          </cell>
          <cell r="D279">
            <v>0.4400430463576156</v>
          </cell>
          <cell r="E279">
            <v>0.40959685430463522</v>
          </cell>
        </row>
        <row r="280">
          <cell r="B280">
            <v>0.43114778325123154</v>
          </cell>
          <cell r="D280">
            <v>0.43712068965517231</v>
          </cell>
          <cell r="E280">
            <v>0.40716830870279186</v>
          </cell>
        </row>
        <row r="281">
          <cell r="B281">
            <v>0.43968607068607085</v>
          </cell>
          <cell r="D281">
            <v>0.45087266112266144</v>
          </cell>
          <cell r="E281">
            <v>0.41600727650727654</v>
          </cell>
        </row>
        <row r="282">
          <cell r="B282">
            <v>0.43279296346414098</v>
          </cell>
          <cell r="D282">
            <v>0.44856495263870061</v>
          </cell>
          <cell r="E282">
            <v>0.41464208389715934</v>
          </cell>
        </row>
        <row r="283">
          <cell r="B283">
            <v>0.42944819277108426</v>
          </cell>
          <cell r="D283">
            <v>0.44236385542168649</v>
          </cell>
          <cell r="E283">
            <v>0.41016144578313296</v>
          </cell>
        </row>
        <row r="284">
          <cell r="B284">
            <v>0.42736085053158268</v>
          </cell>
          <cell r="D284">
            <v>0.42767104440275244</v>
          </cell>
          <cell r="E284">
            <v>0.40013633520950614</v>
          </cell>
        </row>
        <row r="285">
          <cell r="B285">
            <v>0.43647390180878659</v>
          </cell>
          <cell r="D285">
            <v>0.44029147286821785</v>
          </cell>
          <cell r="E285">
            <v>0.41003565891472848</v>
          </cell>
        </row>
        <row r="286">
          <cell r="B286">
            <v>0.44313655172413691</v>
          </cell>
          <cell r="D286">
            <v>0.44465793103448331</v>
          </cell>
          <cell r="E286">
            <v>0.42081999999999975</v>
          </cell>
        </row>
        <row r="287">
          <cell r="B287">
            <v>0.43125618292113804</v>
          </cell>
          <cell r="D287">
            <v>0.43990107326178263</v>
          </cell>
          <cell r="E287">
            <v>0.40836957536164253</v>
          </cell>
        </row>
        <row r="288">
          <cell r="B288">
            <v>0.42699778516057429</v>
          </cell>
          <cell r="D288">
            <v>0.44214654854189794</v>
          </cell>
          <cell r="E288">
            <v>0.4071709117755633</v>
          </cell>
        </row>
        <row r="289">
          <cell r="B289">
            <v>0.43589794754846045</v>
          </cell>
          <cell r="D289">
            <v>0.4470330672747993</v>
          </cell>
          <cell r="E289">
            <v>0.41297662485746811</v>
          </cell>
        </row>
        <row r="290">
          <cell r="B290">
            <v>0.43754026442307697</v>
          </cell>
          <cell r="D290">
            <v>0.44683774038461599</v>
          </cell>
          <cell r="E290">
            <v>0.41551923076923053</v>
          </cell>
        </row>
        <row r="291">
          <cell r="B291">
            <v>0.43183266533066128</v>
          </cell>
          <cell r="D291">
            <v>0.43900651302605109</v>
          </cell>
          <cell r="E291">
            <v>0.40745290581162236</v>
          </cell>
        </row>
        <row r="292">
          <cell r="B292">
            <v>0.43812281368821282</v>
          </cell>
          <cell r="D292">
            <v>0.44622889733840293</v>
          </cell>
          <cell r="E292">
            <v>0.41566844106463818</v>
          </cell>
        </row>
        <row r="293">
          <cell r="B293">
            <v>0.43100650255457434</v>
          </cell>
          <cell r="D293">
            <v>0.43779842080817488</v>
          </cell>
          <cell r="E293">
            <v>0.40752159777055286</v>
          </cell>
        </row>
        <row r="294">
          <cell r="B294">
            <v>0.43648928749377036</v>
          </cell>
          <cell r="D294">
            <v>0.4402416542102644</v>
          </cell>
          <cell r="E294">
            <v>0.40868609865470834</v>
          </cell>
        </row>
        <row r="295">
          <cell r="B295">
            <v>0.42884682713347894</v>
          </cell>
          <cell r="D295">
            <v>0.44235142231947533</v>
          </cell>
          <cell r="E295">
            <v>0.40939080962800861</v>
          </cell>
        </row>
        <row r="296">
          <cell r="B296">
            <v>0.43694972577696511</v>
          </cell>
          <cell r="D296">
            <v>0.45053199268738575</v>
          </cell>
          <cell r="E296">
            <v>0.41769744058500952</v>
          </cell>
        </row>
        <row r="297">
          <cell r="B297">
            <v>0.44019972196478285</v>
          </cell>
          <cell r="D297">
            <v>0.45344300278035171</v>
          </cell>
          <cell r="E297">
            <v>0.42005792400370712</v>
          </cell>
        </row>
        <row r="298">
          <cell r="B298">
            <v>0.43492378359986289</v>
          </cell>
          <cell r="D298">
            <v>0.44633582851310022</v>
          </cell>
          <cell r="E298">
            <v>0.41507043211976896</v>
          </cell>
        </row>
        <row r="299">
          <cell r="B299">
            <v>0.4252168754119966</v>
          </cell>
          <cell r="D299">
            <v>0.44001582069874762</v>
          </cell>
          <cell r="E299">
            <v>0.40659327620303254</v>
          </cell>
        </row>
        <row r="300">
          <cell r="B300">
            <v>0.42694051747132727</v>
          </cell>
          <cell r="D300">
            <v>0.44749906641770959</v>
          </cell>
          <cell r="E300">
            <v>0.41264017071219167</v>
          </cell>
        </row>
        <row r="301">
          <cell r="B301">
            <v>0.43617250673854391</v>
          </cell>
          <cell r="D301">
            <v>0.45132513477088809</v>
          </cell>
          <cell r="E301">
            <v>0.41535545822102315</v>
          </cell>
        </row>
        <row r="302">
          <cell r="B302">
            <v>0.42313535173642097</v>
          </cell>
          <cell r="D302">
            <v>0.43668744434550311</v>
          </cell>
          <cell r="E302">
            <v>0.40383926981300083</v>
          </cell>
        </row>
        <row r="303">
          <cell r="B303">
            <v>0.43327828911748828</v>
          </cell>
          <cell r="D303">
            <v>0.44687926367081698</v>
          </cell>
          <cell r="E303">
            <v>0.41423930698429945</v>
          </cell>
        </row>
        <row r="304">
          <cell r="B304">
            <v>0.43268809926677898</v>
          </cell>
          <cell r="D304">
            <v>0.44748279751833114</v>
          </cell>
          <cell r="E304">
            <v>0.41300169204737741</v>
          </cell>
        </row>
        <row r="305">
          <cell r="B305">
            <v>0.42731481481481404</v>
          </cell>
          <cell r="D305">
            <v>0.44277513227513288</v>
          </cell>
          <cell r="E305">
            <v>0.40813015873015862</v>
          </cell>
        </row>
        <row r="306">
          <cell r="B306">
            <v>0.43229653150952635</v>
          </cell>
          <cell r="D306">
            <v>0.43749731314118168</v>
          </cell>
          <cell r="E306">
            <v>0.40918905715681442</v>
          </cell>
        </row>
        <row r="307">
          <cell r="B307">
            <v>0.42942476635514032</v>
          </cell>
          <cell r="D307">
            <v>0.43793364485981318</v>
          </cell>
          <cell r="E307">
            <v>0.40533738317757007</v>
          </cell>
        </row>
        <row r="308">
          <cell r="B308">
            <v>0.43309788789601877</v>
          </cell>
          <cell r="D308">
            <v>0.43971283509341902</v>
          </cell>
          <cell r="E308">
            <v>0.40915678310316805</v>
          </cell>
        </row>
        <row r="309">
          <cell r="B309">
            <v>0.4277454468445574</v>
          </cell>
          <cell r="D309">
            <v>0.4404438797119864</v>
          </cell>
          <cell r="E309">
            <v>0.4074875052943675</v>
          </cell>
        </row>
        <row r="310">
          <cell r="B310">
            <v>0.43193054136874348</v>
          </cell>
          <cell r="D310">
            <v>0.44650204290091922</v>
          </cell>
          <cell r="E310">
            <v>0.41349233912155281</v>
          </cell>
        </row>
        <row r="311">
          <cell r="B311">
            <v>0.43354598370197867</v>
          </cell>
          <cell r="D311">
            <v>0.44308207217695067</v>
          </cell>
          <cell r="E311">
            <v>0.41464435389988263</v>
          </cell>
        </row>
        <row r="312">
          <cell r="B312">
            <v>0.42799301025163156</v>
          </cell>
          <cell r="D312">
            <v>0.43581081081081074</v>
          </cell>
          <cell r="E312">
            <v>0.40768592730661729</v>
          </cell>
        </row>
        <row r="313">
          <cell r="B313">
            <v>0.42844682395644162</v>
          </cell>
          <cell r="D313">
            <v>0.43924646098003772</v>
          </cell>
          <cell r="E313">
            <v>0.40699201451905581</v>
          </cell>
        </row>
        <row r="314">
          <cell r="B314">
            <v>0.4261666666666668</v>
          </cell>
          <cell r="D314">
            <v>0.43668996763753998</v>
          </cell>
          <cell r="E314">
            <v>0.40665080906148882</v>
          </cell>
        </row>
        <row r="315">
          <cell r="B315">
            <v>0.42883229216722801</v>
          </cell>
          <cell r="D315">
            <v>0.43087698222008691</v>
          </cell>
          <cell r="E315">
            <v>0.40484094185487829</v>
          </cell>
        </row>
        <row r="316">
          <cell r="B316">
            <v>0.41725712830957346</v>
          </cell>
          <cell r="D316">
            <v>0.43000305498981617</v>
          </cell>
          <cell r="E316">
            <v>0.4011379837067206</v>
          </cell>
        </row>
        <row r="317">
          <cell r="B317">
            <v>0.42006647887323972</v>
          </cell>
          <cell r="D317">
            <v>0.43482366197183125</v>
          </cell>
          <cell r="E317">
            <v>0.40396338028169038</v>
          </cell>
        </row>
        <row r="318">
          <cell r="B318">
            <v>0.43033265856950054</v>
          </cell>
          <cell r="D318">
            <v>0.44141565452091691</v>
          </cell>
          <cell r="E318">
            <v>0.41156072874493871</v>
          </cell>
        </row>
        <row r="319">
          <cell r="B319">
            <v>0.42987886467308617</v>
          </cell>
          <cell r="D319">
            <v>0.42759300557526653</v>
          </cell>
          <cell r="E319">
            <v>0.40604054738976136</v>
          </cell>
        </row>
        <row r="320">
          <cell r="B320">
            <v>0.42637107258938228</v>
          </cell>
          <cell r="D320">
            <v>0.42387486457204709</v>
          </cell>
          <cell r="E320">
            <v>0.39845828819068335</v>
          </cell>
        </row>
        <row r="321">
          <cell r="B321">
            <v>0.42131128640776655</v>
          </cell>
          <cell r="D321">
            <v>0.42104611650485368</v>
          </cell>
          <cell r="E321">
            <v>0.3991723300970873</v>
          </cell>
        </row>
        <row r="322">
          <cell r="B322">
            <v>0.43131080332410021</v>
          </cell>
          <cell r="D322">
            <v>0.43333296398892057</v>
          </cell>
          <cell r="E322">
            <v>0.40808476454293596</v>
          </cell>
        </row>
        <row r="323">
          <cell r="B323">
            <v>0.43022204472843451</v>
          </cell>
          <cell r="D323">
            <v>0.43543556975505782</v>
          </cell>
          <cell r="E323">
            <v>0.4098296059637917</v>
          </cell>
        </row>
        <row r="324">
          <cell r="B324">
            <v>0.43701869722557296</v>
          </cell>
          <cell r="D324">
            <v>0.44500422195416117</v>
          </cell>
          <cell r="E324">
            <v>0.41697346200241336</v>
          </cell>
        </row>
        <row r="325">
          <cell r="B325">
            <v>0.43724624194702916</v>
          </cell>
          <cell r="D325">
            <v>0.44427344309234024</v>
          </cell>
          <cell r="E325">
            <v>0.41511309949892683</v>
          </cell>
        </row>
        <row r="326">
          <cell r="B326">
            <v>0.43025685506435463</v>
          </cell>
          <cell r="D326">
            <v>0.44298768886401774</v>
          </cell>
          <cell r="E326">
            <v>0.41024846110800262</v>
          </cell>
        </row>
        <row r="327">
          <cell r="B327">
            <v>0.42160796915167104</v>
          </cell>
          <cell r="D327">
            <v>0.43128406169665806</v>
          </cell>
          <cell r="E327">
            <v>0.40535925449871441</v>
          </cell>
        </row>
        <row r="328">
          <cell r="B328">
            <v>0.41379876796714604</v>
          </cell>
          <cell r="D328">
            <v>0.42324161533196419</v>
          </cell>
          <cell r="E328">
            <v>0.39757357973990387</v>
          </cell>
        </row>
        <row r="329">
          <cell r="B329">
            <v>0.41712156166814535</v>
          </cell>
          <cell r="D329">
            <v>0.42579236912156199</v>
          </cell>
          <cell r="E329">
            <v>0.40231055900621054</v>
          </cell>
        </row>
        <row r="330">
          <cell r="B330">
            <v>0.40904320987654319</v>
          </cell>
          <cell r="D330">
            <v>0.41686882716049389</v>
          </cell>
          <cell r="E330">
            <v>0.39979629629629576</v>
          </cell>
        </row>
        <row r="331">
          <cell r="B331">
            <v>0.42936340206185586</v>
          </cell>
          <cell r="D331">
            <v>0.43838144329896844</v>
          </cell>
          <cell r="E331">
            <v>0.40981829896907174</v>
          </cell>
        </row>
        <row r="332">
          <cell r="B332">
            <v>0.43092671166827312</v>
          </cell>
          <cell r="D332">
            <v>0.44021022179363511</v>
          </cell>
          <cell r="E332">
            <v>0.41073577627772401</v>
          </cell>
        </row>
        <row r="333">
          <cell r="B333">
            <v>0.4316264656616422</v>
          </cell>
          <cell r="D333">
            <v>0.43499162479061948</v>
          </cell>
          <cell r="E333">
            <v>0.41274539363484081</v>
          </cell>
        </row>
        <row r="334">
          <cell r="B334">
            <v>0.43286107382550282</v>
          </cell>
          <cell r="D334">
            <v>0.4387510067114091</v>
          </cell>
          <cell r="E334">
            <v>0.41453087248322235</v>
          </cell>
        </row>
        <row r="335">
          <cell r="B335">
            <v>0.43461567398119166</v>
          </cell>
          <cell r="D335">
            <v>0.44242570532915293</v>
          </cell>
          <cell r="E335">
            <v>0.4124708463949841</v>
          </cell>
        </row>
        <row r="336">
          <cell r="B336">
            <v>0.42085194174757273</v>
          </cell>
          <cell r="D336">
            <v>0.4315946601941747</v>
          </cell>
          <cell r="E336">
            <v>0.40487439320388235</v>
          </cell>
        </row>
        <row r="337">
          <cell r="B337">
            <v>0.42338732901367904</v>
          </cell>
          <cell r="D337">
            <v>0.4428610511159104</v>
          </cell>
          <cell r="E337">
            <v>0.41021742260619193</v>
          </cell>
        </row>
        <row r="338">
          <cell r="B338">
            <v>0.42644302325581462</v>
          </cell>
          <cell r="D338">
            <v>0.44975348837209245</v>
          </cell>
          <cell r="E338">
            <v>0.41421453488372151</v>
          </cell>
        </row>
        <row r="339">
          <cell r="B339">
            <v>0.43803085177733048</v>
          </cell>
          <cell r="D339">
            <v>0.45309456740442655</v>
          </cell>
          <cell r="E339">
            <v>0.42165124077800076</v>
          </cell>
        </row>
        <row r="340">
          <cell r="B340">
            <v>0.43555509478672938</v>
          </cell>
          <cell r="D340">
            <v>0.44961729857819877</v>
          </cell>
          <cell r="E340">
            <v>0.41850000000000076</v>
          </cell>
        </row>
        <row r="341">
          <cell r="B341">
            <v>0.43904709800190361</v>
          </cell>
          <cell r="D341">
            <v>0.44015842055185517</v>
          </cell>
          <cell r="E341">
            <v>0.42024452901998066</v>
          </cell>
        </row>
        <row r="342">
          <cell r="B342">
            <v>0.43595085995085958</v>
          </cell>
          <cell r="D342">
            <v>0.44369656019656062</v>
          </cell>
          <cell r="E342">
            <v>0.41393181818181896</v>
          </cell>
        </row>
        <row r="343">
          <cell r="B343">
            <v>0.4376916002452485</v>
          </cell>
          <cell r="D343">
            <v>0.44206928264868184</v>
          </cell>
          <cell r="E343">
            <v>0.41323237277743619</v>
          </cell>
        </row>
        <row r="344">
          <cell r="B344">
            <v>0.43260134310134263</v>
          </cell>
          <cell r="D344">
            <v>0.44016361416361427</v>
          </cell>
          <cell r="E344">
            <v>0.41236752136752142</v>
          </cell>
        </row>
        <row r="345">
          <cell r="B345">
            <v>0.43095338610378198</v>
          </cell>
          <cell r="D345">
            <v>0.43993403693931404</v>
          </cell>
          <cell r="E345">
            <v>0.41115215479331568</v>
          </cell>
        </row>
        <row r="346">
          <cell r="B346">
            <v>0.4402337057728124</v>
          </cell>
          <cell r="D346">
            <v>0.4418305400372437</v>
          </cell>
          <cell r="E346">
            <v>0.41705679702048409</v>
          </cell>
        </row>
        <row r="347">
          <cell r="B347">
            <v>0.43445227606461057</v>
          </cell>
          <cell r="D347">
            <v>0.43400807635829675</v>
          </cell>
          <cell r="E347">
            <v>0.40833627019089558</v>
          </cell>
        </row>
        <row r="348">
          <cell r="B348">
            <v>0.43134886572654851</v>
          </cell>
          <cell r="D348">
            <v>0.43273942366646179</v>
          </cell>
          <cell r="E348">
            <v>0.40792090741876097</v>
          </cell>
        </row>
        <row r="349">
          <cell r="B349">
            <v>0.43992761050608642</v>
          </cell>
          <cell r="D349">
            <v>0.43960794362588074</v>
          </cell>
          <cell r="E349">
            <v>0.41501665598974974</v>
          </cell>
        </row>
        <row r="350">
          <cell r="B350">
            <v>0.42351869158878569</v>
          </cell>
          <cell r="D350">
            <v>0.43039174454828577</v>
          </cell>
          <cell r="E350">
            <v>0.4050109034267908</v>
          </cell>
        </row>
        <row r="351">
          <cell r="B351">
            <v>0.42943613138686132</v>
          </cell>
          <cell r="D351">
            <v>0.43296046228710411</v>
          </cell>
          <cell r="E351">
            <v>0.40656204379562128</v>
          </cell>
        </row>
        <row r="352">
          <cell r="B352">
            <v>0.43636150234741777</v>
          </cell>
          <cell r="D352">
            <v>0.43836995305164367</v>
          </cell>
          <cell r="E352">
            <v>0.41114178403755858</v>
          </cell>
        </row>
        <row r="353">
          <cell r="B353">
            <v>0.43641183431952657</v>
          </cell>
          <cell r="D353">
            <v>0.43940828402366877</v>
          </cell>
          <cell r="E353">
            <v>0.41552189349112478</v>
          </cell>
        </row>
        <row r="354">
          <cell r="B354">
            <v>0.4260505725190839</v>
          </cell>
          <cell r="D354">
            <v>0.42452099236641216</v>
          </cell>
          <cell r="E354">
            <v>0.40233492366412249</v>
          </cell>
        </row>
        <row r="355">
          <cell r="B355">
            <v>0.42707359307359288</v>
          </cell>
          <cell r="D355">
            <v>0.42314891774891839</v>
          </cell>
          <cell r="E355">
            <v>0.4018588744588743</v>
          </cell>
        </row>
        <row r="356">
          <cell r="B356">
            <v>0.42891515729265911</v>
          </cell>
          <cell r="D356">
            <v>0.42607626310772218</v>
          </cell>
          <cell r="E356">
            <v>0.40397521448999008</v>
          </cell>
        </row>
        <row r="357">
          <cell r="B357">
            <v>0.42759742647058796</v>
          </cell>
          <cell r="D357">
            <v>0.43150367647058846</v>
          </cell>
          <cell r="E357">
            <v>0.40699264705882332</v>
          </cell>
        </row>
        <row r="358">
          <cell r="B358">
            <v>0.43357381370825959</v>
          </cell>
          <cell r="D358">
            <v>0.43057469244288182</v>
          </cell>
          <cell r="E358">
            <v>0.40814323374340955</v>
          </cell>
        </row>
        <row r="359">
          <cell r="B359">
            <v>0.443021786492375</v>
          </cell>
          <cell r="D359">
            <v>0.44113507625272341</v>
          </cell>
          <cell r="E359">
            <v>0.41638235294117681</v>
          </cell>
        </row>
        <row r="360">
          <cell r="B360">
            <v>0.44325588865096349</v>
          </cell>
          <cell r="D360">
            <v>0.43830192719486116</v>
          </cell>
          <cell r="E360">
            <v>0.41458029978586725</v>
          </cell>
        </row>
        <row r="361">
          <cell r="B361">
            <v>0.43525795053003558</v>
          </cell>
          <cell r="D361">
            <v>0.43069964664310822</v>
          </cell>
          <cell r="E361">
            <v>0.40925371024735008</v>
          </cell>
        </row>
        <row r="362">
          <cell r="B362">
            <v>0.42777221895232481</v>
          </cell>
          <cell r="D362">
            <v>0.4294961742201297</v>
          </cell>
          <cell r="E362">
            <v>0.40118775750441421</v>
          </cell>
        </row>
        <row r="363">
          <cell r="B363">
            <v>0.43656393678160893</v>
          </cell>
          <cell r="D363">
            <v>0.43527514367816128</v>
          </cell>
          <cell r="E363">
            <v>0.40769612068965544</v>
          </cell>
        </row>
        <row r="364">
          <cell r="B364">
            <v>0.43023697359029234</v>
          </cell>
          <cell r="D364">
            <v>0.42833832976445413</v>
          </cell>
          <cell r="E364">
            <v>0.40743754461099163</v>
          </cell>
        </row>
        <row r="365">
          <cell r="B365">
            <v>0.43380085882984398</v>
          </cell>
          <cell r="D365">
            <v>0.44325711218464847</v>
          </cell>
          <cell r="E365">
            <v>0.41002630166398235</v>
          </cell>
        </row>
        <row r="366">
          <cell r="B366">
            <v>0.42886691176470598</v>
          </cell>
          <cell r="D366">
            <v>0.44580073529411757</v>
          </cell>
          <cell r="E366">
            <v>0.40967500000000012</v>
          </cell>
        </row>
        <row r="367">
          <cell r="B367">
            <v>0.43690062111801209</v>
          </cell>
          <cell r="D367">
            <v>0.44531854480922783</v>
          </cell>
          <cell r="E367">
            <v>0.41934960070984822</v>
          </cell>
        </row>
        <row r="368">
          <cell r="B368">
            <v>0.42467052860246257</v>
          </cell>
          <cell r="D368">
            <v>0.43498044895003551</v>
          </cell>
          <cell r="E368">
            <v>0.40603982621288975</v>
          </cell>
        </row>
        <row r="369">
          <cell r="B369">
            <v>0.43047844522968209</v>
          </cell>
          <cell r="D369">
            <v>0.43484240282685543</v>
          </cell>
          <cell r="E369">
            <v>0.40326784452296771</v>
          </cell>
        </row>
        <row r="370">
          <cell r="B370">
            <v>0.43383919944789451</v>
          </cell>
          <cell r="D370">
            <v>0.43796480331262883</v>
          </cell>
          <cell r="E370">
            <v>0.40918150448585244</v>
          </cell>
        </row>
        <row r="371">
          <cell r="B371">
            <v>0.43240262751159125</v>
          </cell>
          <cell r="D371">
            <v>0.43745208655332363</v>
          </cell>
          <cell r="E371">
            <v>0.41067078825347714</v>
          </cell>
        </row>
        <row r="372">
          <cell r="B372">
            <v>0.43213162118780046</v>
          </cell>
          <cell r="D372">
            <v>0.43634349919743232</v>
          </cell>
          <cell r="E372">
            <v>0.40643097913322618</v>
          </cell>
        </row>
        <row r="373">
          <cell r="B373">
            <v>0.42872636815920451</v>
          </cell>
          <cell r="D373">
            <v>0.44032835820895488</v>
          </cell>
          <cell r="E373">
            <v>0.41153830845771161</v>
          </cell>
        </row>
        <row r="374">
          <cell r="B374">
            <v>0.42906262425447256</v>
          </cell>
          <cell r="D374">
            <v>0.43830417495029811</v>
          </cell>
          <cell r="E374">
            <v>0.40885089463220708</v>
          </cell>
        </row>
        <row r="375">
          <cell r="B375">
            <v>0.41879836065573833</v>
          </cell>
          <cell r="D375">
            <v>0.42712049180327905</v>
          </cell>
          <cell r="E375">
            <v>0.39979344262295097</v>
          </cell>
        </row>
        <row r="376">
          <cell r="B376">
            <v>0.42380748663101564</v>
          </cell>
          <cell r="D376">
            <v>0.4300832696715049</v>
          </cell>
          <cell r="E376">
            <v>0.4009472880061114</v>
          </cell>
        </row>
        <row r="377">
          <cell r="B377">
            <v>0.41972890733056706</v>
          </cell>
          <cell r="D377">
            <v>0.42954356846473035</v>
          </cell>
          <cell r="E377">
            <v>0.39693983402489669</v>
          </cell>
        </row>
        <row r="378">
          <cell r="B378">
            <v>0.42434816753926635</v>
          </cell>
          <cell r="D378">
            <v>0.43457198952879605</v>
          </cell>
          <cell r="E378">
            <v>0.40129973821989517</v>
          </cell>
        </row>
        <row r="379">
          <cell r="B379">
            <v>0.42688154506437803</v>
          </cell>
          <cell r="D379">
            <v>0.42994506437768221</v>
          </cell>
          <cell r="E379">
            <v>0.40160686695278935</v>
          </cell>
        </row>
        <row r="380">
          <cell r="B380">
            <v>0.42855901287553627</v>
          </cell>
          <cell r="D380">
            <v>0.43373712446351914</v>
          </cell>
          <cell r="E380">
            <v>0.40343669527897003</v>
          </cell>
        </row>
        <row r="381">
          <cell r="B381">
            <v>0.43812132352941163</v>
          </cell>
          <cell r="D381">
            <v>0.43711887254901938</v>
          </cell>
          <cell r="E381">
            <v>0.40865563725490156</v>
          </cell>
        </row>
        <row r="382">
          <cell r="B382">
            <v>0.43067109634551515</v>
          </cell>
          <cell r="D382">
            <v>0.4289634551495019</v>
          </cell>
          <cell r="E382">
            <v>0.40977740863787399</v>
          </cell>
        </row>
        <row r="383">
          <cell r="B383">
            <v>0.44009539748954013</v>
          </cell>
          <cell r="D383">
            <v>0.43374393305439329</v>
          </cell>
          <cell r="E383">
            <v>0.4072987447698751</v>
          </cell>
        </row>
        <row r="384">
          <cell r="B384">
            <v>0.42654485596707814</v>
          </cell>
          <cell r="D384">
            <v>0.42698353909465026</v>
          </cell>
          <cell r="E384">
            <v>0.4006534979423868</v>
          </cell>
        </row>
        <row r="385">
          <cell r="B385">
            <v>0.42560388513513475</v>
          </cell>
          <cell r="D385">
            <v>0.43417736486486497</v>
          </cell>
          <cell r="E385">
            <v>0.40547297297297347</v>
          </cell>
        </row>
        <row r="386">
          <cell r="B386">
            <v>0.42328936170212744</v>
          </cell>
          <cell r="D386">
            <v>0.42198042553191434</v>
          </cell>
          <cell r="E386">
            <v>0.39626808510638367</v>
          </cell>
        </row>
        <row r="387">
          <cell r="B387">
            <v>0.42758737864077695</v>
          </cell>
          <cell r="D387">
            <v>0.43275849514563108</v>
          </cell>
          <cell r="E387">
            <v>0.4037439320388358</v>
          </cell>
        </row>
        <row r="388">
          <cell r="B388">
            <v>0.43417100792751995</v>
          </cell>
          <cell r="D388">
            <v>0.44712684031710048</v>
          </cell>
          <cell r="E388">
            <v>0.41472480181200444</v>
          </cell>
        </row>
        <row r="389">
          <cell r="B389">
            <v>0.42973117154811735</v>
          </cell>
          <cell r="D389">
            <v>0.43396757322175783</v>
          </cell>
          <cell r="E389">
            <v>0.40879184100418425</v>
          </cell>
        </row>
        <row r="390">
          <cell r="B390">
            <v>0.43015789473684224</v>
          </cell>
          <cell r="D390">
            <v>0.43292243767313049</v>
          </cell>
          <cell r="E390">
            <v>0.40972483841181889</v>
          </cell>
        </row>
        <row r="391">
          <cell r="B391">
            <v>0.43292703533026089</v>
          </cell>
          <cell r="D391">
            <v>0.42998771121351786</v>
          </cell>
          <cell r="E391">
            <v>0.40724116743471656</v>
          </cell>
        </row>
        <row r="392">
          <cell r="B392">
            <v>0.42997991631799115</v>
          </cell>
          <cell r="D392">
            <v>0.42901589958159014</v>
          </cell>
          <cell r="E392">
            <v>0.40538075313807553</v>
          </cell>
        </row>
        <row r="393">
          <cell r="B393">
            <v>0.4299416961130747</v>
          </cell>
          <cell r="D393">
            <v>0.42548851590105952</v>
          </cell>
          <cell r="E393">
            <v>0.39993462897526533</v>
          </cell>
        </row>
        <row r="394">
          <cell r="B394">
            <v>0.43507617896009748</v>
          </cell>
          <cell r="D394">
            <v>0.43771584038694022</v>
          </cell>
          <cell r="E394">
            <v>0.41021523579201941</v>
          </cell>
        </row>
        <row r="395">
          <cell r="B395">
            <v>0.43888661037394489</v>
          </cell>
          <cell r="D395">
            <v>0.44406393244873371</v>
          </cell>
          <cell r="E395">
            <v>0.41434981905910728</v>
          </cell>
        </row>
        <row r="396">
          <cell r="B396">
            <v>0.4202965587044537</v>
          </cell>
          <cell r="D396">
            <v>0.4310313765182186</v>
          </cell>
          <cell r="E396">
            <v>0.40165890688259109</v>
          </cell>
        </row>
        <row r="397">
          <cell r="B397">
            <v>0.42127196969696984</v>
          </cell>
          <cell r="D397">
            <v>0.426240909090909</v>
          </cell>
          <cell r="E397">
            <v>0.39643030303030313</v>
          </cell>
        </row>
        <row r="398">
          <cell r="B398">
            <v>0.42670041152263394</v>
          </cell>
          <cell r="D398">
            <v>0.42411358024691304</v>
          </cell>
          <cell r="E398">
            <v>0.39797530864197511</v>
          </cell>
        </row>
        <row r="399">
          <cell r="B399">
            <v>0.4359338118022329</v>
          </cell>
          <cell r="D399">
            <v>0.42987161084529574</v>
          </cell>
          <cell r="E399">
            <v>0.40286602870813387</v>
          </cell>
        </row>
        <row r="400">
          <cell r="B400">
            <v>0.42521728971962708</v>
          </cell>
          <cell r="D400">
            <v>0.41803971962616876</v>
          </cell>
          <cell r="E400">
            <v>0.39368380062305297</v>
          </cell>
        </row>
        <row r="401">
          <cell r="B401">
            <v>0.42706341463414588</v>
          </cell>
          <cell r="D401">
            <v>0.42279878048780445</v>
          </cell>
          <cell r="E401">
            <v>0.39936341463414643</v>
          </cell>
        </row>
        <row r="402">
          <cell r="B402">
            <v>0.43944192256341802</v>
          </cell>
          <cell r="D402">
            <v>0.43157276368491321</v>
          </cell>
          <cell r="E402">
            <v>0.40860747663551372</v>
          </cell>
        </row>
        <row r="403">
          <cell r="B403">
            <v>0.41807789473684248</v>
          </cell>
          <cell r="D403">
            <v>0.41765578947368431</v>
          </cell>
          <cell r="E403">
            <v>0.39341789473684213</v>
          </cell>
        </row>
        <row r="404">
          <cell r="B404">
            <v>0.41870616113744041</v>
          </cell>
          <cell r="D404">
            <v>0.41942654028436016</v>
          </cell>
          <cell r="E404">
            <v>0.39481706161137459</v>
          </cell>
        </row>
        <row r="405">
          <cell r="B405">
            <v>0.42687444739168906</v>
          </cell>
          <cell r="D405">
            <v>0.41849955791335053</v>
          </cell>
          <cell r="E405">
            <v>0.39813085764809952</v>
          </cell>
        </row>
        <row r="406">
          <cell r="B406">
            <v>0.4255167055167054</v>
          </cell>
          <cell r="D406">
            <v>0.41723853923853932</v>
          </cell>
          <cell r="E406">
            <v>0.40378088578088511</v>
          </cell>
        </row>
        <row r="407">
          <cell r="B407">
            <v>0.42439177489177571</v>
          </cell>
          <cell r="D407">
            <v>0.42097402597402606</v>
          </cell>
          <cell r="E407">
            <v>0.40174567099567021</v>
          </cell>
        </row>
        <row r="408">
          <cell r="B408">
            <v>0.43291504178272927</v>
          </cell>
          <cell r="D408">
            <v>0.4268969359331477</v>
          </cell>
          <cell r="E408">
            <v>0.40355431754874671</v>
          </cell>
        </row>
        <row r="409">
          <cell r="B409">
            <v>0.43258288770053432</v>
          </cell>
          <cell r="D409">
            <v>0.42631417112299458</v>
          </cell>
          <cell r="E409">
            <v>0.40400935828877022</v>
          </cell>
        </row>
        <row r="410">
          <cell r="B410">
            <v>0.41882945013979478</v>
          </cell>
          <cell r="D410">
            <v>0.4160447343895623</v>
          </cell>
          <cell r="E410">
            <v>0.39004380242311282</v>
          </cell>
        </row>
        <row r="411">
          <cell r="B411">
            <v>0.42518602362204644</v>
          </cell>
          <cell r="D411">
            <v>0.41521259842519737</v>
          </cell>
          <cell r="E411">
            <v>0.39326968503937015</v>
          </cell>
        </row>
        <row r="412">
          <cell r="B412">
            <v>0.43102670623145417</v>
          </cell>
          <cell r="D412">
            <v>0.42286943620178036</v>
          </cell>
          <cell r="E412">
            <v>0.40214144411473807</v>
          </cell>
        </row>
        <row r="413">
          <cell r="B413">
            <v>0.42885481099656336</v>
          </cell>
          <cell r="D413">
            <v>0.42364432989690742</v>
          </cell>
          <cell r="E413">
            <v>0.39831271477663249</v>
          </cell>
        </row>
        <row r="414">
          <cell r="B414">
            <v>0.44870703124999989</v>
          </cell>
          <cell r="D414">
            <v>0.43114160156250053</v>
          </cell>
          <cell r="E414">
            <v>0.40806152343750002</v>
          </cell>
        </row>
        <row r="415">
          <cell r="B415">
            <v>0.45646697038724404</v>
          </cell>
          <cell r="D415">
            <v>0.44296697038724314</v>
          </cell>
          <cell r="E415">
            <v>0.41501025056947605</v>
          </cell>
        </row>
        <row r="416">
          <cell r="B416">
            <v>0.46246642246642206</v>
          </cell>
          <cell r="D416">
            <v>0.44871062271062312</v>
          </cell>
          <cell r="E416">
            <v>0.42020146520146534</v>
          </cell>
        </row>
        <row r="417">
          <cell r="B417">
            <v>0.45064235127478741</v>
          </cell>
          <cell r="D417">
            <v>0.44334277620396689</v>
          </cell>
          <cell r="E417">
            <v>0.41626416430594909</v>
          </cell>
        </row>
        <row r="418">
          <cell r="B418">
            <v>0.45869161184210511</v>
          </cell>
          <cell r="D418">
            <v>0.45214802631578938</v>
          </cell>
          <cell r="E418">
            <v>0.420722861842105</v>
          </cell>
        </row>
        <row r="419">
          <cell r="B419">
            <v>0.45365326633165803</v>
          </cell>
          <cell r="D419">
            <v>0.43967504187604745</v>
          </cell>
          <cell r="E419">
            <v>0.4111189279731991</v>
          </cell>
        </row>
        <row r="420">
          <cell r="B420">
            <v>0.4562469982847337</v>
          </cell>
          <cell r="D420">
            <v>0.4478370497427106</v>
          </cell>
          <cell r="E420">
            <v>0.41833018867924526</v>
          </cell>
        </row>
        <row r="421">
          <cell r="B421">
            <v>0.4583145235892695</v>
          </cell>
          <cell r="D421">
            <v>0.44368455134135121</v>
          </cell>
          <cell r="E421">
            <v>0.41487141535615196</v>
          </cell>
        </row>
        <row r="422">
          <cell r="B422">
            <v>0.45979156010230215</v>
          </cell>
          <cell r="D422">
            <v>0.45076854219948848</v>
          </cell>
          <cell r="E422">
            <v>0.42467263427109986</v>
          </cell>
        </row>
        <row r="423">
          <cell r="B423">
            <v>0.46212309644670002</v>
          </cell>
          <cell r="D423">
            <v>0.45334010152284276</v>
          </cell>
          <cell r="E423">
            <v>0.4247766497461925</v>
          </cell>
        </row>
        <row r="424">
          <cell r="B424">
            <v>0.45809851787271166</v>
          </cell>
          <cell r="D424">
            <v>0.44901133391455922</v>
          </cell>
          <cell r="E424">
            <v>0.41899476896251125</v>
          </cell>
        </row>
        <row r="425">
          <cell r="B425">
            <v>0.46545686900958427</v>
          </cell>
          <cell r="D425">
            <v>0.4515279552715647</v>
          </cell>
          <cell r="E425">
            <v>0.42128993610223597</v>
          </cell>
        </row>
        <row r="426">
          <cell r="B426">
            <v>0.45911447811447792</v>
          </cell>
          <cell r="D426">
            <v>0.44562542087542129</v>
          </cell>
          <cell r="E426">
            <v>0.41926262626262623</v>
          </cell>
        </row>
        <row r="427">
          <cell r="B427">
            <v>0.45555509924709209</v>
          </cell>
          <cell r="D427">
            <v>0.45723066392881567</v>
          </cell>
          <cell r="E427">
            <v>0.42340314852840466</v>
          </cell>
        </row>
        <row r="428">
          <cell r="B428">
            <v>0.45822320637732561</v>
          </cell>
          <cell r="D428">
            <v>0.46411868910540294</v>
          </cell>
          <cell r="E428">
            <v>0.42776882196634147</v>
          </cell>
        </row>
        <row r="429">
          <cell r="B429">
            <v>0.46200510638297826</v>
          </cell>
          <cell r="D429">
            <v>0.46016851063829795</v>
          </cell>
          <cell r="E429">
            <v>0.43128170212765954</v>
          </cell>
        </row>
        <row r="430">
          <cell r="B430">
            <v>0.46534365558912433</v>
          </cell>
          <cell r="D430">
            <v>0.46809290030211542</v>
          </cell>
          <cell r="E430">
            <v>0.43495619335347357</v>
          </cell>
        </row>
        <row r="431">
          <cell r="B431">
            <v>0.46628847435043314</v>
          </cell>
          <cell r="D431">
            <v>0.46337574950033367</v>
          </cell>
          <cell r="E431">
            <v>0.43182478347768177</v>
          </cell>
        </row>
        <row r="432">
          <cell r="B432">
            <v>0.45983594171613645</v>
          </cell>
          <cell r="D432">
            <v>0.45394279546681066</v>
          </cell>
          <cell r="E432">
            <v>0.42551376146789033</v>
          </cell>
        </row>
        <row r="433">
          <cell r="B433">
            <v>0.46404680504680468</v>
          </cell>
          <cell r="D433">
            <v>0.46776149776149811</v>
          </cell>
          <cell r="E433">
            <v>0.43290557590557532</v>
          </cell>
        </row>
        <row r="434">
          <cell r="B434">
            <v>0.46331274509803932</v>
          </cell>
          <cell r="D434">
            <v>0.46410637254901999</v>
          </cell>
          <cell r="E434">
            <v>0.42869460784313723</v>
          </cell>
        </row>
        <row r="435">
          <cell r="B435">
            <v>0.45601999999999976</v>
          </cell>
          <cell r="D435">
            <v>0.45694812499999943</v>
          </cell>
          <cell r="E435">
            <v>0.42173125000000028</v>
          </cell>
        </row>
        <row r="436">
          <cell r="B436">
            <v>0.46580867171369589</v>
          </cell>
          <cell r="D436">
            <v>0.46209910529938042</v>
          </cell>
          <cell r="E436">
            <v>0.42757467309015867</v>
          </cell>
        </row>
        <row r="437">
          <cell r="B437">
            <v>0.45922754491017959</v>
          </cell>
          <cell r="D437">
            <v>0.46510113107119028</v>
          </cell>
          <cell r="E437">
            <v>0.42952628077178956</v>
          </cell>
        </row>
        <row r="438">
          <cell r="B438">
            <v>0.46125880380100576</v>
          </cell>
          <cell r="D438">
            <v>0.45997764114030215</v>
          </cell>
          <cell r="E438">
            <v>0.42721799888205758</v>
          </cell>
        </row>
        <row r="439">
          <cell r="B439">
            <v>0.45842563291139238</v>
          </cell>
          <cell r="D439">
            <v>0.45675896624472678</v>
          </cell>
          <cell r="E439">
            <v>0.42362605485232047</v>
          </cell>
        </row>
        <row r="440">
          <cell r="B440">
            <v>0.46242624789680342</v>
          </cell>
          <cell r="D440">
            <v>0.4545417835109366</v>
          </cell>
          <cell r="E440">
            <v>0.42253056646102227</v>
          </cell>
        </row>
        <row r="441">
          <cell r="B441">
            <v>0.46288139674894613</v>
          </cell>
          <cell r="D441">
            <v>0.45437206502107075</v>
          </cell>
          <cell r="E441">
            <v>0.42517338952438227</v>
          </cell>
        </row>
        <row r="442">
          <cell r="B442">
            <v>0.46394323671497495</v>
          </cell>
          <cell r="D442">
            <v>0.45533212560386516</v>
          </cell>
          <cell r="E442">
            <v>0.42299275362318794</v>
          </cell>
        </row>
        <row r="443">
          <cell r="B443">
            <v>0.46875591836734748</v>
          </cell>
          <cell r="D443">
            <v>0.47036163265306186</v>
          </cell>
          <cell r="E443">
            <v>0.43398857142857122</v>
          </cell>
        </row>
        <row r="444">
          <cell r="B444">
            <v>0.4646362839614373</v>
          </cell>
          <cell r="D444">
            <v>0.46139351446099874</v>
          </cell>
          <cell r="E444">
            <v>0.42756879929886016</v>
          </cell>
        </row>
        <row r="445">
          <cell r="B445">
            <v>0.45314573459715607</v>
          </cell>
          <cell r="D445">
            <v>0.44894135071090135</v>
          </cell>
          <cell r="E445">
            <v>0.41797452606635055</v>
          </cell>
        </row>
        <row r="446">
          <cell r="B446">
            <v>0.45302386495925512</v>
          </cell>
          <cell r="D446">
            <v>0.45402211874272341</v>
          </cell>
          <cell r="E446">
            <v>0.41925727590221212</v>
          </cell>
        </row>
        <row r="447">
          <cell r="B447">
            <v>0.46664748201438938</v>
          </cell>
          <cell r="D447">
            <v>0.46104556354916115</v>
          </cell>
          <cell r="E447">
            <v>0.42560191846522716</v>
          </cell>
        </row>
        <row r="448">
          <cell r="B448">
            <v>0.46220722528850933</v>
          </cell>
          <cell r="D448">
            <v>0.45609282488710595</v>
          </cell>
          <cell r="E448">
            <v>0.42433768188660392</v>
          </cell>
        </row>
        <row r="449">
          <cell r="B449">
            <v>0.45972951258703726</v>
          </cell>
          <cell r="D449">
            <v>0.45195179432244231</v>
          </cell>
          <cell r="E449">
            <v>0.42071826459560852</v>
          </cell>
        </row>
        <row r="450">
          <cell r="B450">
            <v>0.46657104377104353</v>
          </cell>
          <cell r="D450">
            <v>0.46143905723905715</v>
          </cell>
          <cell r="E450">
            <v>0.43083636363636257</v>
          </cell>
        </row>
        <row r="451">
          <cell r="B451">
            <v>0.47546756152125297</v>
          </cell>
          <cell r="D451">
            <v>0.4660320656226703</v>
          </cell>
          <cell r="E451">
            <v>0.43761372110365393</v>
          </cell>
        </row>
        <row r="452">
          <cell r="B452">
            <v>0.46984319045035322</v>
          </cell>
          <cell r="D452">
            <v>0.45970265870862631</v>
          </cell>
          <cell r="E452">
            <v>0.43122463374932213</v>
          </cell>
        </row>
        <row r="453">
          <cell r="B453">
            <v>0.47113243662700455</v>
          </cell>
          <cell r="D453">
            <v>0.46413657527159835</v>
          </cell>
          <cell r="E453">
            <v>0.43331971029487892</v>
          </cell>
        </row>
        <row r="454">
          <cell r="B454">
            <v>0.473581606872158</v>
          </cell>
          <cell r="D454">
            <v>0.45954370894391078</v>
          </cell>
          <cell r="E454">
            <v>0.43328903486609388</v>
          </cell>
        </row>
        <row r="455">
          <cell r="B455">
            <v>0.46356269925610988</v>
          </cell>
          <cell r="D455">
            <v>0.45361955366631285</v>
          </cell>
          <cell r="E455">
            <v>0.42400318809776744</v>
          </cell>
        </row>
        <row r="456">
          <cell r="B456">
            <v>0.46751102588686438</v>
          </cell>
          <cell r="D456">
            <v>0.46615052732502305</v>
          </cell>
          <cell r="E456">
            <v>0.4313432406519655</v>
          </cell>
        </row>
        <row r="457">
          <cell r="B457">
            <v>0.47714154972544304</v>
          </cell>
          <cell r="D457">
            <v>0.47402867602196336</v>
          </cell>
          <cell r="E457">
            <v>0.43897986577181164</v>
          </cell>
        </row>
        <row r="458">
          <cell r="B458">
            <v>0.47811176205498057</v>
          </cell>
          <cell r="D458">
            <v>0.48938621000450627</v>
          </cell>
          <cell r="E458">
            <v>0.44511446597566434</v>
          </cell>
        </row>
        <row r="459">
          <cell r="B459">
            <v>0.46907936507936621</v>
          </cell>
          <cell r="D459">
            <v>0.47456450956450896</v>
          </cell>
          <cell r="E459">
            <v>0.43536996336996336</v>
          </cell>
        </row>
        <row r="460">
          <cell r="B460">
            <v>0.46196626617375192</v>
          </cell>
          <cell r="D460">
            <v>0.46367698706099852</v>
          </cell>
          <cell r="E460">
            <v>0.42807855822550728</v>
          </cell>
        </row>
        <row r="461">
          <cell r="B461">
            <v>0.45412341772151865</v>
          </cell>
          <cell r="D461">
            <v>0.45679746835442953</v>
          </cell>
          <cell r="E461">
            <v>0.42200632911392438</v>
          </cell>
        </row>
        <row r="462">
          <cell r="B462">
            <v>0.45922087745839663</v>
          </cell>
          <cell r="D462">
            <v>0.45694957135653119</v>
          </cell>
          <cell r="E462">
            <v>0.42377811396873394</v>
          </cell>
        </row>
        <row r="463">
          <cell r="B463">
            <v>0.45930745341614909</v>
          </cell>
          <cell r="D463">
            <v>0.45809813664596238</v>
          </cell>
          <cell r="E463">
            <v>0.42292546583850937</v>
          </cell>
        </row>
        <row r="464">
          <cell r="B464">
            <v>0.45937681159420285</v>
          </cell>
          <cell r="D464">
            <v>0.46238985507246405</v>
          </cell>
          <cell r="E464">
            <v>0.42714637681159451</v>
          </cell>
        </row>
        <row r="465">
          <cell r="B465">
            <v>0.46280197268588769</v>
          </cell>
          <cell r="D465">
            <v>0.46969726858877175</v>
          </cell>
          <cell r="E465">
            <v>0.43237101669195771</v>
          </cell>
        </row>
        <row r="466">
          <cell r="B466">
            <v>0.4644670926517569</v>
          </cell>
          <cell r="D466">
            <v>0.45646581469648556</v>
          </cell>
          <cell r="E466">
            <v>0.42312076677316235</v>
          </cell>
        </row>
        <row r="467">
          <cell r="B467">
            <v>0.45903817271589492</v>
          </cell>
          <cell r="D467">
            <v>0.45775782227784728</v>
          </cell>
          <cell r="E467">
            <v>0.423249687108886</v>
          </cell>
        </row>
        <row r="468">
          <cell r="B468">
            <v>0.46122708618331021</v>
          </cell>
          <cell r="D468">
            <v>0.45304651162790643</v>
          </cell>
          <cell r="E468">
            <v>0.42348495212038334</v>
          </cell>
        </row>
        <row r="469">
          <cell r="B469">
            <v>0.45896101231190189</v>
          </cell>
          <cell r="D469">
            <v>0.45927770177838595</v>
          </cell>
          <cell r="E469">
            <v>0.42546032831737318</v>
          </cell>
        </row>
        <row r="470">
          <cell r="B470">
            <v>0.45765404996214903</v>
          </cell>
          <cell r="D470">
            <v>0.45514383043149148</v>
          </cell>
          <cell r="E470">
            <v>0.42057229371688076</v>
          </cell>
        </row>
        <row r="471">
          <cell r="B471">
            <v>0.4559385416666667</v>
          </cell>
          <cell r="D471">
            <v>0.44858437500000031</v>
          </cell>
          <cell r="E471">
            <v>0.42258125000000035</v>
          </cell>
        </row>
        <row r="472">
          <cell r="B472">
            <v>0.45268934240362818</v>
          </cell>
          <cell r="D472">
            <v>0.45275056689342369</v>
          </cell>
          <cell r="E472">
            <v>0.42426984126984096</v>
          </cell>
        </row>
        <row r="473">
          <cell r="B473">
            <v>0.45445402766476795</v>
          </cell>
          <cell r="D473">
            <v>0.44805777054515822</v>
          </cell>
          <cell r="E473">
            <v>0.41839869812855995</v>
          </cell>
        </row>
        <row r="474">
          <cell r="B474">
            <v>0.46138461538461534</v>
          </cell>
          <cell r="D474">
            <v>0.45082829670329766</v>
          </cell>
          <cell r="E474">
            <v>0.42053777472527443</v>
          </cell>
        </row>
        <row r="475">
          <cell r="B475">
            <v>0.46093011879804391</v>
          </cell>
          <cell r="D475">
            <v>0.45293850454227802</v>
          </cell>
          <cell r="E475">
            <v>0.42249895178197039</v>
          </cell>
        </row>
        <row r="476">
          <cell r="B476">
            <v>0.45840130505709586</v>
          </cell>
          <cell r="D476">
            <v>0.44699347471451839</v>
          </cell>
          <cell r="E476">
            <v>0.4185921696574223</v>
          </cell>
        </row>
        <row r="477">
          <cell r="B477">
            <v>0.45895989761092126</v>
          </cell>
          <cell r="D477">
            <v>0.44990443686006826</v>
          </cell>
          <cell r="E477">
            <v>0.41906996587030676</v>
          </cell>
        </row>
        <row r="478">
          <cell r="B478">
            <v>0.45461342281879219</v>
          </cell>
          <cell r="D478">
            <v>0.44575033557046972</v>
          </cell>
          <cell r="E478">
            <v>0.41497986577181173</v>
          </cell>
        </row>
        <row r="479">
          <cell r="B479">
            <v>0.46462250712250786</v>
          </cell>
          <cell r="D479">
            <v>0.451081196581197</v>
          </cell>
          <cell r="E479">
            <v>0.42424928774928788</v>
          </cell>
        </row>
        <row r="480">
          <cell r="B480">
            <v>0.47482746878547105</v>
          </cell>
          <cell r="D480">
            <v>0.46317820658342818</v>
          </cell>
          <cell r="E480">
            <v>0.44055505107831988</v>
          </cell>
        </row>
        <row r="481">
          <cell r="B481">
            <v>0.46126565464895686</v>
          </cell>
          <cell r="D481">
            <v>0.45407779886147981</v>
          </cell>
          <cell r="E481">
            <v>0.42738804554079657</v>
          </cell>
        </row>
        <row r="482">
          <cell r="B482">
            <v>0.45952399737015137</v>
          </cell>
          <cell r="D482">
            <v>0.45293951347797473</v>
          </cell>
          <cell r="E482">
            <v>0.42172057856673262</v>
          </cell>
        </row>
        <row r="483">
          <cell r="B483">
            <v>0.45698356510745863</v>
          </cell>
          <cell r="D483">
            <v>0.4517085967130216</v>
          </cell>
          <cell r="E483">
            <v>0.417669405815424</v>
          </cell>
        </row>
        <row r="484">
          <cell r="B484">
            <v>0.45972958397534675</v>
          </cell>
          <cell r="D484">
            <v>0.45063636363636334</v>
          </cell>
          <cell r="E484">
            <v>0.41860862865947612</v>
          </cell>
        </row>
        <row r="485">
          <cell r="B485">
            <v>0.45960931435963759</v>
          </cell>
          <cell r="D485">
            <v>0.45678525226390709</v>
          </cell>
          <cell r="E485">
            <v>0.42278913324708939</v>
          </cell>
        </row>
        <row r="486">
          <cell r="B486">
            <v>0.4593177710843373</v>
          </cell>
          <cell r="D486">
            <v>0.45561144578313273</v>
          </cell>
          <cell r="E486">
            <v>0.42387650602409649</v>
          </cell>
        </row>
        <row r="487">
          <cell r="B487">
            <v>0.45609689440993784</v>
          </cell>
          <cell r="D487">
            <v>0.44570807453416156</v>
          </cell>
          <cell r="E487">
            <v>0.41873540372670781</v>
          </cell>
        </row>
        <row r="488">
          <cell r="B488">
            <v>0.43136605316973398</v>
          </cell>
          <cell r="D488">
            <v>0.42939263803680972</v>
          </cell>
          <cell r="E488">
            <v>0.39873415132924345</v>
          </cell>
        </row>
        <row r="489">
          <cell r="B489">
            <v>0.45041156462585025</v>
          </cell>
          <cell r="D489">
            <v>0.44260657596371938</v>
          </cell>
          <cell r="E489">
            <v>0.41192290249433067</v>
          </cell>
        </row>
        <row r="490">
          <cell r="B490">
            <v>0.4488020351526365</v>
          </cell>
          <cell r="D490">
            <v>0.44716558741905621</v>
          </cell>
          <cell r="E490">
            <v>0.41237465309898219</v>
          </cell>
        </row>
        <row r="491">
          <cell r="B491">
            <v>0.44589566236811262</v>
          </cell>
          <cell r="D491">
            <v>0.44395896834701093</v>
          </cell>
          <cell r="E491">
            <v>0.40959202813598961</v>
          </cell>
        </row>
        <row r="492">
          <cell r="B492">
            <v>0.44878846153846169</v>
          </cell>
          <cell r="D492">
            <v>0.44897435897435872</v>
          </cell>
          <cell r="E492">
            <v>0.41461698717948708</v>
          </cell>
        </row>
        <row r="493">
          <cell r="B493">
            <v>0.45168852459016329</v>
          </cell>
          <cell r="D493">
            <v>0.44877959927140293</v>
          </cell>
          <cell r="E493">
            <v>0.41740437158469873</v>
          </cell>
        </row>
        <row r="494">
          <cell r="B494">
            <v>0.44718711276332124</v>
          </cell>
          <cell r="D494">
            <v>0.44260594795539004</v>
          </cell>
          <cell r="E494">
            <v>0.41474597273853764</v>
          </cell>
        </row>
        <row r="495">
          <cell r="B495">
            <v>0.44997995283018827</v>
          </cell>
          <cell r="D495">
            <v>0.4460283018867926</v>
          </cell>
          <cell r="E495">
            <v>0.41277594339622586</v>
          </cell>
        </row>
        <row r="496">
          <cell r="B496">
            <v>0.44981042128603055</v>
          </cell>
          <cell r="D496">
            <v>0.44292572062084218</v>
          </cell>
          <cell r="E496">
            <v>0.410546563192905</v>
          </cell>
        </row>
        <row r="497">
          <cell r="B497">
            <v>0.44465989304812836</v>
          </cell>
          <cell r="D497">
            <v>0.43302673796791463</v>
          </cell>
          <cell r="E497">
            <v>0.40471978609625658</v>
          </cell>
        </row>
        <row r="498">
          <cell r="B498">
            <v>0.44602574257425753</v>
          </cell>
          <cell r="D498">
            <v>0.43936930693069298</v>
          </cell>
          <cell r="E498">
            <v>0.41006732673267343</v>
          </cell>
        </row>
        <row r="499">
          <cell r="B499">
            <v>0.45693597560975618</v>
          </cell>
          <cell r="D499">
            <v>0.44317378048780492</v>
          </cell>
          <cell r="E499">
            <v>0.41261890243902433</v>
          </cell>
        </row>
        <row r="500">
          <cell r="B500">
            <v>0.45647256857855356</v>
          </cell>
          <cell r="D500">
            <v>0.44681795511221906</v>
          </cell>
          <cell r="E500">
            <v>0.4143104738154611</v>
          </cell>
        </row>
        <row r="501">
          <cell r="B501">
            <v>0.45124633123689706</v>
          </cell>
          <cell r="D501">
            <v>0.43510901467505192</v>
          </cell>
          <cell r="E501">
            <v>0.40352725366876252</v>
          </cell>
        </row>
        <row r="502">
          <cell r="B502">
            <v>0.45519500480307412</v>
          </cell>
          <cell r="D502">
            <v>0.44464649375600424</v>
          </cell>
          <cell r="E502">
            <v>0.41489529298751204</v>
          </cell>
        </row>
        <row r="503">
          <cell r="B503">
            <v>0.45715145228215781</v>
          </cell>
          <cell r="D503">
            <v>0.44390871369294643</v>
          </cell>
          <cell r="E503">
            <v>0.41650829875518675</v>
          </cell>
        </row>
        <row r="504">
          <cell r="B504">
            <v>0.4535358695652173</v>
          </cell>
          <cell r="D504">
            <v>0.43989456521739106</v>
          </cell>
          <cell r="E504">
            <v>0.41107282608695622</v>
          </cell>
        </row>
        <row r="505">
          <cell r="B505">
            <v>0.44274190564292348</v>
          </cell>
          <cell r="D505">
            <v>0.43044680851063799</v>
          </cell>
          <cell r="E505">
            <v>0.40137095282146174</v>
          </cell>
        </row>
        <row r="506">
          <cell r="B506">
            <v>0.46366502463054166</v>
          </cell>
          <cell r="D506">
            <v>0.45190394088669888</v>
          </cell>
          <cell r="E506">
            <v>0.42328571428571438</v>
          </cell>
        </row>
        <row r="507">
          <cell r="B507">
            <v>0.46742451420029829</v>
          </cell>
          <cell r="D507">
            <v>0.45621524663677127</v>
          </cell>
          <cell r="E507">
            <v>0.42879222720478311</v>
          </cell>
        </row>
        <row r="508">
          <cell r="B508">
            <v>0.45602108768035526</v>
          </cell>
          <cell r="D508">
            <v>0.44977247502774681</v>
          </cell>
          <cell r="E508">
            <v>0.42260044395116481</v>
          </cell>
        </row>
        <row r="509">
          <cell r="B509">
            <v>0.45758998935037282</v>
          </cell>
          <cell r="D509">
            <v>0.44329605963791247</v>
          </cell>
          <cell r="E509">
            <v>0.41768477103301394</v>
          </cell>
        </row>
        <row r="510">
          <cell r="B510">
            <v>0.46016725559481719</v>
          </cell>
          <cell r="D510">
            <v>0.45110365135453417</v>
          </cell>
          <cell r="E510">
            <v>0.41999528857479396</v>
          </cell>
        </row>
        <row r="511">
          <cell r="B511">
            <v>0.45856080283352979</v>
          </cell>
          <cell r="D511">
            <v>0.44744273907910254</v>
          </cell>
          <cell r="E511">
            <v>0.41864226682408523</v>
          </cell>
        </row>
        <row r="512">
          <cell r="B512">
            <v>0.44978156565656485</v>
          </cell>
          <cell r="D512">
            <v>0.44854166666666639</v>
          </cell>
          <cell r="E512">
            <v>0.41604040404040438</v>
          </cell>
        </row>
        <row r="513">
          <cell r="B513">
            <v>0.46425</v>
          </cell>
          <cell r="D513">
            <v>0.46126821192052969</v>
          </cell>
          <cell r="E513">
            <v>0.42759768211920501</v>
          </cell>
        </row>
        <row r="514">
          <cell r="B514">
            <v>0.47061655773420497</v>
          </cell>
          <cell r="D514">
            <v>0.45871677559912866</v>
          </cell>
          <cell r="E514">
            <v>0.42978431372549031</v>
          </cell>
        </row>
        <row r="515">
          <cell r="B515">
            <v>0.45773411154345045</v>
          </cell>
          <cell r="D515">
            <v>0.45231776913099797</v>
          </cell>
          <cell r="E515">
            <v>0.423360570687419</v>
          </cell>
        </row>
        <row r="516">
          <cell r="B516">
            <v>0.46638723872387189</v>
          </cell>
          <cell r="D516">
            <v>0.45056105610561026</v>
          </cell>
          <cell r="E516">
            <v>0.42626292629262941</v>
          </cell>
        </row>
        <row r="517">
          <cell r="B517">
            <v>0.45598991354466933</v>
          </cell>
          <cell r="D517">
            <v>0.44219740634005728</v>
          </cell>
          <cell r="E517">
            <v>0.41572910662824175</v>
          </cell>
        </row>
        <row r="518">
          <cell r="B518">
            <v>0.45735447761194031</v>
          </cell>
          <cell r="D518">
            <v>0.45936940298507462</v>
          </cell>
          <cell r="E518">
            <v>0.42558022388059707</v>
          </cell>
        </row>
        <row r="519">
          <cell r="B519">
            <v>0.45540823327615731</v>
          </cell>
          <cell r="D519">
            <v>0.45176329331046283</v>
          </cell>
          <cell r="E519">
            <v>0.4208130360205829</v>
          </cell>
        </row>
        <row r="520">
          <cell r="B520">
            <v>0.4652136929460578</v>
          </cell>
          <cell r="D520">
            <v>0.46170331950207488</v>
          </cell>
          <cell r="E520">
            <v>0.42531535269709519</v>
          </cell>
        </row>
        <row r="521">
          <cell r="B521">
            <v>0.46992601431980852</v>
          </cell>
          <cell r="D521">
            <v>0.47014558472553653</v>
          </cell>
          <cell r="E521">
            <v>0.43713603818615732</v>
          </cell>
        </row>
        <row r="522">
          <cell r="B522">
            <v>0.46021038251366125</v>
          </cell>
          <cell r="D522">
            <v>0.45070765027322379</v>
          </cell>
          <cell r="E522">
            <v>0.42144398907103819</v>
          </cell>
        </row>
        <row r="523">
          <cell r="B523">
            <v>0.45866829865361081</v>
          </cell>
          <cell r="D523">
            <v>0.45157405140758894</v>
          </cell>
          <cell r="E523">
            <v>0.42011015911872684</v>
          </cell>
        </row>
        <row r="524">
          <cell r="B524">
            <v>0.46139120095124864</v>
          </cell>
          <cell r="D524">
            <v>0.45695243757431597</v>
          </cell>
          <cell r="E524">
            <v>0.42302259215219995</v>
          </cell>
        </row>
        <row r="525">
          <cell r="B525">
            <v>0.45196202531645485</v>
          </cell>
          <cell r="D525">
            <v>0.44953924050632943</v>
          </cell>
          <cell r="E525">
            <v>0.41737594936708844</v>
          </cell>
        </row>
        <row r="526">
          <cell r="B526">
            <v>0.45510416666666637</v>
          </cell>
          <cell r="D526">
            <v>0.44993888888888889</v>
          </cell>
          <cell r="E526">
            <v>0.41702638888888904</v>
          </cell>
        </row>
        <row r="527">
          <cell r="B527">
            <v>0.46509982174688086</v>
          </cell>
          <cell r="D527">
            <v>0.46719073083778967</v>
          </cell>
          <cell r="E527">
            <v>0.4324919786096259</v>
          </cell>
        </row>
        <row r="528">
          <cell r="B528">
            <v>0.46357547169811258</v>
          </cell>
          <cell r="D528">
            <v>0.46857358490566015</v>
          </cell>
          <cell r="E528">
            <v>0.42905283018867918</v>
          </cell>
        </row>
        <row r="529">
          <cell r="B529">
            <v>0.46714732724902219</v>
          </cell>
          <cell r="D529">
            <v>0.46563233376792756</v>
          </cell>
          <cell r="E529">
            <v>0.43044198174706672</v>
          </cell>
        </row>
        <row r="530">
          <cell r="B530">
            <v>0.4639400452488685</v>
          </cell>
          <cell r="D530">
            <v>0.4566549773755661</v>
          </cell>
          <cell r="E530">
            <v>0.42489140271493192</v>
          </cell>
        </row>
        <row r="531">
          <cell r="B531">
            <v>0.46013474240422753</v>
          </cell>
          <cell r="D531">
            <v>0.45312021136063391</v>
          </cell>
          <cell r="E531">
            <v>0.42010832232496698</v>
          </cell>
        </row>
        <row r="532">
          <cell r="B532">
            <v>0.45462177650429808</v>
          </cell>
          <cell r="D532">
            <v>0.45181232091690482</v>
          </cell>
          <cell r="E532">
            <v>0.41696704871060158</v>
          </cell>
        </row>
        <row r="533">
          <cell r="B533">
            <v>0.46502049180327865</v>
          </cell>
          <cell r="D533">
            <v>0.46001775956284113</v>
          </cell>
          <cell r="E533">
            <v>0.42958333333333326</v>
          </cell>
        </row>
        <row r="534">
          <cell r="B534">
            <v>0.47375545171339634</v>
          </cell>
          <cell r="D534">
            <v>0.47718068535825542</v>
          </cell>
          <cell r="E534">
            <v>0.44444080996884766</v>
          </cell>
        </row>
        <row r="535">
          <cell r="B535">
            <v>0.46442524916943512</v>
          </cell>
          <cell r="D535">
            <v>0.46419601328903703</v>
          </cell>
          <cell r="E535">
            <v>0.43080730897009967</v>
          </cell>
        </row>
        <row r="536">
          <cell r="B536">
            <v>0.46916976744186006</v>
          </cell>
          <cell r="D536">
            <v>0.46142790697674441</v>
          </cell>
          <cell r="E536">
            <v>0.43001511627906991</v>
          </cell>
        </row>
        <row r="537">
          <cell r="B537">
            <v>0.4656106194690266</v>
          </cell>
          <cell r="D537">
            <v>0.45934513274336247</v>
          </cell>
          <cell r="E537">
            <v>0.42961314791403288</v>
          </cell>
        </row>
        <row r="538">
          <cell r="B538">
            <v>0.46856345733041577</v>
          </cell>
          <cell r="D538">
            <v>0.4584070021881837</v>
          </cell>
          <cell r="E538">
            <v>0.42815645514223172</v>
          </cell>
        </row>
        <row r="539">
          <cell r="B539">
            <v>0.47409326424870457</v>
          </cell>
          <cell r="D539">
            <v>0.46461139896373083</v>
          </cell>
          <cell r="E539">
            <v>0.43130051813471443</v>
          </cell>
        </row>
        <row r="540">
          <cell r="B540">
            <v>0.47331847133758004</v>
          </cell>
          <cell r="D540">
            <v>0.46309299363057321</v>
          </cell>
          <cell r="E540">
            <v>0.4337949044585987</v>
          </cell>
        </row>
        <row r="541">
          <cell r="B541">
            <v>0.47650294117647107</v>
          </cell>
          <cell r="D541">
            <v>0.47464558823529429</v>
          </cell>
          <cell r="E541">
            <v>0.43681764705882359</v>
          </cell>
        </row>
        <row r="542">
          <cell r="B542">
            <v>0.47839763113367234</v>
          </cell>
          <cell r="D542">
            <v>0.47578680203045692</v>
          </cell>
          <cell r="E542">
            <v>0.44153976311336735</v>
          </cell>
        </row>
        <row r="543">
          <cell r="B543">
            <v>0.46912399540757732</v>
          </cell>
          <cell r="D543">
            <v>0.45904936854190537</v>
          </cell>
          <cell r="E543">
            <v>0.42736624569460357</v>
          </cell>
        </row>
        <row r="544">
          <cell r="B544">
            <v>0.46480426356589083</v>
          </cell>
          <cell r="D544">
            <v>0.46266472868216979</v>
          </cell>
          <cell r="E544">
            <v>0.42753875968992183</v>
          </cell>
        </row>
        <row r="545">
          <cell r="B545">
            <v>0.48206199304750774</v>
          </cell>
          <cell r="D545">
            <v>0.47340845886442595</v>
          </cell>
          <cell r="E545">
            <v>0.43908053302433431</v>
          </cell>
        </row>
        <row r="546">
          <cell r="B546">
            <v>0.4996759012016031</v>
          </cell>
          <cell r="D546">
            <v>0.49965987983978655</v>
          </cell>
          <cell r="E546">
            <v>0.46305006675567428</v>
          </cell>
        </row>
        <row r="547">
          <cell r="B547">
            <v>0.49341542506573166</v>
          </cell>
          <cell r="D547">
            <v>0.48961524978089399</v>
          </cell>
          <cell r="E547">
            <v>0.45039745836985112</v>
          </cell>
        </row>
        <row r="548">
          <cell r="B548">
            <v>0.4888928571428573</v>
          </cell>
          <cell r="D548">
            <v>0.49035779220779252</v>
          </cell>
          <cell r="E548">
            <v>0.44891558441558443</v>
          </cell>
        </row>
        <row r="549">
          <cell r="B549">
            <v>0.48788728584310159</v>
          </cell>
          <cell r="D549">
            <v>0.49149323715058574</v>
          </cell>
          <cell r="E549">
            <v>0.45248151487826888</v>
          </cell>
        </row>
        <row r="550">
          <cell r="B550">
            <v>0.48585998342999276</v>
          </cell>
          <cell r="D550">
            <v>0.48872079536039775</v>
          </cell>
          <cell r="E550">
            <v>0.44700497100248565</v>
          </cell>
        </row>
        <row r="551">
          <cell r="B551">
            <v>0.47849064171122929</v>
          </cell>
          <cell r="D551">
            <v>0.47713101604278074</v>
          </cell>
          <cell r="E551">
            <v>0.43699799465240657</v>
          </cell>
        </row>
        <row r="552">
          <cell r="B552">
            <v>0.48377023629964794</v>
          </cell>
          <cell r="D552">
            <v>0.4836158873805933</v>
          </cell>
          <cell r="E552">
            <v>0.44295274007038715</v>
          </cell>
        </row>
        <row r="553">
          <cell r="B553">
            <v>0.48296494552344804</v>
          </cell>
          <cell r="D553">
            <v>0.4787162482235906</v>
          </cell>
          <cell r="E553">
            <v>0.43847086688773035</v>
          </cell>
        </row>
        <row r="554">
          <cell r="B554">
            <v>0.47462787878787899</v>
          </cell>
          <cell r="D554">
            <v>0.47675878787878834</v>
          </cell>
          <cell r="E554">
            <v>0.43660909090908978</v>
          </cell>
        </row>
        <row r="555">
          <cell r="B555">
            <v>0.47987248322147619</v>
          </cell>
          <cell r="D555">
            <v>0.48692030201342251</v>
          </cell>
          <cell r="E555">
            <v>0.44407718120805351</v>
          </cell>
        </row>
        <row r="556">
          <cell r="B556">
            <v>0.47926368159203986</v>
          </cell>
          <cell r="D556">
            <v>0.48684278606965203</v>
          </cell>
          <cell r="E556">
            <v>0.44403084577114399</v>
          </cell>
        </row>
        <row r="557">
          <cell r="B557">
            <v>0.47583168316831742</v>
          </cell>
          <cell r="D557">
            <v>0.47174964639321171</v>
          </cell>
          <cell r="E557">
            <v>0.43679278642149855</v>
          </cell>
        </row>
        <row r="558">
          <cell r="B558">
            <v>0.47652604548789479</v>
          </cell>
          <cell r="D558">
            <v>0.47389435069699209</v>
          </cell>
          <cell r="E558">
            <v>0.4355047688921499</v>
          </cell>
        </row>
        <row r="559">
          <cell r="B559">
            <v>0.4805259365994235</v>
          </cell>
          <cell r="D559">
            <v>0.46777881844380437</v>
          </cell>
          <cell r="E559">
            <v>0.43484365994236296</v>
          </cell>
        </row>
        <row r="560">
          <cell r="B560">
            <v>0.47657115260785593</v>
          </cell>
          <cell r="D560">
            <v>0.46732388924661922</v>
          </cell>
          <cell r="E560">
            <v>0.43348486799742447</v>
          </cell>
        </row>
        <row r="561">
          <cell r="B561">
            <v>0.47510668789808874</v>
          </cell>
          <cell r="D561">
            <v>0.46736305732484135</v>
          </cell>
          <cell r="E561">
            <v>0.43444214437367373</v>
          </cell>
        </row>
        <row r="562">
          <cell r="B562">
            <v>0.47414692378328682</v>
          </cell>
          <cell r="D562">
            <v>0.48004040404040371</v>
          </cell>
          <cell r="E562">
            <v>0.43696510560146956</v>
          </cell>
        </row>
        <row r="563">
          <cell r="B563">
            <v>0.47587790697674404</v>
          </cell>
          <cell r="D563">
            <v>0.48138837209302343</v>
          </cell>
          <cell r="E563">
            <v>0.44011976744186099</v>
          </cell>
        </row>
        <row r="564">
          <cell r="B564">
            <v>0.46934587251828613</v>
          </cell>
          <cell r="D564">
            <v>0.46793730407523543</v>
          </cell>
          <cell r="E564">
            <v>0.43179414838035479</v>
          </cell>
        </row>
        <row r="565">
          <cell r="B565">
            <v>0.4705864406779664</v>
          </cell>
          <cell r="D565">
            <v>0.46201949152542293</v>
          </cell>
          <cell r="E565">
            <v>0.4289838983050851</v>
          </cell>
        </row>
        <row r="566">
          <cell r="B566">
            <v>0.46872126436781603</v>
          </cell>
          <cell r="D566">
            <v>0.45702969348659073</v>
          </cell>
          <cell r="E566">
            <v>0.42529310344827559</v>
          </cell>
        </row>
        <row r="567">
          <cell r="B567">
            <v>0.47063738738738664</v>
          </cell>
          <cell r="D567">
            <v>0.46638813813813834</v>
          </cell>
          <cell r="E567">
            <v>0.43050825825825834</v>
          </cell>
        </row>
        <row r="568">
          <cell r="B568">
            <v>0.47091600633914443</v>
          </cell>
          <cell r="D568">
            <v>0.46829080824088698</v>
          </cell>
          <cell r="E568">
            <v>0.43279239302694106</v>
          </cell>
        </row>
        <row r="569">
          <cell r="B569">
            <v>0.47373360242179624</v>
          </cell>
          <cell r="D569">
            <v>0.48226135216952526</v>
          </cell>
          <cell r="E569">
            <v>0.44366700302724515</v>
          </cell>
        </row>
        <row r="570">
          <cell r="B570">
            <v>0.47285397196261658</v>
          </cell>
          <cell r="D570">
            <v>0.47678387850467258</v>
          </cell>
          <cell r="E570">
            <v>0.43488084112149478</v>
          </cell>
        </row>
        <row r="571">
          <cell r="B571">
            <v>0.46781938325991146</v>
          </cell>
          <cell r="D571">
            <v>0.46635168869309834</v>
          </cell>
          <cell r="E571">
            <v>0.43115638766519782</v>
          </cell>
        </row>
        <row r="572">
          <cell r="B572">
            <v>0.47490102827763558</v>
          </cell>
          <cell r="D572">
            <v>0.47339910025706905</v>
          </cell>
          <cell r="E572">
            <v>0.43641195372750746</v>
          </cell>
        </row>
        <row r="573">
          <cell r="B573">
            <v>0.47091248303934796</v>
          </cell>
          <cell r="D573">
            <v>0.46579036635006793</v>
          </cell>
          <cell r="E573">
            <v>0.43156784260515607</v>
          </cell>
        </row>
        <row r="574">
          <cell r="B574">
            <v>0.4686511335012592</v>
          </cell>
          <cell r="D574">
            <v>0.47479345088161123</v>
          </cell>
          <cell r="E574">
            <v>0.43610390428211554</v>
          </cell>
        </row>
        <row r="575">
          <cell r="B575">
            <v>0.46748271446862999</v>
          </cell>
          <cell r="D575">
            <v>0.47039820742637684</v>
          </cell>
          <cell r="E575">
            <v>0.43272023047375197</v>
          </cell>
        </row>
        <row r="576">
          <cell r="B576">
            <v>0.48431979695431471</v>
          </cell>
          <cell r="D576">
            <v>0.48717911530094193</v>
          </cell>
          <cell r="E576">
            <v>0.44593110949963699</v>
          </cell>
        </row>
        <row r="577">
          <cell r="B577">
            <v>0.48063525835866272</v>
          </cell>
          <cell r="D577">
            <v>0.48590374873353648</v>
          </cell>
          <cell r="E577">
            <v>0.44358358662614022</v>
          </cell>
        </row>
        <row r="578">
          <cell r="B578">
            <v>0.47132876712328819</v>
          </cell>
          <cell r="D578">
            <v>0.47382370458606304</v>
          </cell>
          <cell r="E578">
            <v>0.43620428826682567</v>
          </cell>
        </row>
        <row r="579">
          <cell r="B579">
            <v>0.47173984632272253</v>
          </cell>
          <cell r="D579">
            <v>0.47120472008781578</v>
          </cell>
          <cell r="E579">
            <v>0.43616904500548886</v>
          </cell>
        </row>
        <row r="580">
          <cell r="B580">
            <v>0.4722615207373268</v>
          </cell>
          <cell r="D580">
            <v>0.46850172811059915</v>
          </cell>
          <cell r="E580">
            <v>0.43515207373271936</v>
          </cell>
        </row>
        <row r="581">
          <cell r="B581">
            <v>0.47471617161716145</v>
          </cell>
          <cell r="D581">
            <v>0.47747634763476315</v>
          </cell>
          <cell r="E581">
            <v>0.43690759075907587</v>
          </cell>
        </row>
        <row r="582">
          <cell r="B582">
            <v>0.46811149293623572</v>
          </cell>
          <cell r="D582">
            <v>0.47724169530355182</v>
          </cell>
          <cell r="E582">
            <v>0.43501832760595599</v>
          </cell>
        </row>
        <row r="583">
          <cell r="B583">
            <v>0.48283591885441574</v>
          </cell>
          <cell r="D583">
            <v>0.49388842482100154</v>
          </cell>
          <cell r="E583">
            <v>0.44845644391408113</v>
          </cell>
        </row>
        <row r="584">
          <cell r="B584">
            <v>0.47648033472803358</v>
          </cell>
          <cell r="D584">
            <v>0.48665774058577332</v>
          </cell>
          <cell r="E584">
            <v>0.43988702928870327</v>
          </cell>
        </row>
        <row r="585">
          <cell r="B585">
            <v>0.4784386138613862</v>
          </cell>
          <cell r="D585">
            <v>0.48950297029703022</v>
          </cell>
          <cell r="E585">
            <v>0.44588811881188184</v>
          </cell>
        </row>
        <row r="586">
          <cell r="B586">
            <v>0.48110181531176038</v>
          </cell>
          <cell r="D586">
            <v>0.47870481452249347</v>
          </cell>
          <cell r="E586">
            <v>0.44235280189423837</v>
          </cell>
        </row>
        <row r="587">
          <cell r="B587">
            <v>0.48025517241379295</v>
          </cell>
          <cell r="D587">
            <v>0.47959367816091952</v>
          </cell>
          <cell r="E587">
            <v>0.44396609195402253</v>
          </cell>
        </row>
        <row r="588">
          <cell r="B588">
            <v>0.49236416910841413</v>
          </cell>
          <cell r="D588">
            <v>0.4872239430724144</v>
          </cell>
          <cell r="E588">
            <v>0.45338342402678927</v>
          </cell>
        </row>
        <row r="589">
          <cell r="B589">
            <v>0.48987944358578162</v>
          </cell>
          <cell r="D589">
            <v>0.48345079855744477</v>
          </cell>
          <cell r="E589">
            <v>0.45176867594023745</v>
          </cell>
        </row>
        <row r="590">
          <cell r="B590">
            <v>0.49165530903327948</v>
          </cell>
          <cell r="D590">
            <v>0.49197385103011149</v>
          </cell>
          <cell r="E590">
            <v>0.45655625990491372</v>
          </cell>
        </row>
        <row r="591">
          <cell r="B591">
            <v>0.49037101185050136</v>
          </cell>
          <cell r="D591">
            <v>0.49521148587055613</v>
          </cell>
          <cell r="E591">
            <v>0.45688058340929788</v>
          </cell>
        </row>
        <row r="592">
          <cell r="B592">
            <v>0.48790573986308583</v>
          </cell>
          <cell r="D592">
            <v>0.48945550289626033</v>
          </cell>
          <cell r="E592">
            <v>0.45020431806213884</v>
          </cell>
        </row>
        <row r="593">
          <cell r="B593">
            <v>0.48193767390094588</v>
          </cell>
          <cell r="D593">
            <v>0.48012242626599932</v>
          </cell>
          <cell r="E593">
            <v>0.44387479131886459</v>
          </cell>
        </row>
        <row r="594">
          <cell r="B594">
            <v>0.48198483455882385</v>
          </cell>
          <cell r="D594">
            <v>0.48699862132352945</v>
          </cell>
          <cell r="E594">
            <v>0.44977481617647025</v>
          </cell>
        </row>
        <row r="595">
          <cell r="B595">
            <v>0.47515830426616557</v>
          </cell>
          <cell r="D595">
            <v>0.48433297558358013</v>
          </cell>
          <cell r="E595">
            <v>0.44671156426079761</v>
          </cell>
        </row>
        <row r="596">
          <cell r="B596">
            <v>0.47868160676532734</v>
          </cell>
          <cell r="D596">
            <v>0.48404397463002119</v>
          </cell>
          <cell r="E596">
            <v>0.44546892177589797</v>
          </cell>
        </row>
        <row r="597">
          <cell r="B597">
            <v>0.48189376854599397</v>
          </cell>
          <cell r="D597">
            <v>0.48606646884273025</v>
          </cell>
          <cell r="E597">
            <v>0.44841543026706215</v>
          </cell>
        </row>
        <row r="598">
          <cell r="B598">
            <v>0.47813070539419023</v>
          </cell>
          <cell r="D598">
            <v>0.48761272475795325</v>
          </cell>
          <cell r="E598">
            <v>0.44618533886583667</v>
          </cell>
        </row>
        <row r="599">
          <cell r="B599">
            <v>0.46886984536082449</v>
          </cell>
          <cell r="D599">
            <v>0.47084664948453558</v>
          </cell>
          <cell r="E599">
            <v>0.43461082474226853</v>
          </cell>
        </row>
        <row r="600">
          <cell r="B600">
            <v>0.46829234012649357</v>
          </cell>
          <cell r="D600">
            <v>0.47275755446240414</v>
          </cell>
          <cell r="E600">
            <v>0.43382009838369701</v>
          </cell>
        </row>
        <row r="601">
          <cell r="B601">
            <v>0.48141935483871001</v>
          </cell>
          <cell r="D601">
            <v>0.48073214285714327</v>
          </cell>
          <cell r="E601">
            <v>0.44698732718894024</v>
          </cell>
        </row>
        <row r="602">
          <cell r="B602">
            <v>0.48082464028777022</v>
          </cell>
          <cell r="D602">
            <v>0.48320503597122255</v>
          </cell>
          <cell r="E602">
            <v>0.44636645683453213</v>
          </cell>
        </row>
        <row r="603">
          <cell r="B603">
            <v>0.49432664054848058</v>
          </cell>
          <cell r="D603">
            <v>0.49081978452497671</v>
          </cell>
          <cell r="E603">
            <v>0.4573241919686582</v>
          </cell>
        </row>
        <row r="604">
          <cell r="B604">
            <v>0.48618510928961745</v>
          </cell>
          <cell r="D604">
            <v>0.49018237704918022</v>
          </cell>
          <cell r="E604">
            <v>0.45431693989071087</v>
          </cell>
        </row>
        <row r="605">
          <cell r="B605">
            <v>0.47546409807355511</v>
          </cell>
          <cell r="D605">
            <v>0.48143345008756488</v>
          </cell>
          <cell r="E605">
            <v>0.44412434325744238</v>
          </cell>
        </row>
        <row r="606">
          <cell r="B606">
            <v>0.48709013716525124</v>
          </cell>
          <cell r="D606">
            <v>0.48647811887655112</v>
          </cell>
          <cell r="E606">
            <v>0.45117374265186194</v>
          </cell>
        </row>
        <row r="607">
          <cell r="B607">
            <v>0.4827024943310656</v>
          </cell>
          <cell r="D607">
            <v>0.48157414965986389</v>
          </cell>
          <cell r="E607">
            <v>0.44522312925170143</v>
          </cell>
        </row>
        <row r="608">
          <cell r="B608">
            <v>0.48657667169431884</v>
          </cell>
          <cell r="D608">
            <v>0.48748315736550929</v>
          </cell>
          <cell r="E608">
            <v>0.45119406737053874</v>
          </cell>
        </row>
        <row r="609">
          <cell r="B609">
            <v>0.48554133977066954</v>
          </cell>
          <cell r="D609">
            <v>0.48457513578756845</v>
          </cell>
          <cell r="E609">
            <v>0.45432347616173879</v>
          </cell>
        </row>
        <row r="610">
          <cell r="B610">
            <v>0.47667540983606549</v>
          </cell>
          <cell r="D610">
            <v>0.46960918032786891</v>
          </cell>
          <cell r="E610">
            <v>0.4407206557377053</v>
          </cell>
        </row>
        <row r="611">
          <cell r="B611">
            <v>0.48638253825382477</v>
          </cell>
          <cell r="D611">
            <v>0.47950405040504035</v>
          </cell>
          <cell r="E611">
            <v>0.44616381638163821</v>
          </cell>
        </row>
        <row r="612">
          <cell r="B612">
            <v>0.47508196721311513</v>
          </cell>
          <cell r="D612">
            <v>0.47974180327868826</v>
          </cell>
          <cell r="E612">
            <v>0.44574590163934413</v>
          </cell>
        </row>
        <row r="613">
          <cell r="B613">
            <v>0.47737324840764295</v>
          </cell>
          <cell r="D613">
            <v>0.47310063694267568</v>
          </cell>
          <cell r="E613">
            <v>0.44008216560509678</v>
          </cell>
        </row>
        <row r="614">
          <cell r="B614">
            <v>0.47630659840728196</v>
          </cell>
          <cell r="D614">
            <v>0.46790273037542757</v>
          </cell>
          <cell r="E614">
            <v>0.43597042093287874</v>
          </cell>
        </row>
        <row r="615">
          <cell r="B615">
            <v>0.47464451219512283</v>
          </cell>
          <cell r="D615">
            <v>0.46895487804878022</v>
          </cell>
          <cell r="E615">
            <v>0.43668536585365841</v>
          </cell>
        </row>
        <row r="616">
          <cell r="B616">
            <v>0.46906350148367981</v>
          </cell>
          <cell r="D616">
            <v>0.46923086053412544</v>
          </cell>
          <cell r="E616">
            <v>0.4326237388724033</v>
          </cell>
        </row>
        <row r="617">
          <cell r="B617">
            <v>0.47568388106416298</v>
          </cell>
          <cell r="D617">
            <v>0.475546948356808</v>
          </cell>
          <cell r="E617">
            <v>0.44024256651017185</v>
          </cell>
        </row>
        <row r="618">
          <cell r="B618">
            <v>0.47725492125984259</v>
          </cell>
          <cell r="D618">
            <v>0.47828346456692949</v>
          </cell>
          <cell r="E618">
            <v>0.43882972440944917</v>
          </cell>
        </row>
        <row r="619">
          <cell r="B619">
            <v>0.48609892473118321</v>
          </cell>
          <cell r="D619">
            <v>0.48416236559139775</v>
          </cell>
          <cell r="E619">
            <v>0.4466569892473114</v>
          </cell>
        </row>
        <row r="620">
          <cell r="B620">
            <v>0.48018883610451302</v>
          </cell>
          <cell r="D620">
            <v>0.47988717339667525</v>
          </cell>
          <cell r="E620">
            <v>0.4445332541567697</v>
          </cell>
        </row>
        <row r="621">
          <cell r="B621">
            <v>0.47680240963855414</v>
          </cell>
          <cell r="D621">
            <v>0.46992208835341293</v>
          </cell>
          <cell r="E621">
            <v>0.44152048192771021</v>
          </cell>
        </row>
        <row r="622">
          <cell r="B622">
            <v>0.49150569620253198</v>
          </cell>
          <cell r="D622">
            <v>0.48738544303797565</v>
          </cell>
          <cell r="E622">
            <v>0.4591151898734176</v>
          </cell>
        </row>
        <row r="623">
          <cell r="B623">
            <v>0.49237352555701208</v>
          </cell>
          <cell r="D623">
            <v>0.4875399737876796</v>
          </cell>
          <cell r="E623">
            <v>0.46036762778505969</v>
          </cell>
        </row>
        <row r="624">
          <cell r="B624">
            <v>0.48286034353995533</v>
          </cell>
          <cell r="D624">
            <v>0.47960866318147932</v>
          </cell>
          <cell r="E624">
            <v>0.44895967139656445</v>
          </cell>
        </row>
        <row r="625">
          <cell r="B625">
            <v>0.47982733812949624</v>
          </cell>
          <cell r="D625">
            <v>0.47944748201438808</v>
          </cell>
          <cell r="E625">
            <v>0.444880575539568</v>
          </cell>
        </row>
        <row r="626">
          <cell r="B626">
            <v>0.48116333333333361</v>
          </cell>
          <cell r="D626">
            <v>0.4789300000000003</v>
          </cell>
          <cell r="E626">
            <v>0.44351999999999947</v>
          </cell>
        </row>
        <row r="627">
          <cell r="B627">
            <v>0.47528021390374287</v>
          </cell>
          <cell r="D627">
            <v>0.46362566844919761</v>
          </cell>
          <cell r="E627">
            <v>0.4388256684491984</v>
          </cell>
        </row>
        <row r="628">
          <cell r="B628">
            <v>0.45717514124293762</v>
          </cell>
          <cell r="D628">
            <v>0.4566079096045188</v>
          </cell>
          <cell r="E628">
            <v>0.4267367231638417</v>
          </cell>
        </row>
        <row r="629">
          <cell r="B629">
            <v>0.47902521929824565</v>
          </cell>
          <cell r="D629">
            <v>0.46800438596491251</v>
          </cell>
          <cell r="E629">
            <v>0.44164144736842054</v>
          </cell>
        </row>
        <row r="630">
          <cell r="B630">
            <v>0.46772840909091001</v>
          </cell>
          <cell r="D630">
            <v>0.46357386363636349</v>
          </cell>
          <cell r="E630">
            <v>0.43340113636363653</v>
          </cell>
        </row>
        <row r="631">
          <cell r="B631">
            <v>0.4732425249169438</v>
          </cell>
          <cell r="D631">
            <v>0.46164451827242536</v>
          </cell>
          <cell r="E631">
            <v>0.43261129568106282</v>
          </cell>
        </row>
        <row r="632">
          <cell r="B632">
            <v>0.46544375963020046</v>
          </cell>
          <cell r="D632">
            <v>0.46651771956856752</v>
          </cell>
          <cell r="E632">
            <v>0.43105701078582476</v>
          </cell>
        </row>
        <row r="633">
          <cell r="B633">
            <v>0.47112549019607802</v>
          </cell>
          <cell r="D633">
            <v>0.48125294117647088</v>
          </cell>
          <cell r="E633">
            <v>0.44076862745098055</v>
          </cell>
        </row>
        <row r="634">
          <cell r="B634">
            <v>0.46441112454655359</v>
          </cell>
          <cell r="D634">
            <v>0.46051027811366335</v>
          </cell>
          <cell r="E634">
            <v>0.42940628778718276</v>
          </cell>
        </row>
        <row r="635">
          <cell r="B635">
            <v>0.46285450346420276</v>
          </cell>
          <cell r="D635">
            <v>0.45598729792147763</v>
          </cell>
          <cell r="E635">
            <v>0.42379445727482695</v>
          </cell>
        </row>
        <row r="636">
          <cell r="B636">
            <v>0.46965714285714316</v>
          </cell>
          <cell r="D636">
            <v>0.45830519480519499</v>
          </cell>
          <cell r="E636">
            <v>0.43123116883116913</v>
          </cell>
        </row>
        <row r="637">
          <cell r="B637">
            <v>0.4611841397849456</v>
          </cell>
          <cell r="D637">
            <v>0.45164919354838745</v>
          </cell>
          <cell r="E637">
            <v>0.42627688172042977</v>
          </cell>
        </row>
        <row r="638">
          <cell r="B638">
            <v>0.46032650073206455</v>
          </cell>
          <cell r="D638">
            <v>0.45102196193264943</v>
          </cell>
          <cell r="E638">
            <v>0.42326939970717459</v>
          </cell>
        </row>
        <row r="639">
          <cell r="B639">
            <v>0.462751865671642</v>
          </cell>
          <cell r="D639">
            <v>0.46291044776119405</v>
          </cell>
          <cell r="E639">
            <v>0.42931529850746292</v>
          </cell>
        </row>
        <row r="640">
          <cell r="B640">
            <v>0.46789314516129044</v>
          </cell>
          <cell r="D640">
            <v>0.46482862903225808</v>
          </cell>
          <cell r="E640">
            <v>0.42832258064516082</v>
          </cell>
        </row>
        <row r="641">
          <cell r="B641">
            <v>0.46581942078364591</v>
          </cell>
          <cell r="D641">
            <v>0.46263884156729107</v>
          </cell>
          <cell r="E641">
            <v>0.43363032367972726</v>
          </cell>
        </row>
        <row r="642">
          <cell r="B642">
            <v>0.47243260590500641</v>
          </cell>
          <cell r="D642">
            <v>0.46839922978177118</v>
          </cell>
          <cell r="E642">
            <v>0.43729139922978133</v>
          </cell>
        </row>
        <row r="643">
          <cell r="B643">
            <v>0.46434577387486242</v>
          </cell>
          <cell r="D643">
            <v>0.45725905598243677</v>
          </cell>
          <cell r="E643">
            <v>0.42471350164654248</v>
          </cell>
        </row>
        <row r="644">
          <cell r="B644">
            <v>0.46677288135593198</v>
          </cell>
          <cell r="D644">
            <v>0.46039661016949202</v>
          </cell>
          <cell r="E644">
            <v>0.42730960451977384</v>
          </cell>
        </row>
        <row r="645">
          <cell r="B645">
            <v>0.47517319098457905</v>
          </cell>
          <cell r="D645">
            <v>0.47234045077105569</v>
          </cell>
          <cell r="E645">
            <v>0.43585765124555154</v>
          </cell>
        </row>
        <row r="646">
          <cell r="B646">
            <v>0.47313344887348374</v>
          </cell>
          <cell r="D646">
            <v>0.47013518197573662</v>
          </cell>
          <cell r="E646">
            <v>0.4386689774696711</v>
          </cell>
        </row>
        <row r="647">
          <cell r="B647">
            <v>0.47033402061855667</v>
          </cell>
          <cell r="D647">
            <v>0.47697525773195903</v>
          </cell>
          <cell r="E647">
            <v>0.4380226804123708</v>
          </cell>
        </row>
        <row r="648">
          <cell r="B648">
            <v>0.4758707386363637</v>
          </cell>
          <cell r="D648">
            <v>0.46592897727272731</v>
          </cell>
          <cell r="E648">
            <v>0.44068892045454544</v>
          </cell>
        </row>
        <row r="649">
          <cell r="B649">
            <v>0.46306666666666679</v>
          </cell>
          <cell r="D649">
            <v>0.45190229885057381</v>
          </cell>
          <cell r="E649">
            <v>0.42541954022988548</v>
          </cell>
        </row>
        <row r="650">
          <cell r="B650">
            <v>0.4553581514762518</v>
          </cell>
          <cell r="D650">
            <v>0.45751219512195163</v>
          </cell>
          <cell r="E650">
            <v>0.42470988446726599</v>
          </cell>
        </row>
        <row r="651">
          <cell r="B651">
            <v>0.47102722063037261</v>
          </cell>
          <cell r="D651">
            <v>0.46866905444126072</v>
          </cell>
          <cell r="E651">
            <v>0.43469770773638916</v>
          </cell>
        </row>
        <row r="652">
          <cell r="B652">
            <v>0.46696695402298899</v>
          </cell>
          <cell r="D652">
            <v>0.46215948275862079</v>
          </cell>
          <cell r="E652">
            <v>0.42952298850574683</v>
          </cell>
        </row>
        <row r="653">
          <cell r="B653">
            <v>0.46411711711711695</v>
          </cell>
          <cell r="D653">
            <v>0.46743423423423414</v>
          </cell>
          <cell r="E653">
            <v>0.43073513513513523</v>
          </cell>
        </row>
        <row r="654">
          <cell r="B654">
            <v>0.46565904365904359</v>
          </cell>
          <cell r="D654">
            <v>0.46831600831600834</v>
          </cell>
          <cell r="E654">
            <v>0.4313326403326404</v>
          </cell>
        </row>
        <row r="655">
          <cell r="B655">
            <v>0.46386253776435071</v>
          </cell>
          <cell r="D655">
            <v>0.46225528700906304</v>
          </cell>
          <cell r="E655">
            <v>0.42740030211480384</v>
          </cell>
        </row>
        <row r="656">
          <cell r="B656">
            <v>0.46619864864864863</v>
          </cell>
          <cell r="D656">
            <v>0.45825540540540616</v>
          </cell>
          <cell r="E656">
            <v>0.42802297297297276</v>
          </cell>
        </row>
        <row r="657">
          <cell r="B657">
            <v>0.47330456852791886</v>
          </cell>
          <cell r="D657">
            <v>0.46942131979695517</v>
          </cell>
          <cell r="E657">
            <v>0.43473730964467011</v>
          </cell>
        </row>
        <row r="658">
          <cell r="B658">
            <v>0.47006265356265337</v>
          </cell>
          <cell r="D658">
            <v>0.45692014742014769</v>
          </cell>
          <cell r="E658">
            <v>0.42775061425061511</v>
          </cell>
        </row>
        <row r="659">
          <cell r="B659">
            <v>0.46531556039172978</v>
          </cell>
          <cell r="D659">
            <v>0.43977149075081656</v>
          </cell>
          <cell r="E659">
            <v>0.41799564744287293</v>
          </cell>
        </row>
        <row r="660">
          <cell r="B660">
            <v>0.4707313432835819</v>
          </cell>
          <cell r="D660">
            <v>0.46510945273631843</v>
          </cell>
          <cell r="E660">
            <v>0.43302487562189068</v>
          </cell>
        </row>
        <row r="661">
          <cell r="B661">
            <v>0.47788403041825123</v>
          </cell>
          <cell r="D661">
            <v>0.46875665399239602</v>
          </cell>
          <cell r="E661">
            <v>0.43703422053231972</v>
          </cell>
        </row>
        <row r="662">
          <cell r="B662">
            <v>0.47105163043478238</v>
          </cell>
          <cell r="D662">
            <v>0.46048097826086953</v>
          </cell>
          <cell r="E662">
            <v>0.43046059782608664</v>
          </cell>
        </row>
        <row r="663">
          <cell r="B663">
            <v>0.47206146341463395</v>
          </cell>
          <cell r="D663">
            <v>0.46114536585365923</v>
          </cell>
          <cell r="E663">
            <v>0.43289951219512196</v>
          </cell>
        </row>
        <row r="664">
          <cell r="B664">
            <v>0.46340529931305185</v>
          </cell>
          <cell r="D664">
            <v>0.45297841020608487</v>
          </cell>
          <cell r="E664">
            <v>0.42405789990186382</v>
          </cell>
        </row>
        <row r="665">
          <cell r="B665">
            <v>0.47251392111368956</v>
          </cell>
          <cell r="D665">
            <v>0.46510904872389819</v>
          </cell>
          <cell r="E665">
            <v>0.43413805104408376</v>
          </cell>
        </row>
        <row r="666">
          <cell r="B666">
            <v>0.46139962997224754</v>
          </cell>
          <cell r="D666">
            <v>0.46031267345050925</v>
          </cell>
          <cell r="E666">
            <v>0.42059851988899111</v>
          </cell>
        </row>
        <row r="667">
          <cell r="B667">
            <v>0.45725846925972363</v>
          </cell>
          <cell r="D667">
            <v>0.46035382685069037</v>
          </cell>
          <cell r="E667">
            <v>0.4181681304893346</v>
          </cell>
        </row>
        <row r="668">
          <cell r="B668">
            <v>0.46720128824476631</v>
          </cell>
          <cell r="D668">
            <v>0.46923188405797106</v>
          </cell>
          <cell r="E668">
            <v>0.429140096618357</v>
          </cell>
        </row>
        <row r="669">
          <cell r="B669">
            <v>0.45785527876631116</v>
          </cell>
          <cell r="D669">
            <v>0.45490747330960868</v>
          </cell>
          <cell r="E669">
            <v>0.42154448398576516</v>
          </cell>
        </row>
        <row r="670">
          <cell r="B670">
            <v>0.46016566005176884</v>
          </cell>
          <cell r="D670">
            <v>0.45782743744607385</v>
          </cell>
          <cell r="E670">
            <v>0.42267213114754104</v>
          </cell>
        </row>
        <row r="671">
          <cell r="B671">
            <v>0.45674778325123122</v>
          </cell>
          <cell r="D671">
            <v>0.45411822660098583</v>
          </cell>
          <cell r="E671">
            <v>0.41838325123152681</v>
          </cell>
        </row>
        <row r="672">
          <cell r="B672">
            <v>0.46587500000000071</v>
          </cell>
          <cell r="D672">
            <v>0.46432758620689712</v>
          </cell>
          <cell r="E672">
            <v>0.42821874999999959</v>
          </cell>
        </row>
        <row r="673">
          <cell r="B673">
            <v>0.46026724137931041</v>
          </cell>
          <cell r="D673">
            <v>0.45715948275862062</v>
          </cell>
          <cell r="E673">
            <v>0.42302729885057466</v>
          </cell>
        </row>
        <row r="674">
          <cell r="B674">
            <v>0.47659531250000009</v>
          </cell>
          <cell r="D674">
            <v>0.48024062499999987</v>
          </cell>
          <cell r="E674">
            <v>0.43793124999999983</v>
          </cell>
        </row>
        <row r="675">
          <cell r="B675">
            <v>0.48107011070110722</v>
          </cell>
          <cell r="D675">
            <v>0.48568819188191831</v>
          </cell>
          <cell r="E675">
            <v>0.44788745387453921</v>
          </cell>
        </row>
        <row r="676">
          <cell r="B676">
            <v>0.46617662337662341</v>
          </cell>
          <cell r="D676">
            <v>0.4606181818181817</v>
          </cell>
          <cell r="E676">
            <v>0.42821818181818122</v>
          </cell>
        </row>
        <row r="677">
          <cell r="B677">
            <v>0.46747826086956534</v>
          </cell>
          <cell r="D677">
            <v>0.4600350241545893</v>
          </cell>
          <cell r="E677">
            <v>0.42825483091787436</v>
          </cell>
        </row>
        <row r="678">
          <cell r="B678">
            <v>0.46071337579617883</v>
          </cell>
          <cell r="D678">
            <v>0.45997324840764359</v>
          </cell>
          <cell r="E678">
            <v>0.42236687898089137</v>
          </cell>
        </row>
        <row r="679">
          <cell r="B679">
            <v>0.46723471882640621</v>
          </cell>
          <cell r="D679">
            <v>0.46722371638141846</v>
          </cell>
          <cell r="E679">
            <v>0.43373349633251707</v>
          </cell>
        </row>
        <row r="680">
          <cell r="B680">
            <v>0.45899540757749702</v>
          </cell>
          <cell r="D680">
            <v>0.46162112514351406</v>
          </cell>
          <cell r="E680">
            <v>0.42698392652123951</v>
          </cell>
        </row>
        <row r="681">
          <cell r="B681">
            <v>0.46430362116991658</v>
          </cell>
          <cell r="D681">
            <v>0.46374373259052926</v>
          </cell>
          <cell r="E681">
            <v>0.43066155988857968</v>
          </cell>
        </row>
        <row r="682">
          <cell r="B682">
            <v>0.46949065420560698</v>
          </cell>
          <cell r="D682">
            <v>0.47303582554517198</v>
          </cell>
          <cell r="E682">
            <v>0.4363426791277254</v>
          </cell>
        </row>
        <row r="683">
          <cell r="B683">
            <v>0.46336034912718249</v>
          </cell>
          <cell r="D683">
            <v>0.46936907730673322</v>
          </cell>
          <cell r="E683">
            <v>0.43648877805486314</v>
          </cell>
        </row>
        <row r="684">
          <cell r="B684">
            <v>0.45137453183520543</v>
          </cell>
          <cell r="D684">
            <v>0.46628089887640506</v>
          </cell>
          <cell r="E684">
            <v>0.42750062421972534</v>
          </cell>
        </row>
        <row r="685">
          <cell r="B685">
            <v>0.45404050925925976</v>
          </cell>
          <cell r="D685">
            <v>0.46120717592592597</v>
          </cell>
          <cell r="E685">
            <v>0.42381655092592457</v>
          </cell>
        </row>
        <row r="686">
          <cell r="B686">
            <v>0.4621771347918131</v>
          </cell>
          <cell r="D686">
            <v>0.46427381792519379</v>
          </cell>
          <cell r="E686">
            <v>0.42947071277346532</v>
          </cell>
        </row>
        <row r="687">
          <cell r="B687">
            <v>0.45261418347430132</v>
          </cell>
          <cell r="D687">
            <v>0.46015549772283731</v>
          </cell>
          <cell r="E687">
            <v>0.42413662979830913</v>
          </cell>
        </row>
        <row r="688">
          <cell r="B688">
            <v>0.45765234685759726</v>
          </cell>
          <cell r="D688">
            <v>0.46838345266507542</v>
          </cell>
          <cell r="E688">
            <v>0.43302147971360361</v>
          </cell>
        </row>
        <row r="689">
          <cell r="B689">
            <v>0.46253380782918174</v>
          </cell>
          <cell r="D689">
            <v>0.47459608540925391</v>
          </cell>
          <cell r="E689">
            <v>0.43637900355871861</v>
          </cell>
        </row>
        <row r="690">
          <cell r="B690">
            <v>0.45849069373942453</v>
          </cell>
          <cell r="D690">
            <v>0.45878764805414546</v>
          </cell>
          <cell r="E690">
            <v>0.4259086294416245</v>
          </cell>
        </row>
        <row r="691">
          <cell r="B691">
            <v>0.45276261682243024</v>
          </cell>
          <cell r="D691">
            <v>0.46148847352024908</v>
          </cell>
          <cell r="E691">
            <v>0.42343551401869123</v>
          </cell>
        </row>
        <row r="692">
          <cell r="B692">
            <v>0.4603565700185076</v>
          </cell>
          <cell r="D692">
            <v>0.46859531153608902</v>
          </cell>
          <cell r="E692">
            <v>0.42965761875385483</v>
          </cell>
        </row>
        <row r="693">
          <cell r="B693">
            <v>0.46357184536834395</v>
          </cell>
          <cell r="D693">
            <v>0.46568708971553674</v>
          </cell>
          <cell r="E693">
            <v>0.43000729394602444</v>
          </cell>
        </row>
        <row r="694">
          <cell r="B694">
            <v>0.46188782051282046</v>
          </cell>
          <cell r="D694">
            <v>0.46510336538461489</v>
          </cell>
          <cell r="E694">
            <v>0.43007612179487198</v>
          </cell>
        </row>
        <row r="695">
          <cell r="B695">
            <v>0.44884666666666645</v>
          </cell>
          <cell r="D695">
            <v>0.45211166666666636</v>
          </cell>
          <cell r="E695">
            <v>0.42325666666666623</v>
          </cell>
        </row>
        <row r="696">
          <cell r="B696">
            <v>0.4659777468706538</v>
          </cell>
          <cell r="D696">
            <v>0.46696662030597991</v>
          </cell>
          <cell r="E696">
            <v>0.43321974965229521</v>
          </cell>
        </row>
        <row r="697">
          <cell r="B697">
            <v>0.47471812080536885</v>
          </cell>
          <cell r="D697">
            <v>0.47544295302013512</v>
          </cell>
          <cell r="E697">
            <v>0.44419654841802497</v>
          </cell>
        </row>
        <row r="698">
          <cell r="B698">
            <v>0.46155180180180228</v>
          </cell>
          <cell r="D698">
            <v>0.46274549549549521</v>
          </cell>
          <cell r="E698">
            <v>0.42992492492492534</v>
          </cell>
        </row>
        <row r="699">
          <cell r="B699">
            <v>0.470654467168999</v>
          </cell>
          <cell r="D699">
            <v>0.47497524219591036</v>
          </cell>
          <cell r="E699">
            <v>0.44018622174381078</v>
          </cell>
        </row>
        <row r="700">
          <cell r="B700">
            <v>0.47161025641025656</v>
          </cell>
          <cell r="D700">
            <v>0.47144512820512835</v>
          </cell>
          <cell r="E700">
            <v>0.43957794871794903</v>
          </cell>
        </row>
        <row r="701">
          <cell r="B701">
            <v>0.46679638752052538</v>
          </cell>
          <cell r="D701">
            <v>0.46924411603721955</v>
          </cell>
          <cell r="E701">
            <v>0.43774931581828125</v>
          </cell>
        </row>
        <row r="702">
          <cell r="B702">
            <v>0.45500574712643677</v>
          </cell>
          <cell r="D702">
            <v>0.46556800766283546</v>
          </cell>
          <cell r="E702">
            <v>0.43256034482758593</v>
          </cell>
        </row>
        <row r="703">
          <cell r="B703">
            <v>0.46771456500488723</v>
          </cell>
          <cell r="D703">
            <v>0.47949853372434043</v>
          </cell>
          <cell r="E703">
            <v>0.44204007820136898</v>
          </cell>
        </row>
        <row r="704">
          <cell r="B704">
            <v>0.47522819314641779</v>
          </cell>
          <cell r="D704">
            <v>0.47672196261682331</v>
          </cell>
          <cell r="E704">
            <v>0.44260202492211875</v>
          </cell>
        </row>
        <row r="705">
          <cell r="B705">
            <v>0.46045597307907932</v>
          </cell>
          <cell r="D705">
            <v>0.46445933819405444</v>
          </cell>
          <cell r="E705">
            <v>0.43333595064498043</v>
          </cell>
        </row>
        <row r="706">
          <cell r="B706">
            <v>0.47118813716404112</v>
          </cell>
          <cell r="D706">
            <v>0.47545180722891611</v>
          </cell>
          <cell r="E706">
            <v>0.43989898053753451</v>
          </cell>
        </row>
        <row r="707">
          <cell r="B707">
            <v>0.48002159718734255</v>
          </cell>
          <cell r="D707">
            <v>0.47842792566549536</v>
          </cell>
          <cell r="E707">
            <v>0.44503515821195511</v>
          </cell>
        </row>
        <row r="708">
          <cell r="B708">
            <v>0.47925940938042905</v>
          </cell>
          <cell r="D708">
            <v>0.48001563404748154</v>
          </cell>
          <cell r="E708">
            <v>0.44400868558193424</v>
          </cell>
        </row>
        <row r="709">
          <cell r="B709">
            <v>0.48114784394250526</v>
          </cell>
          <cell r="D709">
            <v>0.47999452429842498</v>
          </cell>
          <cell r="E709">
            <v>0.44822655715263521</v>
          </cell>
        </row>
        <row r="710">
          <cell r="B710">
            <v>0.47897215951843336</v>
          </cell>
          <cell r="D710">
            <v>0.4811143717080496</v>
          </cell>
          <cell r="E710">
            <v>0.44560120391271602</v>
          </cell>
        </row>
        <row r="711">
          <cell r="B711">
            <v>0.4732503075030744</v>
          </cell>
          <cell r="D711">
            <v>0.47281611316113104</v>
          </cell>
          <cell r="E711">
            <v>0.44003259532595246</v>
          </cell>
        </row>
        <row r="712">
          <cell r="B712">
            <v>0.47626190476190555</v>
          </cell>
          <cell r="D712">
            <v>0.47737724867724912</v>
          </cell>
          <cell r="E712">
            <v>0.44252486772486799</v>
          </cell>
        </row>
        <row r="713">
          <cell r="B713">
            <v>0.47593861892583084</v>
          </cell>
          <cell r="D713">
            <v>0.47952787723785045</v>
          </cell>
          <cell r="E713">
            <v>0.4447468030690529</v>
          </cell>
        </row>
        <row r="714">
          <cell r="B714">
            <v>0.47716204458945072</v>
          </cell>
          <cell r="D714">
            <v>0.48118651441000632</v>
          </cell>
          <cell r="E714">
            <v>0.44515986949428998</v>
          </cell>
        </row>
        <row r="715">
          <cell r="B715">
            <v>0.47248805256869864</v>
          </cell>
          <cell r="D715">
            <v>0.46840681003584217</v>
          </cell>
          <cell r="E715">
            <v>0.43646356033452743</v>
          </cell>
        </row>
        <row r="716">
          <cell r="B716">
            <v>0.47318478260869529</v>
          </cell>
          <cell r="D716">
            <v>0.47405525362318829</v>
          </cell>
          <cell r="E716">
            <v>0.44373460144927485</v>
          </cell>
        </row>
        <row r="717">
          <cell r="B717">
            <v>0.4636972477064219</v>
          </cell>
          <cell r="D717">
            <v>0.46954357798165186</v>
          </cell>
          <cell r="E717">
            <v>0.43731995412844044</v>
          </cell>
        </row>
        <row r="718">
          <cell r="B718">
            <v>0.46771865203761809</v>
          </cell>
          <cell r="D718">
            <v>0.46648589341692781</v>
          </cell>
          <cell r="E718">
            <v>0.43509482758620799</v>
          </cell>
        </row>
        <row r="719">
          <cell r="B719">
            <v>0.47862099308610928</v>
          </cell>
          <cell r="D719">
            <v>0.47245757385292236</v>
          </cell>
          <cell r="E719">
            <v>0.44360465116279019</v>
          </cell>
        </row>
        <row r="720">
          <cell r="B720">
            <v>0.47604659248956926</v>
          </cell>
          <cell r="D720">
            <v>0.47348887343532753</v>
          </cell>
          <cell r="E720">
            <v>0.44073713490959759</v>
          </cell>
        </row>
        <row r="721">
          <cell r="B721">
            <v>0.4758562259306805</v>
          </cell>
          <cell r="D721">
            <v>0.46981065468549382</v>
          </cell>
          <cell r="E721">
            <v>0.44113928112965373</v>
          </cell>
        </row>
        <row r="722">
          <cell r="B722">
            <v>0.47393423728813622</v>
          </cell>
          <cell r="D722">
            <v>0.47463254237288205</v>
          </cell>
          <cell r="E722">
            <v>0.44427186440677946</v>
          </cell>
        </row>
        <row r="723">
          <cell r="B723">
            <v>0.47671246587807109</v>
          </cell>
          <cell r="D723">
            <v>0.48069972702456798</v>
          </cell>
          <cell r="E723">
            <v>0.44698180163785278</v>
          </cell>
        </row>
        <row r="724">
          <cell r="B724">
            <v>0.47749765698219282</v>
          </cell>
          <cell r="D724">
            <v>0.48205435801312069</v>
          </cell>
          <cell r="E724">
            <v>0.4478013120899717</v>
          </cell>
        </row>
        <row r="725">
          <cell r="B725">
            <v>0.47761987794245969</v>
          </cell>
          <cell r="D725">
            <v>0.48376809067131682</v>
          </cell>
          <cell r="E725">
            <v>0.44918134263295567</v>
          </cell>
        </row>
        <row r="726">
          <cell r="B726">
            <v>0.48021653819201082</v>
          </cell>
          <cell r="D726">
            <v>0.47752627890679705</v>
          </cell>
          <cell r="E726">
            <v>0.4475494043447788</v>
          </cell>
        </row>
        <row r="727">
          <cell r="B727">
            <v>0.47659942775393366</v>
          </cell>
          <cell r="D727">
            <v>0.47844706723891306</v>
          </cell>
          <cell r="E727">
            <v>0.44478969957081538</v>
          </cell>
        </row>
        <row r="728">
          <cell r="B728">
            <v>0.4755588056063379</v>
          </cell>
          <cell r="D728">
            <v>0.48388726386349779</v>
          </cell>
          <cell r="E728">
            <v>0.44507861060329157</v>
          </cell>
        </row>
        <row r="729">
          <cell r="B729">
            <v>0.47398646820027074</v>
          </cell>
          <cell r="D729">
            <v>0.48035994587280129</v>
          </cell>
          <cell r="E729">
            <v>0.44114884979702351</v>
          </cell>
        </row>
        <row r="730">
          <cell r="B730">
            <v>0.47356571936056857</v>
          </cell>
          <cell r="D730">
            <v>0.49081438721136822</v>
          </cell>
          <cell r="E730">
            <v>0.44781083481349876</v>
          </cell>
        </row>
        <row r="731">
          <cell r="B731">
            <v>0.47922427983539106</v>
          </cell>
          <cell r="D731">
            <v>0.50074176954732497</v>
          </cell>
          <cell r="E731">
            <v>0.45387139917695429</v>
          </cell>
        </row>
        <row r="732">
          <cell r="B732">
            <v>0.47267732764747633</v>
          </cell>
          <cell r="D732">
            <v>0.48649466950959513</v>
          </cell>
          <cell r="E732">
            <v>0.44269936034115115</v>
          </cell>
        </row>
        <row r="733">
          <cell r="B733">
            <v>0.47058462946020124</v>
          </cell>
          <cell r="D733">
            <v>0.47962305580969794</v>
          </cell>
          <cell r="E733">
            <v>0.43952881976212288</v>
          </cell>
        </row>
        <row r="734">
          <cell r="B734">
            <v>0.47193955321944864</v>
          </cell>
          <cell r="D734">
            <v>0.47996452036793719</v>
          </cell>
          <cell r="E734">
            <v>0.44366491458607138</v>
          </cell>
        </row>
        <row r="735">
          <cell r="B735">
            <v>0.47160036607687578</v>
          </cell>
          <cell r="D735">
            <v>0.48236485661989087</v>
          </cell>
          <cell r="E735">
            <v>0.44638010982306259</v>
          </cell>
        </row>
        <row r="736">
          <cell r="B736">
            <v>0.47521424657534156</v>
          </cell>
          <cell r="D736">
            <v>0.48717424657534159</v>
          </cell>
          <cell r="E736">
            <v>0.44625643835616452</v>
          </cell>
        </row>
        <row r="737">
          <cell r="B737">
            <v>0.48210082644628166</v>
          </cell>
          <cell r="D737">
            <v>0.49334380165289221</v>
          </cell>
          <cell r="E737">
            <v>0.45461652892561982</v>
          </cell>
        </row>
        <row r="738">
          <cell r="B738">
            <v>0.48472502291475672</v>
          </cell>
          <cell r="D738">
            <v>0.49880934922089809</v>
          </cell>
          <cell r="E738">
            <v>0.45676993583868047</v>
          </cell>
        </row>
        <row r="739">
          <cell r="B739">
            <v>0.46966489764973501</v>
          </cell>
          <cell r="D739">
            <v>0.48259969673995423</v>
          </cell>
          <cell r="E739">
            <v>0.44195678544351774</v>
          </cell>
        </row>
        <row r="740">
          <cell r="B740">
            <v>0.47423986095017401</v>
          </cell>
          <cell r="D740">
            <v>0.4874965237543456</v>
          </cell>
          <cell r="E740">
            <v>0.4462271147161076</v>
          </cell>
        </row>
        <row r="741">
          <cell r="B741">
            <v>0.47892986090559442</v>
          </cell>
          <cell r="D741">
            <v>0.48704232021308119</v>
          </cell>
          <cell r="E741">
            <v>0.44914856466410136</v>
          </cell>
        </row>
        <row r="742">
          <cell r="B742">
            <v>0.47517264957264932</v>
          </cell>
          <cell r="D742">
            <v>0.48391908831908809</v>
          </cell>
          <cell r="E742">
            <v>0.44746096866096918</v>
          </cell>
        </row>
        <row r="743">
          <cell r="B743">
            <v>0.47363540983606439</v>
          </cell>
          <cell r="D743">
            <v>0.48111016393442557</v>
          </cell>
          <cell r="E743">
            <v>0.44440459016393435</v>
          </cell>
        </row>
        <row r="744">
          <cell r="B744">
            <v>0.48226666666666751</v>
          </cell>
          <cell r="D744">
            <v>0.48626497890295317</v>
          </cell>
          <cell r="E744">
            <v>0.45238143459915603</v>
          </cell>
        </row>
        <row r="745">
          <cell r="B745">
            <v>0.48095176848874588</v>
          </cell>
          <cell r="D745">
            <v>0.48816613076098647</v>
          </cell>
          <cell r="E745">
            <v>0.45336870310825306</v>
          </cell>
        </row>
        <row r="746">
          <cell r="B746">
            <v>0.47454507512520888</v>
          </cell>
          <cell r="D746">
            <v>0.4879140233722869</v>
          </cell>
          <cell r="E746">
            <v>0.44637979966611085</v>
          </cell>
        </row>
        <row r="747">
          <cell r="B747">
            <v>0.46450909090909104</v>
          </cell>
          <cell r="D747">
            <v>0.46963809523809497</v>
          </cell>
          <cell r="E747">
            <v>0.43604588744588724</v>
          </cell>
        </row>
        <row r="748">
          <cell r="B748">
            <v>0.47351264591439651</v>
          </cell>
          <cell r="D748">
            <v>0.48209533073930039</v>
          </cell>
          <cell r="E748">
            <v>0.44306712062256826</v>
          </cell>
        </row>
        <row r="749">
          <cell r="B749">
            <v>0.47728349944629056</v>
          </cell>
          <cell r="D749">
            <v>0.48449058693244756</v>
          </cell>
          <cell r="E749">
            <v>0.44557475083056491</v>
          </cell>
        </row>
        <row r="750">
          <cell r="B750">
            <v>0.4700595065312051</v>
          </cell>
          <cell r="D750">
            <v>0.47621480406386035</v>
          </cell>
          <cell r="E750">
            <v>0.43915820029027625</v>
          </cell>
        </row>
        <row r="751">
          <cell r="B751">
            <v>0.47745499181669387</v>
          </cell>
          <cell r="D751">
            <v>0.47692962356792123</v>
          </cell>
          <cell r="E751">
            <v>0.44361538461538486</v>
          </cell>
        </row>
        <row r="752">
          <cell r="B752">
            <v>0.47532005689900425</v>
          </cell>
          <cell r="D752">
            <v>0.48595163584637313</v>
          </cell>
          <cell r="E752">
            <v>0.44451493598862057</v>
          </cell>
        </row>
        <row r="753">
          <cell r="B753">
            <v>0.47234121621621628</v>
          </cell>
          <cell r="D753">
            <v>0.48472635135135073</v>
          </cell>
          <cell r="E753">
            <v>0.44308783783783823</v>
          </cell>
        </row>
        <row r="754">
          <cell r="B754">
            <v>0.46826075949367046</v>
          </cell>
          <cell r="D754">
            <v>0.4839962025316456</v>
          </cell>
          <cell r="E754">
            <v>0.44100886075949386</v>
          </cell>
        </row>
        <row r="755">
          <cell r="B755">
            <v>0.46853388822829872</v>
          </cell>
          <cell r="D755">
            <v>0.47232699167657516</v>
          </cell>
          <cell r="E755">
            <v>0.437305588585017</v>
          </cell>
        </row>
        <row r="756">
          <cell r="B756">
            <v>0.46301972685887682</v>
          </cell>
          <cell r="D756">
            <v>0.46988619119878589</v>
          </cell>
          <cell r="E756">
            <v>0.43242943854324734</v>
          </cell>
        </row>
        <row r="757">
          <cell r="B757">
            <v>0.46609807355516636</v>
          </cell>
          <cell r="D757">
            <v>0.47285989492119085</v>
          </cell>
          <cell r="E757">
            <v>0.4411733800350266</v>
          </cell>
        </row>
        <row r="758">
          <cell r="B758">
            <v>0.472875757575758</v>
          </cell>
          <cell r="D758">
            <v>0.48017272727272708</v>
          </cell>
          <cell r="E758">
            <v>0.44083333333333341</v>
          </cell>
        </row>
        <row r="759">
          <cell r="B759">
            <v>0.46998558558558556</v>
          </cell>
          <cell r="D759">
            <v>0.48258378378378336</v>
          </cell>
          <cell r="E759">
            <v>0.44218198198198178</v>
          </cell>
        </row>
        <row r="760">
          <cell r="B760">
            <v>0.47206969696969675</v>
          </cell>
          <cell r="D760">
            <v>0.47453636363636365</v>
          </cell>
          <cell r="E760">
            <v>0.4391954545454545</v>
          </cell>
        </row>
        <row r="761">
          <cell r="B761">
            <v>0.46123834196891167</v>
          </cell>
          <cell r="D761">
            <v>0.46713644214162275</v>
          </cell>
          <cell r="E761">
            <v>0.42692314335060533</v>
          </cell>
        </row>
        <row r="762">
          <cell r="B762">
            <v>0.47038009478672993</v>
          </cell>
          <cell r="D762">
            <v>0.48251658767772498</v>
          </cell>
          <cell r="E762">
            <v>0.44569952606635105</v>
          </cell>
        </row>
        <row r="763">
          <cell r="B763">
            <v>0.4710979689366781</v>
          </cell>
          <cell r="D763">
            <v>0.47102389486260415</v>
          </cell>
          <cell r="E763">
            <v>0.44022939068100375</v>
          </cell>
        </row>
        <row r="764">
          <cell r="B764">
            <v>0.47197188755020114</v>
          </cell>
          <cell r="D764">
            <v>0.47233199464524778</v>
          </cell>
          <cell r="E764">
            <v>0.44154618473895563</v>
          </cell>
        </row>
        <row r="765">
          <cell r="B765">
            <v>0.47318769716088305</v>
          </cell>
          <cell r="D765">
            <v>0.48175236593059961</v>
          </cell>
          <cell r="E765">
            <v>0.44705205047318697</v>
          </cell>
        </row>
        <row r="766">
          <cell r="B766">
            <v>0.46201754385964894</v>
          </cell>
          <cell r="D766">
            <v>0.47668859649122808</v>
          </cell>
          <cell r="E766">
            <v>0.44114912280701746</v>
          </cell>
        </row>
        <row r="767">
          <cell r="B767">
            <v>0.45948728246318649</v>
          </cell>
          <cell r="D767">
            <v>0.47059705488621123</v>
          </cell>
          <cell r="E767">
            <v>0.43078580990629217</v>
          </cell>
        </row>
        <row r="768">
          <cell r="B768">
            <v>0.46526377491207488</v>
          </cell>
          <cell r="D768">
            <v>0.47046072684642437</v>
          </cell>
          <cell r="E768">
            <v>0.44063774912075021</v>
          </cell>
        </row>
        <row r="769">
          <cell r="B769">
            <v>0.46258855885588551</v>
          </cell>
          <cell r="D769">
            <v>0.46151925192519255</v>
          </cell>
          <cell r="E769">
            <v>0.43127392739273973</v>
          </cell>
        </row>
        <row r="770">
          <cell r="B770">
            <v>0.47142255639097691</v>
          </cell>
          <cell r="D770">
            <v>0.47307669172932332</v>
          </cell>
          <cell r="E770">
            <v>0.44276691729323331</v>
          </cell>
        </row>
        <row r="771">
          <cell r="B771">
            <v>0.4651174825174817</v>
          </cell>
          <cell r="D771">
            <v>0.4576363636363634</v>
          </cell>
          <cell r="E771">
            <v>0.43299020979021052</v>
          </cell>
        </row>
        <row r="772">
          <cell r="B772">
            <v>0.47330691399662711</v>
          </cell>
          <cell r="D772">
            <v>0.468698145025295</v>
          </cell>
          <cell r="E772">
            <v>0.43927993254637437</v>
          </cell>
        </row>
        <row r="773">
          <cell r="B773">
            <v>0.47785593220338984</v>
          </cell>
          <cell r="D773">
            <v>0.48316313559322049</v>
          </cell>
          <cell r="E773">
            <v>0.4492033898305085</v>
          </cell>
        </row>
        <row r="774">
          <cell r="B774">
            <v>0.47041922005571024</v>
          </cell>
          <cell r="D774">
            <v>0.46982033426183856</v>
          </cell>
          <cell r="E774">
            <v>0.44226323119777122</v>
          </cell>
        </row>
        <row r="775">
          <cell r="B775">
            <v>0.46423121387283234</v>
          </cell>
          <cell r="D775">
            <v>0.46495375722543342</v>
          </cell>
          <cell r="E775">
            <v>0.43064739884393055</v>
          </cell>
        </row>
        <row r="776">
          <cell r="B776">
            <v>0.45943691899070371</v>
          </cell>
          <cell r="D776">
            <v>0.46241965471447544</v>
          </cell>
          <cell r="E776">
            <v>0.43378884462151429</v>
          </cell>
        </row>
        <row r="777">
          <cell r="B777">
            <v>0.46438772663877276</v>
          </cell>
          <cell r="D777">
            <v>0.46424267782426748</v>
          </cell>
          <cell r="E777">
            <v>0.43167224546722455</v>
          </cell>
        </row>
        <row r="778">
          <cell r="B778">
            <v>0.4831965317919083</v>
          </cell>
          <cell r="D778">
            <v>0.47282803468208096</v>
          </cell>
          <cell r="E778">
            <v>0.44891907514450846</v>
          </cell>
        </row>
        <row r="779">
          <cell r="B779">
            <v>0.48290562613430138</v>
          </cell>
          <cell r="D779">
            <v>0.48207622504537156</v>
          </cell>
          <cell r="E779">
            <v>0.44565335753176072</v>
          </cell>
        </row>
        <row r="780">
          <cell r="B780">
            <v>0.4792181425485964</v>
          </cell>
          <cell r="D780">
            <v>0.48746652267818558</v>
          </cell>
          <cell r="E780">
            <v>0.45054427645788347</v>
          </cell>
        </row>
        <row r="781">
          <cell r="B781">
            <v>0.46891783216783217</v>
          </cell>
          <cell r="D781">
            <v>0.4729720279720282</v>
          </cell>
          <cell r="E781">
            <v>0.44199475524475507</v>
          </cell>
        </row>
        <row r="782">
          <cell r="B782">
            <v>0.47172351885098723</v>
          </cell>
          <cell r="D782">
            <v>0.47924057450628366</v>
          </cell>
          <cell r="E782">
            <v>0.44191921005385998</v>
          </cell>
        </row>
        <row r="783">
          <cell r="B783">
            <v>0.46612411847672758</v>
          </cell>
          <cell r="D783">
            <v>0.46830888575458363</v>
          </cell>
          <cell r="E783">
            <v>0.43468688293370966</v>
          </cell>
        </row>
        <row r="784">
          <cell r="B784">
            <v>0.47513810316139787</v>
          </cell>
          <cell r="D784">
            <v>0.48126622296173061</v>
          </cell>
          <cell r="E784">
            <v>0.44295507487520808</v>
          </cell>
        </row>
        <row r="785">
          <cell r="B785">
            <v>0.46726883308715023</v>
          </cell>
          <cell r="D785">
            <v>0.47175184638109258</v>
          </cell>
          <cell r="E785">
            <v>0.437305760709011</v>
          </cell>
        </row>
        <row r="786">
          <cell r="B786">
            <v>0.47230000000000005</v>
          </cell>
          <cell r="D786">
            <v>0.4796203389830514</v>
          </cell>
          <cell r="E786">
            <v>0.44588983050847447</v>
          </cell>
        </row>
        <row r="787">
          <cell r="B787">
            <v>0.47440295358649853</v>
          </cell>
          <cell r="D787">
            <v>0.47393459915611791</v>
          </cell>
          <cell r="E787">
            <v>0.44539451476793246</v>
          </cell>
        </row>
        <row r="788">
          <cell r="B788">
            <v>0.47400000000000003</v>
          </cell>
          <cell r="D788">
            <v>0.47151335877862621</v>
          </cell>
          <cell r="E788">
            <v>0.43952099236641212</v>
          </cell>
        </row>
        <row r="789">
          <cell r="B789">
            <v>0.47050490883590385</v>
          </cell>
          <cell r="D789">
            <v>0.48577980364656403</v>
          </cell>
          <cell r="E789">
            <v>0.43166479663394253</v>
          </cell>
        </row>
        <row r="790">
          <cell r="B790">
            <v>0.46582027649769581</v>
          </cell>
          <cell r="D790">
            <v>0.46099846390169008</v>
          </cell>
          <cell r="E790">
            <v>0.43300614439324125</v>
          </cell>
        </row>
        <row r="791">
          <cell r="B791">
            <v>0.46811559139784936</v>
          </cell>
          <cell r="D791">
            <v>0.47370295698924708</v>
          </cell>
          <cell r="E791">
            <v>0.43619623655914003</v>
          </cell>
        </row>
        <row r="792">
          <cell r="B792">
            <v>0.46040729001584774</v>
          </cell>
          <cell r="D792">
            <v>0.4627527733755944</v>
          </cell>
          <cell r="E792">
            <v>0.43016006339144186</v>
          </cell>
        </row>
        <row r="793">
          <cell r="B793">
            <v>0.48437426900584774</v>
          </cell>
          <cell r="D793">
            <v>0.48322612085769995</v>
          </cell>
          <cell r="E793">
            <v>0.45147368421052619</v>
          </cell>
        </row>
        <row r="794">
          <cell r="B794">
            <v>0.48540336134453771</v>
          </cell>
          <cell r="D794">
            <v>0.48067394957983189</v>
          </cell>
          <cell r="E794">
            <v>0.45422016806722715</v>
          </cell>
        </row>
        <row r="795">
          <cell r="B795">
            <v>0.48344516129032244</v>
          </cell>
          <cell r="D795">
            <v>0.48716258064516055</v>
          </cell>
          <cell r="E795">
            <v>0.45098064516129061</v>
          </cell>
        </row>
        <row r="796">
          <cell r="B796">
            <v>0.47063963963963967</v>
          </cell>
          <cell r="D796">
            <v>0.46982625482625445</v>
          </cell>
          <cell r="E796">
            <v>0.43708236808236789</v>
          </cell>
        </row>
        <row r="797">
          <cell r="B797">
            <v>0.48148477157360337</v>
          </cell>
          <cell r="D797">
            <v>0.47678299492385778</v>
          </cell>
          <cell r="E797">
            <v>0.45017131979695474</v>
          </cell>
        </row>
        <row r="798">
          <cell r="B798">
            <v>0.47191324200913259</v>
          </cell>
          <cell r="D798">
            <v>0.46084246575342536</v>
          </cell>
          <cell r="E798">
            <v>0.43195091324200918</v>
          </cell>
        </row>
        <row r="799">
          <cell r="B799">
            <v>0.47966918429003036</v>
          </cell>
          <cell r="D799">
            <v>0.47685800604229567</v>
          </cell>
          <cell r="E799">
            <v>0.44342145015105727</v>
          </cell>
        </row>
        <row r="800">
          <cell r="B800">
            <v>0.47721739130434726</v>
          </cell>
          <cell r="D800">
            <v>0.48172644927536235</v>
          </cell>
          <cell r="E800">
            <v>0.45369384057971013</v>
          </cell>
        </row>
        <row r="801">
          <cell r="B801">
            <v>0.48239049235993187</v>
          </cell>
          <cell r="D801">
            <v>0.48759422750424525</v>
          </cell>
          <cell r="E801">
            <v>0.45027164685908277</v>
          </cell>
        </row>
        <row r="802">
          <cell r="B802">
            <v>0.48099999999999943</v>
          </cell>
          <cell r="D802">
            <v>0.47289693593314719</v>
          </cell>
          <cell r="E802">
            <v>0.44537465181058566</v>
          </cell>
        </row>
        <row r="803">
          <cell r="B803">
            <v>0.48496310935441334</v>
          </cell>
          <cell r="D803">
            <v>0.48817654808959166</v>
          </cell>
          <cell r="E803">
            <v>0.45408959156785167</v>
          </cell>
        </row>
        <row r="804">
          <cell r="B804">
            <v>0.47010047281323869</v>
          </cell>
          <cell r="D804">
            <v>0.4691300236406617</v>
          </cell>
          <cell r="E804">
            <v>0.43679432624113473</v>
          </cell>
        </row>
        <row r="805">
          <cell r="B805">
            <v>0.47478248974008214</v>
          </cell>
          <cell r="D805">
            <v>0.47653077975376201</v>
          </cell>
          <cell r="E805">
            <v>0.44138440492476128</v>
          </cell>
        </row>
        <row r="806">
          <cell r="B806">
            <v>0.46463327032136165</v>
          </cell>
          <cell r="D806">
            <v>0.47425141776937657</v>
          </cell>
          <cell r="E806">
            <v>0.43657088846880893</v>
          </cell>
        </row>
        <row r="807">
          <cell r="B807">
            <v>0.47656492027334851</v>
          </cell>
          <cell r="D807">
            <v>0.48489521640091138</v>
          </cell>
          <cell r="E807">
            <v>0.44875854214122973</v>
          </cell>
        </row>
        <row r="808">
          <cell r="B808">
            <v>0.47641279069767456</v>
          </cell>
          <cell r="D808">
            <v>0.47947480620155059</v>
          </cell>
          <cell r="E808">
            <v>0.44647674418604666</v>
          </cell>
        </row>
        <row r="809">
          <cell r="B809">
            <v>0.47484739676840187</v>
          </cell>
          <cell r="D809">
            <v>0.48355116696588896</v>
          </cell>
          <cell r="E809">
            <v>0.44664272890484752</v>
          </cell>
        </row>
        <row r="810">
          <cell r="B810">
            <v>0.47376106194690221</v>
          </cell>
          <cell r="D810">
            <v>0.47704867256637157</v>
          </cell>
          <cell r="E810">
            <v>0.44332743362831845</v>
          </cell>
        </row>
        <row r="811">
          <cell r="B811">
            <v>0.48688467374810324</v>
          </cell>
          <cell r="D811">
            <v>0.48217905918057713</v>
          </cell>
          <cell r="E811">
            <v>0.45413050075872508</v>
          </cell>
        </row>
        <row r="812">
          <cell r="B812">
            <v>0.47658823529411765</v>
          </cell>
          <cell r="D812">
            <v>0.4755329768270945</v>
          </cell>
          <cell r="E812">
            <v>0.44261140819964373</v>
          </cell>
        </row>
        <row r="813">
          <cell r="B813">
            <v>0.48149727767695122</v>
          </cell>
          <cell r="D813">
            <v>0.48608166969147049</v>
          </cell>
          <cell r="E813">
            <v>0.45088747731397494</v>
          </cell>
        </row>
        <row r="814">
          <cell r="B814">
            <v>0.48451773049645414</v>
          </cell>
          <cell r="D814">
            <v>0.47938652482269489</v>
          </cell>
          <cell r="E814">
            <v>0.44890602836879423</v>
          </cell>
        </row>
        <row r="815">
          <cell r="B815">
            <v>0.46895757575757585</v>
          </cell>
          <cell r="D815">
            <v>0.47614545454545443</v>
          </cell>
          <cell r="E815">
            <v>0.43817575757575783</v>
          </cell>
        </row>
        <row r="816">
          <cell r="B816">
            <v>0.47672848948374758</v>
          </cell>
          <cell r="D816">
            <v>0.47143403441682641</v>
          </cell>
          <cell r="E816">
            <v>0.44189674952198871</v>
          </cell>
        </row>
        <row r="817">
          <cell r="B817">
            <v>0.47575471698113192</v>
          </cell>
          <cell r="D817">
            <v>0.4753698113207549</v>
          </cell>
          <cell r="E817">
            <v>0.43949245283018895</v>
          </cell>
        </row>
        <row r="818">
          <cell r="B818">
            <v>0.48117272727272675</v>
          </cell>
          <cell r="D818">
            <v>0.47937727272727282</v>
          </cell>
          <cell r="E818">
            <v>0.44781818181818112</v>
          </cell>
        </row>
        <row r="819">
          <cell r="B819">
            <v>0.4817905686546462</v>
          </cell>
          <cell r="D819">
            <v>0.47870319001387029</v>
          </cell>
          <cell r="E819">
            <v>0.44873647711511833</v>
          </cell>
        </row>
        <row r="820">
          <cell r="B820">
            <v>0.48521686746987946</v>
          </cell>
          <cell r="D820">
            <v>0.47981927710843358</v>
          </cell>
          <cell r="E820">
            <v>0.44802409638554225</v>
          </cell>
        </row>
        <row r="821">
          <cell r="B821">
            <v>0.40840000000000004</v>
          </cell>
          <cell r="D821">
            <v>0.48000000000000009</v>
          </cell>
          <cell r="E821">
            <v>0.39799999999999996</v>
          </cell>
        </row>
        <row r="822">
          <cell r="B822">
            <v>0.42688888888888893</v>
          </cell>
          <cell r="D822">
            <v>0.44877777777777772</v>
          </cell>
          <cell r="E822">
            <v>0.40877777777777785</v>
          </cell>
        </row>
        <row r="823">
          <cell r="B823">
            <v>0.450125</v>
          </cell>
          <cell r="D823">
            <v>0.47662499999999991</v>
          </cell>
          <cell r="E823">
            <v>0.41025000000000006</v>
          </cell>
        </row>
        <row r="824">
          <cell r="B824">
            <v>0.46341860465116291</v>
          </cell>
          <cell r="D824">
            <v>0.46879844961240319</v>
          </cell>
          <cell r="E824">
            <v>0.43800775193798464</v>
          </cell>
        </row>
        <row r="825">
          <cell r="B825">
            <v>0.46631902985074625</v>
          </cell>
          <cell r="D825">
            <v>0.46496082089552282</v>
          </cell>
          <cell r="E825">
            <v>0.43454850746268636</v>
          </cell>
        </row>
        <row r="826">
          <cell r="B826">
            <v>0.4775332103321035</v>
          </cell>
          <cell r="D826">
            <v>0.47570479704797058</v>
          </cell>
          <cell r="E826">
            <v>0.44190774907749092</v>
          </cell>
        </row>
        <row r="827">
          <cell r="B827">
            <v>0.46639285714285705</v>
          </cell>
          <cell r="D827">
            <v>0.46710924369747864</v>
          </cell>
          <cell r="E827">
            <v>0.43774999999999969</v>
          </cell>
        </row>
        <row r="828">
          <cell r="B828">
            <v>0.47609374999999987</v>
          </cell>
          <cell r="D828">
            <v>0.47760833333333325</v>
          </cell>
          <cell r="E828">
            <v>0.44674583333333323</v>
          </cell>
        </row>
        <row r="829">
          <cell r="B829">
            <v>0.46460818713450314</v>
          </cell>
          <cell r="D829">
            <v>0.48199707602339192</v>
          </cell>
          <cell r="E829">
            <v>0.44045029239766054</v>
          </cell>
        </row>
        <row r="830">
          <cell r="B830">
            <v>0.46811504424778771</v>
          </cell>
          <cell r="D830">
            <v>0.47757964601769931</v>
          </cell>
          <cell r="E830">
            <v>0.43901548672566332</v>
          </cell>
        </row>
        <row r="831">
          <cell r="B831">
            <v>0.47483640081799577</v>
          </cell>
          <cell r="D831">
            <v>0.47670756646216744</v>
          </cell>
          <cell r="E831">
            <v>0.44091615541922236</v>
          </cell>
        </row>
        <row r="832">
          <cell r="B832">
            <v>0.47310391822827946</v>
          </cell>
          <cell r="D832">
            <v>0.47729131175468464</v>
          </cell>
          <cell r="E832">
            <v>0.44841056218057984</v>
          </cell>
        </row>
        <row r="833">
          <cell r="B833">
            <v>0.47350867052023105</v>
          </cell>
          <cell r="D833">
            <v>0.47210597302504814</v>
          </cell>
          <cell r="E833">
            <v>0.44193834296724505</v>
          </cell>
        </row>
        <row r="834">
          <cell r="B834">
            <v>0.4737907608695654</v>
          </cell>
          <cell r="D834">
            <v>0.4722934782608697</v>
          </cell>
          <cell r="E834">
            <v>0.44543206521739087</v>
          </cell>
        </row>
        <row r="835">
          <cell r="B835">
            <v>0.49123884514435739</v>
          </cell>
          <cell r="D835">
            <v>0.49224671916010521</v>
          </cell>
          <cell r="E835">
            <v>0.45753543307086619</v>
          </cell>
        </row>
        <row r="836">
          <cell r="B836">
            <v>0.48192219020172944</v>
          </cell>
          <cell r="D836">
            <v>0.48591354466858794</v>
          </cell>
          <cell r="E836">
            <v>0.45741210374639774</v>
          </cell>
        </row>
        <row r="837">
          <cell r="B837">
            <v>0.48217518248175129</v>
          </cell>
          <cell r="D837">
            <v>0.47375669099756668</v>
          </cell>
          <cell r="E837">
            <v>0.44819951338199487</v>
          </cell>
        </row>
        <row r="838">
          <cell r="B838">
            <v>0.49224827586206937</v>
          </cell>
          <cell r="D838">
            <v>0.48245517241379382</v>
          </cell>
          <cell r="E838">
            <v>0.45827758620689635</v>
          </cell>
        </row>
        <row r="839">
          <cell r="B839">
            <v>0.47543574297188784</v>
          </cell>
          <cell r="D839">
            <v>0.47686345381526107</v>
          </cell>
          <cell r="E839">
            <v>0.4426526104417669</v>
          </cell>
        </row>
        <row r="840">
          <cell r="B840">
            <v>0.46744571428571452</v>
          </cell>
          <cell r="D840">
            <v>0.48618142857142921</v>
          </cell>
          <cell r="E840">
            <v>0.4421114285714286</v>
          </cell>
        </row>
        <row r="841">
          <cell r="B841">
            <v>0.47895503211991453</v>
          </cell>
          <cell r="D841">
            <v>0.48527194860813744</v>
          </cell>
          <cell r="E841">
            <v>0.44752890792291211</v>
          </cell>
        </row>
        <row r="842">
          <cell r="B842">
            <v>0.47392695214105818</v>
          </cell>
          <cell r="D842">
            <v>0.48137783375314874</v>
          </cell>
          <cell r="E842">
            <v>0.44468010075566744</v>
          </cell>
        </row>
        <row r="843">
          <cell r="B843">
            <v>0.49084320557491323</v>
          </cell>
          <cell r="D843">
            <v>0.49279442508710786</v>
          </cell>
          <cell r="E843">
            <v>0.45742508710801405</v>
          </cell>
        </row>
        <row r="844">
          <cell r="B844">
            <v>0.48346448087431665</v>
          </cell>
          <cell r="D844">
            <v>0.48931693989071057</v>
          </cell>
          <cell r="E844">
            <v>0.45179234972677634</v>
          </cell>
        </row>
        <row r="845">
          <cell r="B845">
            <v>0.47581250000000064</v>
          </cell>
          <cell r="D845">
            <v>0.47275892857142893</v>
          </cell>
          <cell r="E845">
            <v>0.44058035714285698</v>
          </cell>
        </row>
        <row r="846">
          <cell r="B846">
            <v>0.47389637305699506</v>
          </cell>
          <cell r="D846">
            <v>0.46850518134714941</v>
          </cell>
          <cell r="E846">
            <v>0.44365803108808283</v>
          </cell>
        </row>
        <row r="847">
          <cell r="B847">
            <v>0.47762796833773097</v>
          </cell>
          <cell r="D847">
            <v>0.4739498680738789</v>
          </cell>
          <cell r="E847">
            <v>0.44078627968337714</v>
          </cell>
        </row>
        <row r="848">
          <cell r="B848">
            <v>0.47186464088397784</v>
          </cell>
          <cell r="D848">
            <v>0.47730110497237582</v>
          </cell>
          <cell r="E848">
            <v>0.44190055248618748</v>
          </cell>
        </row>
        <row r="849">
          <cell r="B849">
            <v>0.47175161290322598</v>
          </cell>
          <cell r="D849">
            <v>0.48020645161290326</v>
          </cell>
          <cell r="E849">
            <v>0.44136129032258103</v>
          </cell>
        </row>
        <row r="850">
          <cell r="B850">
            <v>0.48834146341463364</v>
          </cell>
          <cell r="D850">
            <v>0.49639024390243852</v>
          </cell>
          <cell r="E850">
            <v>0.4551192411924122</v>
          </cell>
        </row>
        <row r="851">
          <cell r="B851">
            <v>0.47346532438478706</v>
          </cell>
          <cell r="D851">
            <v>0.48612975391498892</v>
          </cell>
          <cell r="E851">
            <v>0.44784787472035836</v>
          </cell>
        </row>
        <row r="852">
          <cell r="B852">
            <v>0.48133718689788041</v>
          </cell>
          <cell r="D852">
            <v>0.49768593448940268</v>
          </cell>
          <cell r="E852">
            <v>0.45505587668593428</v>
          </cell>
        </row>
        <row r="853">
          <cell r="B853">
            <v>0.47631132075471694</v>
          </cell>
          <cell r="D853">
            <v>0.4871320754716984</v>
          </cell>
          <cell r="E853">
            <v>0.44844339622641494</v>
          </cell>
        </row>
        <row r="854">
          <cell r="B854">
            <v>0.46377018633540401</v>
          </cell>
          <cell r="D854">
            <v>0.47472049689440998</v>
          </cell>
          <cell r="E854">
            <v>0.43765838509316773</v>
          </cell>
        </row>
        <row r="860">
          <cell r="B860">
            <v>4.0760312340747413</v>
          </cell>
          <cell r="D860">
            <v>18.610402864585978</v>
          </cell>
          <cell r="E860">
            <v>22.55575332608203</v>
          </cell>
        </row>
        <row r="861">
          <cell r="B861">
            <v>10.554676922510744</v>
          </cell>
          <cell r="D861">
            <v>4.3014565975779275</v>
          </cell>
          <cell r="E861">
            <v>20.855560085188422</v>
          </cell>
        </row>
        <row r="862">
          <cell r="B862">
            <v>2.0258208181406201</v>
          </cell>
          <cell r="D862">
            <v>12.739647264172266</v>
          </cell>
          <cell r="E862">
            <v>19.375932355497469</v>
          </cell>
        </row>
        <row r="863">
          <cell r="B863">
            <v>0.2930743114994529</v>
          </cell>
          <cell r="D863">
            <v>17.933110281121774</v>
          </cell>
          <cell r="E863">
            <v>13.053057792795899</v>
          </cell>
        </row>
        <row r="864">
          <cell r="B864">
            <v>0.27121554593361163</v>
          </cell>
          <cell r="D864">
            <v>11.141475019091022</v>
          </cell>
          <cell r="E864">
            <v>1.8222534900121798</v>
          </cell>
        </row>
        <row r="865">
          <cell r="B865">
            <v>1.6880483939969153</v>
          </cell>
          <cell r="D865">
            <v>16.40345420379851</v>
          </cell>
          <cell r="E865">
            <v>20.24984276038785</v>
          </cell>
        </row>
        <row r="866">
          <cell r="B866">
            <v>1.5070283366646002</v>
          </cell>
          <cell r="D866">
            <v>12.381385404264197</v>
          </cell>
          <cell r="E866">
            <v>14.278013443982365</v>
          </cell>
        </row>
        <row r="867">
          <cell r="B867">
            <v>1.1803483635100696</v>
          </cell>
          <cell r="D867">
            <v>19.06130677227743</v>
          </cell>
          <cell r="E867">
            <v>9.6802504008382826</v>
          </cell>
        </row>
        <row r="868">
          <cell r="B868">
            <v>4.4332206360240018</v>
          </cell>
          <cell r="D868">
            <v>17.274311783068022</v>
          </cell>
          <cell r="E868">
            <v>21.820463667072737</v>
          </cell>
        </row>
        <row r="869">
          <cell r="B869">
            <v>6.1842318790215236</v>
          </cell>
          <cell r="D869">
            <v>13.549426059995113</v>
          </cell>
          <cell r="E869">
            <v>23.081307900682713</v>
          </cell>
        </row>
        <row r="870">
          <cell r="B870">
            <v>18.652810814305528</v>
          </cell>
          <cell r="D870">
            <v>6.153807158267206</v>
          </cell>
          <cell r="E870">
            <v>18.555684238207068</v>
          </cell>
        </row>
        <row r="871">
          <cell r="B871">
            <v>4.9604864088434706</v>
          </cell>
          <cell r="D871">
            <v>15.673124496486695</v>
          </cell>
          <cell r="E871">
            <v>21.816331916728871</v>
          </cell>
        </row>
        <row r="872">
          <cell r="B872">
            <v>6.6373890799275053</v>
          </cell>
          <cell r="D872">
            <v>18.372177265616575</v>
          </cell>
          <cell r="E872">
            <v>22.50735579061778</v>
          </cell>
        </row>
        <row r="873">
          <cell r="B873">
            <v>14.122935448920563</v>
          </cell>
          <cell r="D873">
            <v>12.770339624460384</v>
          </cell>
          <cell r="E873">
            <v>22.284957629607163</v>
          </cell>
        </row>
        <row r="874">
          <cell r="B874">
            <v>16.840040889121894</v>
          </cell>
          <cell r="D874">
            <v>5.1513059299443231</v>
          </cell>
          <cell r="E874">
            <v>10.03127549549691</v>
          </cell>
        </row>
        <row r="875">
          <cell r="B875">
            <v>7.8123072355245977</v>
          </cell>
          <cell r="D875">
            <v>14.801665435678423</v>
          </cell>
          <cell r="E875">
            <v>23.049897037108469</v>
          </cell>
        </row>
        <row r="876">
          <cell r="B876">
            <v>18.436263588198464</v>
          </cell>
          <cell r="D876">
            <v>14.093020844045896</v>
          </cell>
          <cell r="E876">
            <v>17.599792738620096</v>
          </cell>
        </row>
        <row r="877">
          <cell r="B877">
            <v>2.1751207286670828</v>
          </cell>
          <cell r="D877">
            <v>18.875191116510134</v>
          </cell>
          <cell r="E877">
            <v>19.36902560753645</v>
          </cell>
        </row>
        <row r="878">
          <cell r="B878">
            <v>18.509963501907041</v>
          </cell>
          <cell r="D878">
            <v>15.035893393475771</v>
          </cell>
          <cell r="E878">
            <v>19.184271210654003</v>
          </cell>
        </row>
        <row r="879">
          <cell r="B879">
            <v>5.3800740862738738</v>
          </cell>
          <cell r="D879">
            <v>13.443574498533295</v>
          </cell>
          <cell r="E879">
            <v>23.40741333746919</v>
          </cell>
        </row>
        <row r="880">
          <cell r="B880">
            <v>5.2831031350814346</v>
          </cell>
          <cell r="D880">
            <v>13.733152533639137</v>
          </cell>
          <cell r="E880">
            <v>23.209449089924842</v>
          </cell>
        </row>
        <row r="881">
          <cell r="B881">
            <v>0.64263569062371295</v>
          </cell>
          <cell r="D881">
            <v>11.62651444957384</v>
          </cell>
          <cell r="E881">
            <v>17.57959145085891</v>
          </cell>
        </row>
        <row r="882">
          <cell r="B882">
            <v>5.7787204458379762</v>
          </cell>
          <cell r="D882">
            <v>18.832203502376423</v>
          </cell>
          <cell r="E882">
            <v>20.883644336510223</v>
          </cell>
        </row>
        <row r="883">
          <cell r="B883">
            <v>4.4964507267205338</v>
          </cell>
          <cell r="D883">
            <v>14.658398070226887</v>
          </cell>
          <cell r="E883">
            <v>23.305471720643187</v>
          </cell>
        </row>
        <row r="884">
          <cell r="B884">
            <v>5.0045512089416651</v>
          </cell>
          <cell r="D884">
            <v>18.0892492042105</v>
          </cell>
          <cell r="E884">
            <v>23.13481327926765</v>
          </cell>
        </row>
        <row r="885">
          <cell r="B885">
            <v>5.896549123470531</v>
          </cell>
          <cell r="D885">
            <v>17.830080707992014</v>
          </cell>
          <cell r="E885">
            <v>23.02599372106301</v>
          </cell>
        </row>
        <row r="886">
          <cell r="B886">
            <v>2.7586830487519278</v>
          </cell>
          <cell r="D886">
            <v>19.126726892478111</v>
          </cell>
          <cell r="E886">
            <v>21.444475485472559</v>
          </cell>
        </row>
        <row r="887">
          <cell r="B887">
            <v>15.941701546520731</v>
          </cell>
          <cell r="D887">
            <v>16.052405022323313</v>
          </cell>
          <cell r="E887">
            <v>19.067977359250197</v>
          </cell>
        </row>
        <row r="888">
          <cell r="B888">
            <v>15.973575156198763</v>
          </cell>
          <cell r="D888">
            <v>18.612565898648615</v>
          </cell>
          <cell r="E888">
            <v>18.231938655496123</v>
          </cell>
        </row>
        <row r="889">
          <cell r="B889">
            <v>11.474575119411821</v>
          </cell>
          <cell r="D889">
            <v>17.779114333222129</v>
          </cell>
          <cell r="E889">
            <v>23.395990723533522</v>
          </cell>
        </row>
        <row r="890">
          <cell r="B890">
            <v>9.9277451937488603</v>
          </cell>
          <cell r="D890">
            <v>16.146201622334907</v>
          </cell>
          <cell r="E890">
            <v>22.853929342845518</v>
          </cell>
        </row>
        <row r="891">
          <cell r="B891">
            <v>11.543723693705058</v>
          </cell>
          <cell r="D891">
            <v>15.090545850745901</v>
          </cell>
          <cell r="E891">
            <v>22.728420827015125</v>
          </cell>
        </row>
        <row r="892">
          <cell r="B892">
            <v>11.340880864698272</v>
          </cell>
          <cell r="D892">
            <v>18.130148833428393</v>
          </cell>
          <cell r="E892">
            <v>22.531427076391019</v>
          </cell>
        </row>
        <row r="893">
          <cell r="B893">
            <v>15.303378635943712</v>
          </cell>
          <cell r="D893">
            <v>17.715823450814689</v>
          </cell>
          <cell r="E893">
            <v>18.301593045041187</v>
          </cell>
        </row>
        <row r="894">
          <cell r="B894">
            <v>16.150718179862142</v>
          </cell>
          <cell r="D894">
            <v>12.9643171978826</v>
          </cell>
          <cell r="E894">
            <v>15.548735943045955</v>
          </cell>
        </row>
        <row r="895">
          <cell r="B895">
            <v>11.070478249520921</v>
          </cell>
          <cell r="D895">
            <v>19.08523113851323</v>
          </cell>
          <cell r="E895">
            <v>22.892246197094103</v>
          </cell>
        </row>
        <row r="896">
          <cell r="B896">
            <v>17.596088341355468</v>
          </cell>
          <cell r="D896">
            <v>14.041612802963304</v>
          </cell>
          <cell r="E896">
            <v>17.884754509466706</v>
          </cell>
        </row>
        <row r="897">
          <cell r="B897">
            <v>16.292191779417653</v>
          </cell>
          <cell r="D897">
            <v>16.609946982581253</v>
          </cell>
          <cell r="E897">
            <v>21.362104061491934</v>
          </cell>
        </row>
        <row r="898">
          <cell r="B898">
            <v>16.173858296155682</v>
          </cell>
          <cell r="D898">
            <v>15.838720113235933</v>
          </cell>
          <cell r="E898">
            <v>22.5924898524216</v>
          </cell>
        </row>
        <row r="899">
          <cell r="B899">
            <v>18.355291596797365</v>
          </cell>
          <cell r="D899">
            <v>13.722071624734943</v>
          </cell>
          <cell r="E899">
            <v>17.919030128331283</v>
          </cell>
        </row>
        <row r="900">
          <cell r="B900">
            <v>16.359262170993237</v>
          </cell>
          <cell r="D900">
            <v>13.02564971632728</v>
          </cell>
          <cell r="E900">
            <v>17.618917736628454</v>
          </cell>
        </row>
        <row r="901">
          <cell r="B901">
            <v>15.186826810486078</v>
          </cell>
          <cell r="D901">
            <v>11.260038012558285</v>
          </cell>
          <cell r="E901">
            <v>17.157903288889887</v>
          </cell>
        </row>
        <row r="902">
          <cell r="B902">
            <v>12.062596436534202</v>
          </cell>
          <cell r="D902">
            <v>10.447784032582449</v>
          </cell>
          <cell r="E902">
            <v>16.376473957600435</v>
          </cell>
        </row>
        <row r="903">
          <cell r="B903">
            <v>14.03067498103773</v>
          </cell>
          <cell r="D903">
            <v>8.8533759349271364</v>
          </cell>
          <cell r="E903">
            <v>14.582402797025106</v>
          </cell>
        </row>
        <row r="904">
          <cell r="B904">
            <v>12.31583648206616</v>
          </cell>
          <cell r="D904">
            <v>7.2236399934760236</v>
          </cell>
          <cell r="E904">
            <v>14.351517422375959</v>
          </cell>
        </row>
        <row r="905">
          <cell r="B905">
            <v>10.735082578194353</v>
          </cell>
          <cell r="D905">
            <v>6.7651110946460769</v>
          </cell>
          <cell r="E905">
            <v>13.219302968410011</v>
          </cell>
        </row>
        <row r="906">
          <cell r="B906">
            <v>10.618063457924176</v>
          </cell>
          <cell r="D906">
            <v>7.771170730052904</v>
          </cell>
          <cell r="E906">
            <v>12.93668167080706</v>
          </cell>
        </row>
        <row r="907">
          <cell r="B907">
            <v>12.295252234097692</v>
          </cell>
          <cell r="D907">
            <v>7.1854508863010969</v>
          </cell>
          <cell r="E907">
            <v>14.373846137559408</v>
          </cell>
        </row>
        <row r="908">
          <cell r="B908">
            <v>14.753574043490261</v>
          </cell>
          <cell r="D908">
            <v>9.6602826138625968</v>
          </cell>
          <cell r="E908">
            <v>16.250050968498883</v>
          </cell>
        </row>
        <row r="909">
          <cell r="B909">
            <v>10.877432217533141</v>
          </cell>
          <cell r="D909">
            <v>8.2549546428172853</v>
          </cell>
          <cell r="E909">
            <v>11.788864160534285</v>
          </cell>
        </row>
        <row r="910">
          <cell r="B910">
            <v>10.360017655398011</v>
          </cell>
          <cell r="D910">
            <v>8.0621439105571415</v>
          </cell>
          <cell r="E910">
            <v>9.8382950143391543</v>
          </cell>
        </row>
        <row r="911">
          <cell r="B911">
            <v>8.1187512056355331</v>
          </cell>
          <cell r="D911">
            <v>5.1640230850948079</v>
          </cell>
          <cell r="E911">
            <v>8.3720912605185287</v>
          </cell>
        </row>
        <row r="912">
          <cell r="B912">
            <v>13.425674740484423</v>
          </cell>
          <cell r="D912">
            <v>8.9326208227413542</v>
          </cell>
          <cell r="E912">
            <v>15.463102038175579</v>
          </cell>
        </row>
        <row r="913">
          <cell r="B913">
            <v>9.4283105519360824</v>
          </cell>
          <cell r="D913">
            <v>7.1510447020401626</v>
          </cell>
          <cell r="E913">
            <v>10.765368157432309</v>
          </cell>
        </row>
        <row r="914">
          <cell r="B914">
            <v>10.883346955264917</v>
          </cell>
          <cell r="D914">
            <v>7.263700890305028</v>
          </cell>
          <cell r="E914">
            <v>11.384300393160165</v>
          </cell>
        </row>
        <row r="915">
          <cell r="B915">
            <v>11.401257862789613</v>
          </cell>
          <cell r="D915">
            <v>6.3668214052628649</v>
          </cell>
          <cell r="E915">
            <v>10.807772509978497</v>
          </cell>
        </row>
        <row r="916">
          <cell r="B916">
            <v>15.07364183923333</v>
          </cell>
          <cell r="D916">
            <v>11.052430461169505</v>
          </cell>
          <cell r="E916">
            <v>15.46251157563813</v>
          </cell>
        </row>
        <row r="917">
          <cell r="B917">
            <v>15.556207872083244</v>
          </cell>
          <cell r="D917">
            <v>13.160144813255659</v>
          </cell>
          <cell r="E917">
            <v>20.593838880224752</v>
          </cell>
        </row>
        <row r="918">
          <cell r="B918">
            <v>12.618596870977514</v>
          </cell>
          <cell r="D918">
            <v>7.5279089484059387</v>
          </cell>
          <cell r="E918">
            <v>15.340230439705808</v>
          </cell>
        </row>
        <row r="919">
          <cell r="B919">
            <v>14.089106066034033</v>
          </cell>
          <cell r="D919">
            <v>8.3081011637342073</v>
          </cell>
          <cell r="E919">
            <v>17.811878002250406</v>
          </cell>
        </row>
        <row r="920">
          <cell r="B920">
            <v>10.804113383835242</v>
          </cell>
          <cell r="D920">
            <v>8.5953776187707547</v>
          </cell>
          <cell r="E920">
            <v>12.227381113137307</v>
          </cell>
        </row>
        <row r="921">
          <cell r="B921">
            <v>15.10474465217445</v>
          </cell>
          <cell r="D921">
            <v>10.287585868500321</v>
          </cell>
          <cell r="E921">
            <v>18.058608294258395</v>
          </cell>
        </row>
        <row r="922">
          <cell r="B922">
            <v>10.23405533719307</v>
          </cell>
          <cell r="D922">
            <v>8.4480357148793832</v>
          </cell>
          <cell r="E922">
            <v>11.865500195094718</v>
          </cell>
        </row>
        <row r="923">
          <cell r="B923">
            <v>12.423909018411932</v>
          </cell>
          <cell r="D923">
            <v>8.7107279898122485</v>
          </cell>
          <cell r="E923">
            <v>12.910677198628964</v>
          </cell>
        </row>
        <row r="924">
          <cell r="B924">
            <v>10.902305068503914</v>
          </cell>
          <cell r="D924">
            <v>9.1411165168536321</v>
          </cell>
          <cell r="E924">
            <v>12.077061759525558</v>
          </cell>
        </row>
        <row r="925">
          <cell r="B925">
            <v>8.77615708865161</v>
          </cell>
          <cell r="D925">
            <v>4.9745923024245045</v>
          </cell>
          <cell r="E925">
            <v>7.8327556412854813</v>
          </cell>
        </row>
        <row r="926">
          <cell r="B926">
            <v>7.5982731003213395</v>
          </cell>
          <cell r="D926">
            <v>5.7173068222959511</v>
          </cell>
          <cell r="E926">
            <v>8.1642856450885635</v>
          </cell>
        </row>
        <row r="927">
          <cell r="B927">
            <v>10.889799535272369</v>
          </cell>
          <cell r="D927">
            <v>8.6159962936169734</v>
          </cell>
          <cell r="E927">
            <v>12.196373104558164</v>
          </cell>
        </row>
        <row r="928">
          <cell r="B928">
            <v>6.7467437842337077</v>
          </cell>
          <cell r="D928">
            <v>5.3297078312630548</v>
          </cell>
          <cell r="E928">
            <v>6.7498355875948608</v>
          </cell>
        </row>
        <row r="929">
          <cell r="B929">
            <v>9.6382236181366352</v>
          </cell>
          <cell r="D929">
            <v>7.3493127117879435</v>
          </cell>
          <cell r="E929">
            <v>12.006461734551458</v>
          </cell>
        </row>
        <row r="930">
          <cell r="B930">
            <v>12.730663126560254</v>
          </cell>
          <cell r="D930">
            <v>8.8902136275781594</v>
          </cell>
          <cell r="E930">
            <v>13.567073233009637</v>
          </cell>
        </row>
        <row r="931">
          <cell r="B931">
            <v>7.8217825635579867</v>
          </cell>
          <cell r="D931">
            <v>7.6019704608921232</v>
          </cell>
          <cell r="E931">
            <v>10.433113849274459</v>
          </cell>
        </row>
        <row r="932">
          <cell r="B932">
            <v>11.130799581883558</v>
          </cell>
          <cell r="D932">
            <v>6.1690668002210653</v>
          </cell>
          <cell r="E932">
            <v>7.638086853469308</v>
          </cell>
        </row>
        <row r="933">
          <cell r="B933">
            <v>12.139989467576578</v>
          </cell>
          <cell r="D933">
            <v>8.5577876280092493</v>
          </cell>
          <cell r="E933">
            <v>11.066124736286</v>
          </cell>
        </row>
        <row r="934">
          <cell r="B934">
            <v>9.9792092943202366</v>
          </cell>
          <cell r="D934">
            <v>9.1904877801669009</v>
          </cell>
          <cell r="E934">
            <v>10.240397882701613</v>
          </cell>
        </row>
        <row r="935">
          <cell r="B935">
            <v>12.509727552524918</v>
          </cell>
          <cell r="D935">
            <v>9.3519354944408146</v>
          </cell>
          <cell r="E935">
            <v>11.87388769104091</v>
          </cell>
        </row>
        <row r="936">
          <cell r="B936">
            <v>12.820535238422107</v>
          </cell>
          <cell r="D936">
            <v>10.514080097618914</v>
          </cell>
          <cell r="E936">
            <v>13.590767995470465</v>
          </cell>
        </row>
        <row r="937">
          <cell r="B937">
            <v>14.45504435816264</v>
          </cell>
          <cell r="D937">
            <v>11.723089020031207</v>
          </cell>
          <cell r="E937">
            <v>15.847993905266746</v>
          </cell>
        </row>
        <row r="938">
          <cell r="B938">
            <v>15.097308485400969</v>
          </cell>
          <cell r="D938">
            <v>13.840421452813954</v>
          </cell>
          <cell r="E938">
            <v>16.637364811291288</v>
          </cell>
        </row>
        <row r="939">
          <cell r="B939">
            <v>13.237117638024015</v>
          </cell>
          <cell r="D939">
            <v>12.515143400967345</v>
          </cell>
          <cell r="E939">
            <v>14.459656859022552</v>
          </cell>
        </row>
        <row r="940">
          <cell r="B940">
            <v>10.865423025880467</v>
          </cell>
          <cell r="D940">
            <v>10.545447352644246</v>
          </cell>
          <cell r="E940">
            <v>11.694366879728301</v>
          </cell>
        </row>
        <row r="941">
          <cell r="B941">
            <v>11.339887801710185</v>
          </cell>
          <cell r="D941">
            <v>9.3738989282593526</v>
          </cell>
          <cell r="E941">
            <v>13.587074052806919</v>
          </cell>
        </row>
        <row r="942">
          <cell r="B942">
            <v>8.7694603143022949</v>
          </cell>
          <cell r="D942">
            <v>8.2206623148010642</v>
          </cell>
          <cell r="E942">
            <v>9.6205898072630536</v>
          </cell>
        </row>
        <row r="943">
          <cell r="B943">
            <v>8.2958259395178349</v>
          </cell>
          <cell r="D943">
            <v>8.6533613061810097</v>
          </cell>
          <cell r="E943">
            <v>8.1568013682840483</v>
          </cell>
        </row>
        <row r="944">
          <cell r="B944">
            <v>10.657433045174212</v>
          </cell>
          <cell r="D944">
            <v>9.1152951395421464</v>
          </cell>
          <cell r="E944">
            <v>12.729511854828688</v>
          </cell>
        </row>
        <row r="945">
          <cell r="B945">
            <v>11.329889128312436</v>
          </cell>
          <cell r="D945">
            <v>8.0053884865889522</v>
          </cell>
          <cell r="E945">
            <v>10.811014841678737</v>
          </cell>
        </row>
        <row r="946">
          <cell r="B946">
            <v>8.8609074119382907</v>
          </cell>
          <cell r="D946">
            <v>6.5165323547315257</v>
          </cell>
          <cell r="E946">
            <v>10.60198909962895</v>
          </cell>
        </row>
        <row r="947">
          <cell r="B947">
            <v>13.517065302719374</v>
          </cell>
          <cell r="D947">
            <v>8.8764923370202258</v>
          </cell>
          <cell r="E947">
            <v>14.078924639662944</v>
          </cell>
        </row>
        <row r="948">
          <cell r="B948">
            <v>8.8859311972499011</v>
          </cell>
          <cell r="D948">
            <v>8.8126822823104565</v>
          </cell>
          <cell r="E948">
            <v>9.9245075466735724</v>
          </cell>
        </row>
        <row r="949">
          <cell r="B949">
            <v>7.8023576165936577</v>
          </cell>
          <cell r="D949">
            <v>8.122698124128874</v>
          </cell>
          <cell r="E949">
            <v>10.524919743560293</v>
          </cell>
        </row>
        <row r="950">
          <cell r="B950">
            <v>4.8501712162134432</v>
          </cell>
          <cell r="D950">
            <v>6.0967406478626875</v>
          </cell>
          <cell r="E950">
            <v>4.8023095321787892</v>
          </cell>
        </row>
        <row r="951">
          <cell r="B951">
            <v>5.5708018660969563</v>
          </cell>
          <cell r="D951">
            <v>6.2985061630891215</v>
          </cell>
          <cell r="E951">
            <v>5.3976387935011854</v>
          </cell>
        </row>
        <row r="952">
          <cell r="B952">
            <v>12.348756802772453</v>
          </cell>
          <cell r="D952">
            <v>14.195296109897859</v>
          </cell>
          <cell r="E952">
            <v>15.056945536290902</v>
          </cell>
        </row>
        <row r="953">
          <cell r="B953">
            <v>7.5200210379018619</v>
          </cell>
          <cell r="D953">
            <v>6.4854161395064596</v>
          </cell>
          <cell r="E953">
            <v>8.0765677943688488</v>
          </cell>
        </row>
        <row r="954">
          <cell r="B954">
            <v>6.601812887909758</v>
          </cell>
          <cell r="D954">
            <v>5.4767266832458539</v>
          </cell>
          <cell r="E954">
            <v>6.9523673067953125</v>
          </cell>
        </row>
        <row r="955">
          <cell r="B955">
            <v>9.1935824699496429</v>
          </cell>
          <cell r="D955">
            <v>6.4771892750682509</v>
          </cell>
          <cell r="E955">
            <v>8.4824891655411143</v>
          </cell>
        </row>
        <row r="956">
          <cell r="B956">
            <v>10.517719741614513</v>
          </cell>
          <cell r="D956">
            <v>7.6274447077247585</v>
          </cell>
          <cell r="E956">
            <v>11.116054662675294</v>
          </cell>
        </row>
        <row r="957">
          <cell r="B957">
            <v>6.6927718705909651</v>
          </cell>
          <cell r="D957">
            <v>5.5564960281618383</v>
          </cell>
          <cell r="E957">
            <v>7.0624817812525</v>
          </cell>
        </row>
        <row r="958">
          <cell r="B958">
            <v>12.551777457060549</v>
          </cell>
          <cell r="D958">
            <v>8.6661390343187907</v>
          </cell>
          <cell r="E958">
            <v>13.544672252857751</v>
          </cell>
        </row>
        <row r="959">
          <cell r="B959">
            <v>13.545067912977174</v>
          </cell>
          <cell r="D959">
            <v>9.6449003689236648</v>
          </cell>
          <cell r="E959">
            <v>18.075975626899798</v>
          </cell>
        </row>
        <row r="960">
          <cell r="B960">
            <v>10.142210467064261</v>
          </cell>
          <cell r="D960">
            <v>6.634164929550173</v>
          </cell>
          <cell r="E960">
            <v>10.506450457383567</v>
          </cell>
        </row>
        <row r="961">
          <cell r="B961">
            <v>6.104518546339861</v>
          </cell>
          <cell r="D961">
            <v>6.8012465487307896</v>
          </cell>
          <cell r="E961">
            <v>7.5540298814365832</v>
          </cell>
        </row>
        <row r="962">
          <cell r="B962">
            <v>8.6904169766065333</v>
          </cell>
          <cell r="D962">
            <v>8.390715770640746</v>
          </cell>
          <cell r="E962">
            <v>8.8398783671966488</v>
          </cell>
        </row>
        <row r="963">
          <cell r="B963">
            <v>4.3973711577363783</v>
          </cell>
          <cell r="D963">
            <v>5.9438616556852031</v>
          </cell>
          <cell r="E963">
            <v>4.4531474314912929</v>
          </cell>
        </row>
        <row r="964">
          <cell r="B964">
            <v>4.7404197978525868</v>
          </cell>
          <cell r="D964">
            <v>6.4904450362043837</v>
          </cell>
          <cell r="E964">
            <v>5.7189620291521415</v>
          </cell>
        </row>
        <row r="965">
          <cell r="B965">
            <v>6.6893582377769443</v>
          </cell>
          <cell r="D965">
            <v>7.6291380212576758</v>
          </cell>
          <cell r="E965">
            <v>8.7372047609265238</v>
          </cell>
        </row>
        <row r="966">
          <cell r="B966">
            <v>7.1375408640574625</v>
          </cell>
          <cell r="D966">
            <v>8.5301288937632194</v>
          </cell>
          <cell r="E966">
            <v>8.6689898924158939</v>
          </cell>
        </row>
        <row r="967">
          <cell r="B967">
            <v>13.86484650657493</v>
          </cell>
          <cell r="D967">
            <v>10.224940519122578</v>
          </cell>
          <cell r="E967">
            <v>14.353720061370279</v>
          </cell>
        </row>
        <row r="968">
          <cell r="B968">
            <v>5.4388944557875885</v>
          </cell>
          <cell r="D968">
            <v>4.8002091135082727</v>
          </cell>
          <cell r="E968">
            <v>5.0723334870860315</v>
          </cell>
        </row>
        <row r="969">
          <cell r="B969">
            <v>7.1543348107893596</v>
          </cell>
          <cell r="D969">
            <v>8.5522674619398558</v>
          </cell>
          <cell r="E969">
            <v>8.5125943666426913</v>
          </cell>
        </row>
        <row r="970">
          <cell r="B970">
            <v>5.7107749686379101</v>
          </cell>
          <cell r="D970">
            <v>7.415508530225706</v>
          </cell>
          <cell r="E970">
            <v>6.7090577377048239</v>
          </cell>
        </row>
        <row r="971">
          <cell r="B971">
            <v>6.0767463811050595</v>
          </cell>
          <cell r="D971">
            <v>7.3513154980122462</v>
          </cell>
          <cell r="E971">
            <v>5.6208878470617512</v>
          </cell>
        </row>
        <row r="972">
          <cell r="B972">
            <v>7.9912181854441</v>
          </cell>
          <cell r="D972">
            <v>7.7305590153100114</v>
          </cell>
          <cell r="E972">
            <v>9.6647687246944312</v>
          </cell>
        </row>
        <row r="973">
          <cell r="B973">
            <v>14.229400868709234</v>
          </cell>
          <cell r="D973">
            <v>14.198266701923101</v>
          </cell>
          <cell r="E973">
            <v>18.294179647683226</v>
          </cell>
        </row>
        <row r="974">
          <cell r="B974">
            <v>8.6204144914365823</v>
          </cell>
          <cell r="D974">
            <v>6.3850092850543856</v>
          </cell>
          <cell r="E974">
            <v>7.5771663794988582</v>
          </cell>
        </row>
        <row r="975">
          <cell r="B975">
            <v>8.7710158186479479</v>
          </cell>
          <cell r="D975">
            <v>11.744597216527989</v>
          </cell>
          <cell r="E975">
            <v>11.654731224582774</v>
          </cell>
        </row>
        <row r="976">
          <cell r="B976">
            <v>7.4147487758066717</v>
          </cell>
          <cell r="D976">
            <v>8.9452348459327879</v>
          </cell>
          <cell r="E976">
            <v>8.8927365059471395</v>
          </cell>
        </row>
        <row r="977">
          <cell r="B977">
            <v>5.8899967067303693</v>
          </cell>
          <cell r="D977">
            <v>10.246894819667878</v>
          </cell>
          <cell r="E977">
            <v>9.3504376112090046</v>
          </cell>
        </row>
        <row r="978">
          <cell r="B978">
            <v>3.7500205044246249</v>
          </cell>
          <cell r="D978">
            <v>7.3299362103413346</v>
          </cell>
          <cell r="E978">
            <v>4.8922636182785855</v>
          </cell>
        </row>
        <row r="979">
          <cell r="B979">
            <v>12.975581742110371</v>
          </cell>
          <cell r="D979">
            <v>13.935954809971877</v>
          </cell>
          <cell r="E979">
            <v>16.222114265533438</v>
          </cell>
        </row>
        <row r="980">
          <cell r="B980">
            <v>14.92471381008116</v>
          </cell>
          <cell r="D980">
            <v>15.381416358499052</v>
          </cell>
          <cell r="E980">
            <v>20.050118434056255</v>
          </cell>
        </row>
        <row r="981">
          <cell r="B981">
            <v>8.7635764546137267</v>
          </cell>
          <cell r="D981">
            <v>7.4524151736669859</v>
          </cell>
          <cell r="E981">
            <v>8.1084672997853868</v>
          </cell>
        </row>
        <row r="982">
          <cell r="B982">
            <v>12.996082865720716</v>
          </cell>
          <cell r="D982">
            <v>13.956752646526608</v>
          </cell>
          <cell r="E982">
            <v>16.79356865668754</v>
          </cell>
        </row>
        <row r="983">
          <cell r="B983">
            <v>7.5304691931975878</v>
          </cell>
          <cell r="D983">
            <v>9.444690014207044</v>
          </cell>
          <cell r="E983">
            <v>9.4551794085246765</v>
          </cell>
        </row>
        <row r="984">
          <cell r="B984">
            <v>11.097047663100231</v>
          </cell>
          <cell r="D984">
            <v>10.372198851605287</v>
          </cell>
          <cell r="E984">
            <v>11.780557241614559</v>
          </cell>
        </row>
        <row r="985">
          <cell r="B985">
            <v>8.0880227587436284</v>
          </cell>
          <cell r="D985">
            <v>12.150895254259581</v>
          </cell>
          <cell r="E985">
            <v>10.204228949808831</v>
          </cell>
        </row>
        <row r="986">
          <cell r="B986">
            <v>13.625888656741354</v>
          </cell>
          <cell r="D986">
            <v>15.767139572837152</v>
          </cell>
          <cell r="E986">
            <v>20.811518006517186</v>
          </cell>
        </row>
        <row r="987">
          <cell r="B987">
            <v>11.516533055522096</v>
          </cell>
          <cell r="D987">
            <v>14.710095330922226</v>
          </cell>
          <cell r="E987">
            <v>16.141475786888776</v>
          </cell>
        </row>
        <row r="988">
          <cell r="B988">
            <v>8.1106805281567276</v>
          </cell>
          <cell r="D988">
            <v>10.302420289431586</v>
          </cell>
          <cell r="E988">
            <v>11.647756826167331</v>
          </cell>
        </row>
        <row r="989">
          <cell r="B989">
            <v>7.6171699822583809</v>
          </cell>
          <cell r="D989">
            <v>9.415611940365908</v>
          </cell>
          <cell r="E989">
            <v>8.836985917488132</v>
          </cell>
        </row>
        <row r="990">
          <cell r="B990">
            <v>5.0759513480555327</v>
          </cell>
          <cell r="D990">
            <v>7.346559100019066</v>
          </cell>
          <cell r="E990">
            <v>7.1308270541501315</v>
          </cell>
        </row>
        <row r="991">
          <cell r="B991">
            <v>10.774515098970932</v>
          </cell>
          <cell r="D991">
            <v>11.695038317595543</v>
          </cell>
          <cell r="E991">
            <v>12.808428663619141</v>
          </cell>
        </row>
        <row r="992">
          <cell r="B992">
            <v>5.6100614170652658</v>
          </cell>
          <cell r="D992">
            <v>7.1317229547078949</v>
          </cell>
          <cell r="E992">
            <v>6.4724593916866233</v>
          </cell>
        </row>
        <row r="993">
          <cell r="B993">
            <v>9.4778746726757266</v>
          </cell>
          <cell r="D993">
            <v>9.9974721927424515</v>
          </cell>
          <cell r="E993">
            <v>10.127475368176329</v>
          </cell>
        </row>
        <row r="994">
          <cell r="B994">
            <v>10.352588955139179</v>
          </cell>
          <cell r="D994">
            <v>8.4031012813078299</v>
          </cell>
          <cell r="E994">
            <v>10.526520044978048</v>
          </cell>
        </row>
        <row r="995">
          <cell r="B995">
            <v>9.0152581569437604</v>
          </cell>
          <cell r="D995">
            <v>9.3040418735184449</v>
          </cell>
          <cell r="E995">
            <v>12.667465473456858</v>
          </cell>
        </row>
        <row r="996">
          <cell r="B996">
            <v>6.4053999264805386</v>
          </cell>
          <cell r="D996">
            <v>7.9104253667664359</v>
          </cell>
          <cell r="E996">
            <v>8.9261244678357681</v>
          </cell>
        </row>
        <row r="997">
          <cell r="B997">
            <v>5.5588093187963468</v>
          </cell>
          <cell r="D997">
            <v>5.5940820055831182</v>
          </cell>
          <cell r="E997">
            <v>6.4113341687010417</v>
          </cell>
        </row>
        <row r="998">
          <cell r="B998">
            <v>4.5985276568180851</v>
          </cell>
          <cell r="D998">
            <v>6.9731527331031913</v>
          </cell>
          <cell r="E998">
            <v>7.6232310281322873</v>
          </cell>
        </row>
        <row r="999">
          <cell r="B999">
            <v>3.6913358533682552</v>
          </cell>
          <cell r="D999">
            <v>7.8981762888919125</v>
          </cell>
          <cell r="E999">
            <v>5.8009822350263143</v>
          </cell>
        </row>
        <row r="1000">
          <cell r="B1000">
            <v>10.87297048567234</v>
          </cell>
          <cell r="D1000">
            <v>15.643408842561556</v>
          </cell>
          <cell r="E1000">
            <v>16.101628128261083</v>
          </cell>
        </row>
        <row r="1001">
          <cell r="B1001">
            <v>6.5088469229516539</v>
          </cell>
          <cell r="D1001">
            <v>10.776065233915023</v>
          </cell>
          <cell r="E1001">
            <v>8.7528909453857562</v>
          </cell>
        </row>
        <row r="1002">
          <cell r="B1002">
            <v>8.0176415620460251</v>
          </cell>
          <cell r="D1002">
            <v>9.9434726181201381</v>
          </cell>
          <cell r="E1002">
            <v>10.249232985826181</v>
          </cell>
        </row>
        <row r="1003">
          <cell r="B1003">
            <v>7.7944231520278731</v>
          </cell>
          <cell r="D1003">
            <v>11.076699985911892</v>
          </cell>
          <cell r="E1003">
            <v>11.238270190747272</v>
          </cell>
        </row>
        <row r="1004">
          <cell r="B1004">
            <v>7.7037881496335965</v>
          </cell>
          <cell r="D1004">
            <v>13.818051393731945</v>
          </cell>
          <cell r="E1004">
            <v>11.467683933345647</v>
          </cell>
        </row>
        <row r="1005">
          <cell r="B1005">
            <v>7.8099750667775698</v>
          </cell>
          <cell r="D1005">
            <v>9.2141550316332186</v>
          </cell>
          <cell r="E1005">
            <v>9.2641094468945866</v>
          </cell>
        </row>
        <row r="1006">
          <cell r="B1006">
            <v>9.7738535086809861</v>
          </cell>
          <cell r="D1006">
            <v>12.143781840131455</v>
          </cell>
          <cell r="E1006">
            <v>14.056367902992223</v>
          </cell>
        </row>
        <row r="1007">
          <cell r="B1007">
            <v>10.06342544291571</v>
          </cell>
          <cell r="D1007">
            <v>14.083735524426691</v>
          </cell>
          <cell r="E1007">
            <v>12.054115434196701</v>
          </cell>
        </row>
        <row r="1008">
          <cell r="B1008">
            <v>14.252044929934872</v>
          </cell>
          <cell r="D1008">
            <v>13.971633570532122</v>
          </cell>
          <cell r="E1008">
            <v>16.537231432004393</v>
          </cell>
        </row>
        <row r="1009">
          <cell r="B1009">
            <v>10.29347070308947</v>
          </cell>
          <cell r="D1009">
            <v>10.459512154584827</v>
          </cell>
          <cell r="E1009">
            <v>9.0755695392169997</v>
          </cell>
        </row>
        <row r="1010">
          <cell r="B1010">
            <v>8.4137191660354844</v>
          </cell>
          <cell r="D1010">
            <v>12.834206816321542</v>
          </cell>
          <cell r="E1010">
            <v>11.481719222255244</v>
          </cell>
        </row>
        <row r="1011">
          <cell r="B1011">
            <v>3.4931390048335902</v>
          </cell>
          <cell r="D1011">
            <v>10.710826426119969</v>
          </cell>
          <cell r="E1011">
            <v>7.6639826306113088</v>
          </cell>
        </row>
        <row r="1012">
          <cell r="B1012">
            <v>8.7601914908742025</v>
          </cell>
          <cell r="D1012">
            <v>9.0187218350199654</v>
          </cell>
          <cell r="E1012">
            <v>12.044138703513882</v>
          </cell>
        </row>
        <row r="1013">
          <cell r="B1013">
            <v>8.9451424407039468</v>
          </cell>
          <cell r="D1013">
            <v>12.64420554874782</v>
          </cell>
          <cell r="E1013">
            <v>13.777243287813048</v>
          </cell>
        </row>
        <row r="1014">
          <cell r="B1014">
            <v>12.715447194409215</v>
          </cell>
          <cell r="D1014">
            <v>17.105316218810731</v>
          </cell>
          <cell r="E1014">
            <v>19.147435579737845</v>
          </cell>
        </row>
        <row r="1015">
          <cell r="B1015">
            <v>12.270831256610435</v>
          </cell>
          <cell r="D1015">
            <v>14.951047133069038</v>
          </cell>
          <cell r="E1015">
            <v>16.443227014340451</v>
          </cell>
        </row>
        <row r="1016">
          <cell r="B1016">
            <v>16.694206239180051</v>
          </cell>
          <cell r="D1016">
            <v>14.977076842889597</v>
          </cell>
          <cell r="E1016">
            <v>21.185673934273879</v>
          </cell>
        </row>
        <row r="1017">
          <cell r="B1017">
            <v>13.002574165963887</v>
          </cell>
          <cell r="D1017">
            <v>15.232457312475262</v>
          </cell>
          <cell r="E1017">
            <v>18.346615264407884</v>
          </cell>
        </row>
        <row r="1018">
          <cell r="B1018">
            <v>16.219406605261675</v>
          </cell>
          <cell r="D1018">
            <v>15.501846860409497</v>
          </cell>
          <cell r="E1018">
            <v>20.004323741049426</v>
          </cell>
        </row>
        <row r="1019">
          <cell r="B1019">
            <v>17.792898455274873</v>
          </cell>
          <cell r="D1019">
            <v>16.719490699264949</v>
          </cell>
          <cell r="E1019">
            <v>22.14223024002726</v>
          </cell>
        </row>
        <row r="1020">
          <cell r="B1020">
            <v>13.042786020891036</v>
          </cell>
          <cell r="D1020">
            <v>12.100320561452884</v>
          </cell>
          <cell r="E1020">
            <v>15.905058926177611</v>
          </cell>
        </row>
        <row r="1021">
          <cell r="B1021">
            <v>8.8251124352269041</v>
          </cell>
          <cell r="D1021">
            <v>14.812722514548575</v>
          </cell>
          <cell r="E1021">
            <v>13.849825439045283</v>
          </cell>
        </row>
        <row r="1022">
          <cell r="B1022">
            <v>13.744977017402302</v>
          </cell>
          <cell r="D1022">
            <v>16.450393877142396</v>
          </cell>
          <cell r="E1022">
            <v>16.900320675892949</v>
          </cell>
        </row>
        <row r="1023">
          <cell r="B1023">
            <v>14.30744819758127</v>
          </cell>
          <cell r="D1023">
            <v>14.410586766562178</v>
          </cell>
          <cell r="E1023">
            <v>15.620570791626569</v>
          </cell>
        </row>
        <row r="1024">
          <cell r="B1024">
            <v>13.391055520411633</v>
          </cell>
          <cell r="D1024">
            <v>13.414134886690055</v>
          </cell>
          <cell r="E1024">
            <v>15.282750939484359</v>
          </cell>
        </row>
        <row r="1025">
          <cell r="B1025">
            <v>15.555173380432796</v>
          </cell>
          <cell r="D1025">
            <v>14.723444785319426</v>
          </cell>
          <cell r="E1025">
            <v>17.693299841367704</v>
          </cell>
        </row>
        <row r="1026">
          <cell r="B1026">
            <v>16.584155716175065</v>
          </cell>
          <cell r="D1026">
            <v>14.299299106439435</v>
          </cell>
          <cell r="E1026">
            <v>16.52330177920966</v>
          </cell>
        </row>
        <row r="1027">
          <cell r="B1027">
            <v>14.324061142168468</v>
          </cell>
          <cell r="D1027">
            <v>13.443039915499805</v>
          </cell>
          <cell r="E1027">
            <v>15.190259681301514</v>
          </cell>
        </row>
        <row r="1028">
          <cell r="B1028">
            <v>16.582209672801397</v>
          </cell>
          <cell r="D1028">
            <v>17.399299988982442</v>
          </cell>
          <cell r="E1028">
            <v>19.435825891807113</v>
          </cell>
        </row>
        <row r="1029">
          <cell r="B1029">
            <v>17.222787633539966</v>
          </cell>
          <cell r="D1029">
            <v>19.079766787156856</v>
          </cell>
          <cell r="E1029">
            <v>23.081345963354646</v>
          </cell>
        </row>
        <row r="1030">
          <cell r="B1030">
            <v>16.832463516196785</v>
          </cell>
          <cell r="D1030">
            <v>14.711718931466311</v>
          </cell>
          <cell r="E1030">
            <v>18.147944817931688</v>
          </cell>
        </row>
        <row r="1031">
          <cell r="B1031">
            <v>17.616467005754185</v>
          </cell>
          <cell r="D1031">
            <v>15.418960990394696</v>
          </cell>
          <cell r="E1031">
            <v>21.472243965067303</v>
          </cell>
        </row>
        <row r="1032">
          <cell r="B1032">
            <v>14.723377907095539</v>
          </cell>
          <cell r="D1032">
            <v>16.788072649186965</v>
          </cell>
          <cell r="E1032">
            <v>20.031034726523846</v>
          </cell>
        </row>
        <row r="1033">
          <cell r="B1033">
            <v>13.442018177534706</v>
          </cell>
          <cell r="D1033">
            <v>11.194824639427017</v>
          </cell>
          <cell r="E1033">
            <v>14.21349210443557</v>
          </cell>
        </row>
        <row r="1034">
          <cell r="B1034">
            <v>15.216409372558994</v>
          </cell>
          <cell r="D1034">
            <v>13.183393248660847</v>
          </cell>
          <cell r="E1034">
            <v>15.015115603259465</v>
          </cell>
        </row>
        <row r="1035">
          <cell r="B1035">
            <v>14.352854970587291</v>
          </cell>
          <cell r="D1035">
            <v>15.913858390565535</v>
          </cell>
          <cell r="E1035">
            <v>17.449867810560974</v>
          </cell>
        </row>
        <row r="1036">
          <cell r="B1036">
            <v>13.761954975879037</v>
          </cell>
          <cell r="D1036">
            <v>13.402865787435326</v>
          </cell>
          <cell r="E1036">
            <v>19.188235544756289</v>
          </cell>
        </row>
        <row r="1037">
          <cell r="B1037">
            <v>15.14324314760324</v>
          </cell>
          <cell r="D1037">
            <v>13.460480775808312</v>
          </cell>
          <cell r="E1037">
            <v>20.068920526101415</v>
          </cell>
        </row>
        <row r="1038">
          <cell r="B1038">
            <v>15.937152054063382</v>
          </cell>
          <cell r="D1038">
            <v>16.165268854046122</v>
          </cell>
          <cell r="E1038">
            <v>18.413858557723518</v>
          </cell>
        </row>
        <row r="1039">
          <cell r="B1039">
            <v>14.925855546866053</v>
          </cell>
          <cell r="D1039">
            <v>15.300165276525163</v>
          </cell>
          <cell r="E1039">
            <v>17.96612764191056</v>
          </cell>
        </row>
        <row r="1040">
          <cell r="B1040">
            <v>14.242298478732645</v>
          </cell>
          <cell r="D1040">
            <v>13.555989015749875</v>
          </cell>
          <cell r="E1040">
            <v>17.038641994677963</v>
          </cell>
        </row>
        <row r="1041">
          <cell r="B1041">
            <v>15.207323232307136</v>
          </cell>
          <cell r="D1041">
            <v>12.075374308926914</v>
          </cell>
          <cell r="E1041">
            <v>17.719997120208557</v>
          </cell>
        </row>
        <row r="1042">
          <cell r="B1042">
            <v>12.036213635998367</v>
          </cell>
          <cell r="D1042">
            <v>15.20353612725607</v>
          </cell>
          <cell r="E1042">
            <v>16.768015304749536</v>
          </cell>
        </row>
        <row r="1043">
          <cell r="B1043">
            <v>14.757851897253659</v>
          </cell>
          <cell r="D1043">
            <v>17.45144233563223</v>
          </cell>
          <cell r="E1043">
            <v>18.86915270447798</v>
          </cell>
        </row>
        <row r="1044">
          <cell r="B1044">
            <v>17.967881989390392</v>
          </cell>
          <cell r="D1044">
            <v>19.038917617431224</v>
          </cell>
          <cell r="E1044">
            <v>22.566649336404435</v>
          </cell>
        </row>
        <row r="1045">
          <cell r="B1045">
            <v>13.47306331585941</v>
          </cell>
          <cell r="D1045">
            <v>11.839359761703877</v>
          </cell>
          <cell r="E1045">
            <v>16.836341763235886</v>
          </cell>
        </row>
        <row r="1046">
          <cell r="B1046">
            <v>14.937212144445144</v>
          </cell>
          <cell r="D1046">
            <v>14.260029851839546</v>
          </cell>
          <cell r="E1046">
            <v>15.207456280819827</v>
          </cell>
        </row>
        <row r="1047">
          <cell r="B1047">
            <v>16.232757320758765</v>
          </cell>
          <cell r="D1047">
            <v>16.277781564109215</v>
          </cell>
          <cell r="E1047">
            <v>21.216566626592329</v>
          </cell>
        </row>
        <row r="1048">
          <cell r="B1048">
            <v>12.827540873320634</v>
          </cell>
          <cell r="D1048">
            <v>12.658510971948884</v>
          </cell>
          <cell r="E1048">
            <v>18.209733509918085</v>
          </cell>
        </row>
        <row r="1049">
          <cell r="B1049">
            <v>15.193954225577766</v>
          </cell>
          <cell r="D1049">
            <v>17.642616654313645</v>
          </cell>
          <cell r="E1049">
            <v>22.382021841241198</v>
          </cell>
        </row>
        <row r="1050">
          <cell r="B1050">
            <v>13.160116414617796</v>
          </cell>
          <cell r="D1050">
            <v>14.451134892453442</v>
          </cell>
          <cell r="E1050">
            <v>18.381687468024719</v>
          </cell>
        </row>
        <row r="1051">
          <cell r="B1051">
            <v>14.937302418498341</v>
          </cell>
          <cell r="D1051">
            <v>15.384781590266206</v>
          </cell>
          <cell r="E1051">
            <v>21.407848346632335</v>
          </cell>
        </row>
        <row r="1052">
          <cell r="B1052">
            <v>10.081294212018188</v>
          </cell>
          <cell r="D1052">
            <v>12.0317938017314</v>
          </cell>
          <cell r="E1052">
            <v>13.945897297301734</v>
          </cell>
        </row>
        <row r="1053">
          <cell r="B1053">
            <v>11.14165403757405</v>
          </cell>
          <cell r="D1053">
            <v>11.758050489529069</v>
          </cell>
          <cell r="E1053">
            <v>14.716253706387755</v>
          </cell>
        </row>
        <row r="1054">
          <cell r="B1054">
            <v>14.108472949521291</v>
          </cell>
          <cell r="D1054">
            <v>15.489421911175532</v>
          </cell>
          <cell r="E1054">
            <v>19.288884643244661</v>
          </cell>
        </row>
        <row r="1055">
          <cell r="B1055">
            <v>17.719989401996347</v>
          </cell>
          <cell r="D1055">
            <v>14.144586476006841</v>
          </cell>
          <cell r="E1055">
            <v>18.689616619522138</v>
          </cell>
        </row>
        <row r="1056">
          <cell r="B1056">
            <v>18.160966938700284</v>
          </cell>
          <cell r="D1056">
            <v>17.398823041379462</v>
          </cell>
          <cell r="E1056">
            <v>22.317455219624378</v>
          </cell>
        </row>
        <row r="1057">
          <cell r="B1057">
            <v>14.736577518279276</v>
          </cell>
          <cell r="D1057">
            <v>15.829883526806279</v>
          </cell>
          <cell r="E1057">
            <v>20.131833173165148</v>
          </cell>
        </row>
        <row r="1058">
          <cell r="B1058">
            <v>15.809926495819111</v>
          </cell>
          <cell r="D1058">
            <v>13.471215033508029</v>
          </cell>
          <cell r="E1058">
            <v>18.072026560658269</v>
          </cell>
        </row>
        <row r="1059">
          <cell r="B1059">
            <v>15.105108054079651</v>
          </cell>
          <cell r="D1059">
            <v>14.608519215121536</v>
          </cell>
          <cell r="E1059">
            <v>18.721490633879252</v>
          </cell>
        </row>
        <row r="1060">
          <cell r="B1060">
            <v>15.068242857713713</v>
          </cell>
          <cell r="D1060">
            <v>13.765500363364325</v>
          </cell>
          <cell r="E1060">
            <v>18.267485737968897</v>
          </cell>
        </row>
        <row r="1061">
          <cell r="B1061">
            <v>12.209168677722326</v>
          </cell>
          <cell r="D1061">
            <v>11.642671057627192</v>
          </cell>
          <cell r="E1061">
            <v>15.230422672653576</v>
          </cell>
        </row>
        <row r="1062">
          <cell r="B1062">
            <v>14.25414120843616</v>
          </cell>
          <cell r="D1062">
            <v>10.721760195279082</v>
          </cell>
          <cell r="E1062">
            <v>14.672609101599363</v>
          </cell>
        </row>
        <row r="1063">
          <cell r="B1063">
            <v>14.537525831472726</v>
          </cell>
          <cell r="D1063">
            <v>17.987596192271976</v>
          </cell>
          <cell r="E1063">
            <v>22.000537886704993</v>
          </cell>
        </row>
        <row r="1064">
          <cell r="B1064">
            <v>16.202411257130834</v>
          </cell>
          <cell r="D1064">
            <v>18.974249246906151</v>
          </cell>
          <cell r="E1064">
            <v>21.481385133871154</v>
          </cell>
        </row>
        <row r="1065">
          <cell r="B1065">
            <v>14.159635042717072</v>
          </cell>
          <cell r="D1065">
            <v>10.469492521331089</v>
          </cell>
          <cell r="E1065">
            <v>16.021003953075894</v>
          </cell>
        </row>
        <row r="1066">
          <cell r="B1066">
            <v>16.757108249076129</v>
          </cell>
          <cell r="D1066">
            <v>12.685768355542875</v>
          </cell>
          <cell r="E1066">
            <v>17.974764273097755</v>
          </cell>
        </row>
        <row r="1067">
          <cell r="B1067">
            <v>10.916640705568607</v>
          </cell>
          <cell r="D1067">
            <v>10.379157404599042</v>
          </cell>
          <cell r="E1067">
            <v>13.841909510437231</v>
          </cell>
        </row>
        <row r="1068">
          <cell r="B1068">
            <v>16.608351600669039</v>
          </cell>
          <cell r="D1068">
            <v>18.240700286584641</v>
          </cell>
          <cell r="E1068">
            <v>22.460487592919822</v>
          </cell>
        </row>
        <row r="1069">
          <cell r="B1069">
            <v>15.228271119210694</v>
          </cell>
          <cell r="D1069">
            <v>17.713184808881284</v>
          </cell>
          <cell r="E1069">
            <v>20.458981427880101</v>
          </cell>
        </row>
        <row r="1070">
          <cell r="B1070">
            <v>16.884825783929809</v>
          </cell>
          <cell r="D1070">
            <v>17.777812376805802</v>
          </cell>
          <cell r="E1070">
            <v>20.322759006402787</v>
          </cell>
        </row>
        <row r="1071">
          <cell r="B1071">
            <v>18.382737932278655</v>
          </cell>
          <cell r="D1071">
            <v>19.060875238106398</v>
          </cell>
          <cell r="E1071">
            <v>23.398215216766239</v>
          </cell>
        </row>
        <row r="1072">
          <cell r="B1072">
            <v>17.967757648004554</v>
          </cell>
          <cell r="D1072">
            <v>17.357851959154271</v>
          </cell>
          <cell r="E1072">
            <v>22.917184999130271</v>
          </cell>
        </row>
        <row r="1073">
          <cell r="B1073">
            <v>18.545188453879156</v>
          </cell>
          <cell r="D1073">
            <v>15.98077708801358</v>
          </cell>
          <cell r="E1073">
            <v>23.17980977622485</v>
          </cell>
        </row>
        <row r="1074">
          <cell r="B1074">
            <v>16.012672156863051</v>
          </cell>
          <cell r="D1074">
            <v>15.60175232442532</v>
          </cell>
          <cell r="E1074">
            <v>21.309089953523838</v>
          </cell>
        </row>
        <row r="1075">
          <cell r="B1075">
            <v>11.890857365539325</v>
          </cell>
          <cell r="D1075">
            <v>10.577167773482678</v>
          </cell>
          <cell r="E1075">
            <v>12.885981946988553</v>
          </cell>
        </row>
        <row r="1076">
          <cell r="B1076">
            <v>14.699391714485008</v>
          </cell>
          <cell r="D1076">
            <v>13.59503367898898</v>
          </cell>
          <cell r="E1076">
            <v>18.340541989615836</v>
          </cell>
        </row>
        <row r="1077">
          <cell r="B1077">
            <v>16.200565358816174</v>
          </cell>
          <cell r="D1077">
            <v>17.136358401263969</v>
          </cell>
          <cell r="E1077">
            <v>20.118231164315738</v>
          </cell>
        </row>
        <row r="1078">
          <cell r="B1078">
            <v>17.54633669766929</v>
          </cell>
          <cell r="D1078">
            <v>15.723754070594056</v>
          </cell>
          <cell r="E1078">
            <v>21.520630596497607</v>
          </cell>
        </row>
        <row r="1079">
          <cell r="B1079">
            <v>16.058296151590877</v>
          </cell>
          <cell r="D1079">
            <v>15.841098386101654</v>
          </cell>
          <cell r="E1079">
            <v>20.135999182829551</v>
          </cell>
        </row>
        <row r="1080">
          <cell r="B1080">
            <v>18.659665031193718</v>
          </cell>
          <cell r="D1080">
            <v>16.235679906119483</v>
          </cell>
          <cell r="E1080">
            <v>22.952665260120821</v>
          </cell>
        </row>
        <row r="1081">
          <cell r="B1081">
            <v>16.618175190503642</v>
          </cell>
          <cell r="D1081">
            <v>14.682016274045493</v>
          </cell>
          <cell r="E1081">
            <v>19.593515013353322</v>
          </cell>
        </row>
        <row r="1082">
          <cell r="B1082">
            <v>18.246990139607938</v>
          </cell>
          <cell r="D1082">
            <v>15.921750865848209</v>
          </cell>
          <cell r="E1082">
            <v>22.581569613545639</v>
          </cell>
        </row>
        <row r="1083">
          <cell r="B1083">
            <v>15.833200936226982</v>
          </cell>
          <cell r="D1083">
            <v>14.901211426578065</v>
          </cell>
          <cell r="E1083">
            <v>21.008582601984838</v>
          </cell>
        </row>
        <row r="1084">
          <cell r="B1084">
            <v>15.446570849779933</v>
          </cell>
          <cell r="D1084">
            <v>17.149122869291144</v>
          </cell>
          <cell r="E1084">
            <v>19.886160328299784</v>
          </cell>
        </row>
        <row r="1085">
          <cell r="B1085">
            <v>16.789433579791744</v>
          </cell>
          <cell r="D1085">
            <v>18.170914414039959</v>
          </cell>
          <cell r="E1085">
            <v>21.532157211739563</v>
          </cell>
        </row>
        <row r="1086">
          <cell r="B1086">
            <v>18.197851111680038</v>
          </cell>
          <cell r="D1086">
            <v>14.36558731570538</v>
          </cell>
          <cell r="E1086">
            <v>20.083388818180687</v>
          </cell>
        </row>
        <row r="1087">
          <cell r="B1087">
            <v>15.021473561058617</v>
          </cell>
          <cell r="D1087">
            <v>16.65128372171478</v>
          </cell>
          <cell r="E1087">
            <v>19.421323621861934</v>
          </cell>
        </row>
        <row r="1088">
          <cell r="B1088">
            <v>14.659249797863833</v>
          </cell>
          <cell r="D1088">
            <v>16.635668331630033</v>
          </cell>
          <cell r="E1088">
            <v>18.038400213364337</v>
          </cell>
        </row>
        <row r="1089">
          <cell r="B1089">
            <v>13.764183767563289</v>
          </cell>
          <cell r="D1089">
            <v>14.194350775932488</v>
          </cell>
          <cell r="E1089">
            <v>15.695031762914265</v>
          </cell>
        </row>
        <row r="1090">
          <cell r="B1090">
            <v>12.349526521104707</v>
          </cell>
          <cell r="D1090">
            <v>14.816929248239344</v>
          </cell>
          <cell r="E1090">
            <v>16.044486363117333</v>
          </cell>
        </row>
        <row r="1091">
          <cell r="B1091">
            <v>10.522133456005628</v>
          </cell>
          <cell r="D1091">
            <v>15.937802410631615</v>
          </cell>
          <cell r="E1091">
            <v>14.836463962921945</v>
          </cell>
        </row>
        <row r="1092">
          <cell r="B1092">
            <v>13.34844374151948</v>
          </cell>
          <cell r="D1092">
            <v>17.139552769802137</v>
          </cell>
          <cell r="E1092">
            <v>19.258510580872169</v>
          </cell>
        </row>
        <row r="1093">
          <cell r="B1093">
            <v>13.180428540400895</v>
          </cell>
          <cell r="D1093">
            <v>9.2160473600820918</v>
          </cell>
          <cell r="E1093">
            <v>12.526230866327106</v>
          </cell>
        </row>
        <row r="1094">
          <cell r="B1094">
            <v>14.76653944173</v>
          </cell>
          <cell r="D1094">
            <v>12.134372745467717</v>
          </cell>
          <cell r="E1094">
            <v>16.457673785537324</v>
          </cell>
        </row>
        <row r="1095">
          <cell r="B1095">
            <v>18.176567346737311</v>
          </cell>
          <cell r="D1095">
            <v>15.519583420399758</v>
          </cell>
          <cell r="E1095">
            <v>21.440314142882759</v>
          </cell>
        </row>
        <row r="1096">
          <cell r="B1096">
            <v>16.255786695292077</v>
          </cell>
          <cell r="D1096">
            <v>16.090482864996378</v>
          </cell>
          <cell r="E1096">
            <v>20.464605100865768</v>
          </cell>
        </row>
        <row r="1097">
          <cell r="B1097">
            <v>13.228225797129086</v>
          </cell>
          <cell r="D1097">
            <v>13.420077326883927</v>
          </cell>
          <cell r="E1097">
            <v>15.618272911255669</v>
          </cell>
        </row>
        <row r="1098">
          <cell r="B1098">
            <v>16.81702451620486</v>
          </cell>
          <cell r="D1098">
            <v>17.104062096911861</v>
          </cell>
          <cell r="E1098">
            <v>22.12922994299889</v>
          </cell>
        </row>
        <row r="1099">
          <cell r="B1099">
            <v>12.632994738450826</v>
          </cell>
          <cell r="D1099">
            <v>15.165734175564038</v>
          </cell>
          <cell r="E1099">
            <v>17.115999553427635</v>
          </cell>
        </row>
        <row r="1100">
          <cell r="B1100">
            <v>13.684845861416827</v>
          </cell>
          <cell r="D1100">
            <v>11.211044468284889</v>
          </cell>
          <cell r="E1100">
            <v>14.718595084286305</v>
          </cell>
        </row>
        <row r="1101">
          <cell r="B1101">
            <v>13.084726075419725</v>
          </cell>
          <cell r="D1101">
            <v>15.024930394040785</v>
          </cell>
          <cell r="E1101">
            <v>19.065334347247738</v>
          </cell>
        </row>
        <row r="1102">
          <cell r="B1102">
            <v>12.04465119542542</v>
          </cell>
          <cell r="D1102">
            <v>12.884014294198199</v>
          </cell>
          <cell r="E1102">
            <v>12.572606580883351</v>
          </cell>
        </row>
        <row r="1103">
          <cell r="B1103">
            <v>10.671691894876277</v>
          </cell>
          <cell r="D1103">
            <v>12.907506404751034</v>
          </cell>
          <cell r="E1103">
            <v>14.174599952260976</v>
          </cell>
        </row>
        <row r="1104">
          <cell r="B1104">
            <v>10.039882765834511</v>
          </cell>
          <cell r="D1104">
            <v>18.173407388658145</v>
          </cell>
          <cell r="E1104">
            <v>17.061294065681079</v>
          </cell>
        </row>
        <row r="1105">
          <cell r="B1105">
            <v>11.409570911533399</v>
          </cell>
          <cell r="D1105">
            <v>17.458971489639296</v>
          </cell>
          <cell r="E1105">
            <v>17.9917749837572</v>
          </cell>
        </row>
        <row r="1106">
          <cell r="B1106">
            <v>14.039522672945346</v>
          </cell>
          <cell r="D1106">
            <v>18.940706619969713</v>
          </cell>
          <cell r="E1106">
            <v>20.894951303376196</v>
          </cell>
        </row>
        <row r="1107">
          <cell r="B1107">
            <v>12.266611671919202</v>
          </cell>
          <cell r="D1107">
            <v>17.04473013123804</v>
          </cell>
          <cell r="E1107">
            <v>17.967559297852201</v>
          </cell>
        </row>
        <row r="1108">
          <cell r="B1108">
            <v>11.203663851289665</v>
          </cell>
          <cell r="D1108">
            <v>15.531225425709499</v>
          </cell>
          <cell r="E1108">
            <v>15.166048203676882</v>
          </cell>
        </row>
        <row r="1109">
          <cell r="B1109">
            <v>10.647489871068776</v>
          </cell>
          <cell r="D1109">
            <v>16.516877315783773</v>
          </cell>
          <cell r="E1109">
            <v>16.955154792837018</v>
          </cell>
        </row>
        <row r="1110">
          <cell r="B1110">
            <v>7.8389469201851165</v>
          </cell>
          <cell r="D1110">
            <v>10.79530161572305</v>
          </cell>
          <cell r="E1110">
            <v>9.3776756864851087</v>
          </cell>
        </row>
        <row r="1111">
          <cell r="B1111">
            <v>6.2689236464793892</v>
          </cell>
          <cell r="D1111">
            <v>12.709354567017023</v>
          </cell>
          <cell r="E1111">
            <v>10.080972625342751</v>
          </cell>
        </row>
        <row r="1112">
          <cell r="B1112">
            <v>9.3469367230292342</v>
          </cell>
          <cell r="D1112">
            <v>15.478168078945069</v>
          </cell>
          <cell r="E1112">
            <v>17.647278348580688</v>
          </cell>
        </row>
        <row r="1113">
          <cell r="B1113">
            <v>9.186410652599756</v>
          </cell>
          <cell r="D1113">
            <v>15.009732554358608</v>
          </cell>
          <cell r="E1113">
            <v>17.700434331035638</v>
          </cell>
        </row>
        <row r="1114">
          <cell r="B1114">
            <v>7.7369248823550043</v>
          </cell>
          <cell r="D1114">
            <v>15.567885358136449</v>
          </cell>
          <cell r="E1114">
            <v>17.915360457440439</v>
          </cell>
        </row>
        <row r="1115">
          <cell r="B1115">
            <v>10.214899542849022</v>
          </cell>
          <cell r="D1115">
            <v>14.500047302115172</v>
          </cell>
          <cell r="E1115">
            <v>15.380156176081693</v>
          </cell>
        </row>
        <row r="1116">
          <cell r="B1116">
            <v>13.599257976868866</v>
          </cell>
          <cell r="D1116">
            <v>14.043944886762686</v>
          </cell>
          <cell r="E1116">
            <v>18.341027587584566</v>
          </cell>
        </row>
        <row r="1117">
          <cell r="B1117">
            <v>7.9897121785185288</v>
          </cell>
          <cell r="D1117">
            <v>11.31218339615072</v>
          </cell>
          <cell r="E1117">
            <v>12.716276379306475</v>
          </cell>
        </row>
        <row r="1118">
          <cell r="B1118">
            <v>7.418146572116612</v>
          </cell>
          <cell r="D1118">
            <v>8.1692388982580013</v>
          </cell>
          <cell r="E1118">
            <v>8.5023215543593267</v>
          </cell>
        </row>
        <row r="1119">
          <cell r="B1119">
            <v>7.51233270205302</v>
          </cell>
          <cell r="D1119">
            <v>15.163263764566988</v>
          </cell>
          <cell r="E1119">
            <v>12.760774200364862</v>
          </cell>
        </row>
        <row r="1120">
          <cell r="B1120">
            <v>9.456663557783255</v>
          </cell>
          <cell r="D1120">
            <v>16.843539065103698</v>
          </cell>
          <cell r="E1120">
            <v>16.788655687831596</v>
          </cell>
        </row>
        <row r="1121">
          <cell r="B1121">
            <v>8.5715084531838066</v>
          </cell>
          <cell r="D1121">
            <v>11.08838925299454</v>
          </cell>
          <cell r="E1121">
            <v>10.187324939530081</v>
          </cell>
        </row>
        <row r="1122">
          <cell r="B1122">
            <v>10.852809589180911</v>
          </cell>
          <cell r="D1122">
            <v>10.933022937602784</v>
          </cell>
          <cell r="E1122">
            <v>10.507945942641733</v>
          </cell>
        </row>
        <row r="1123">
          <cell r="B1123">
            <v>14.032715585981579</v>
          </cell>
          <cell r="D1123">
            <v>16.071509970447522</v>
          </cell>
          <cell r="E1123">
            <v>17.890123794966609</v>
          </cell>
        </row>
        <row r="1124">
          <cell r="B1124">
            <v>10.574409713948972</v>
          </cell>
          <cell r="D1124">
            <v>12.224020539693436</v>
          </cell>
          <cell r="E1124">
            <v>10.668634346593798</v>
          </cell>
        </row>
        <row r="1125">
          <cell r="B1125">
            <v>14.431954482673916</v>
          </cell>
          <cell r="D1125">
            <v>16.320116326751876</v>
          </cell>
          <cell r="E1125">
            <v>17.85146802076639</v>
          </cell>
        </row>
        <row r="1126">
          <cell r="B1126">
            <v>15.727689229708263</v>
          </cell>
          <cell r="D1126">
            <v>18.219320075657592</v>
          </cell>
          <cell r="E1126">
            <v>20.126958673394771</v>
          </cell>
        </row>
        <row r="1127">
          <cell r="B1127">
            <v>15.06336007020604</v>
          </cell>
          <cell r="D1127">
            <v>18.240098098865751</v>
          </cell>
          <cell r="E1127">
            <v>21.666931340936966</v>
          </cell>
        </row>
        <row r="1128">
          <cell r="B1128">
            <v>9.7485650664213299</v>
          </cell>
          <cell r="D1128">
            <v>14.678783783260277</v>
          </cell>
          <cell r="E1128">
            <v>13.841909510437141</v>
          </cell>
        </row>
        <row r="1129">
          <cell r="B1129">
            <v>14.217898485541518</v>
          </cell>
          <cell r="D1129">
            <v>16.145563961002566</v>
          </cell>
          <cell r="E1129">
            <v>19.316601625752991</v>
          </cell>
        </row>
        <row r="1130">
          <cell r="B1130">
            <v>10.635870945673821</v>
          </cell>
          <cell r="D1130">
            <v>16.045640326967995</v>
          </cell>
          <cell r="E1130">
            <v>16.724020958057121</v>
          </cell>
        </row>
        <row r="1131">
          <cell r="B1131">
            <v>10.289279733288057</v>
          </cell>
          <cell r="D1131">
            <v>14.167452377519677</v>
          </cell>
          <cell r="E1131">
            <v>14.529126354353583</v>
          </cell>
        </row>
        <row r="1132">
          <cell r="B1132">
            <v>11.399136552925823</v>
          </cell>
          <cell r="D1132">
            <v>15.156175895245001</v>
          </cell>
          <cell r="E1132">
            <v>16.215790763125032</v>
          </cell>
        </row>
        <row r="1133">
          <cell r="B1133">
            <v>7.4043067368557018</v>
          </cell>
          <cell r="D1133">
            <v>17.096205626906091</v>
          </cell>
          <cell r="E1133">
            <v>14.588087719228525</v>
          </cell>
        </row>
        <row r="1134">
          <cell r="B1134">
            <v>5.1522328614745838</v>
          </cell>
          <cell r="D1134">
            <v>15.635386649232073</v>
          </cell>
          <cell r="E1134">
            <v>13.540495713574762</v>
          </cell>
        </row>
        <row r="1135">
          <cell r="B1135">
            <v>13.287649052036599</v>
          </cell>
          <cell r="D1135">
            <v>16.083192882412543</v>
          </cell>
          <cell r="E1135">
            <v>18.866195467774983</v>
          </cell>
        </row>
        <row r="1136">
          <cell r="B1136">
            <v>12.710970625079739</v>
          </cell>
          <cell r="D1136">
            <v>16.487552137570699</v>
          </cell>
          <cell r="E1136">
            <v>18.804918570432299</v>
          </cell>
        </row>
        <row r="1137">
          <cell r="B1137">
            <v>13.520924531246235</v>
          </cell>
          <cell r="D1137">
            <v>16.20754471649413</v>
          </cell>
          <cell r="E1137">
            <v>18.175734569117619</v>
          </cell>
        </row>
        <row r="1138">
          <cell r="B1138">
            <v>10.69877276337551</v>
          </cell>
          <cell r="D1138">
            <v>14.79029534887167</v>
          </cell>
          <cell r="E1138">
            <v>16.257747152828671</v>
          </cell>
        </row>
        <row r="1139">
          <cell r="B1139">
            <v>15.053473235872159</v>
          </cell>
          <cell r="D1139">
            <v>19.151070242692398</v>
          </cell>
          <cell r="E1139">
            <v>22.129510788847004</v>
          </cell>
        </row>
        <row r="1140">
          <cell r="B1140">
            <v>11.569023311526163</v>
          </cell>
          <cell r="D1140">
            <v>18.907124955991151</v>
          </cell>
          <cell r="E1140">
            <v>21.474199351225131</v>
          </cell>
        </row>
        <row r="1141">
          <cell r="B1141">
            <v>9.8072537194322571</v>
          </cell>
          <cell r="D1141">
            <v>17.185660881644125</v>
          </cell>
          <cell r="E1141">
            <v>18.598932762989271</v>
          </cell>
        </row>
        <row r="1142">
          <cell r="B1142">
            <v>8.7374542037960925</v>
          </cell>
          <cell r="D1142">
            <v>9.6108035337876228</v>
          </cell>
          <cell r="E1142">
            <v>10.497562331046659</v>
          </cell>
        </row>
        <row r="1143">
          <cell r="B1143">
            <v>13.488746153050249</v>
          </cell>
          <cell r="D1143">
            <v>16.319239770155303</v>
          </cell>
          <cell r="E1143">
            <v>18.50556042471711</v>
          </cell>
        </row>
        <row r="1144">
          <cell r="B1144">
            <v>16.516455471198661</v>
          </cell>
          <cell r="D1144">
            <v>17.988927015975818</v>
          </cell>
          <cell r="E1144">
            <v>23.375753985824428</v>
          </cell>
        </row>
        <row r="1145">
          <cell r="B1145">
            <v>10.756002150484594</v>
          </cell>
          <cell r="D1145">
            <v>16.143021109701266</v>
          </cell>
          <cell r="E1145">
            <v>17.223404033454756</v>
          </cell>
        </row>
        <row r="1146">
          <cell r="B1146">
            <v>8.5553380418017255</v>
          </cell>
          <cell r="D1146">
            <v>17.10066129921222</v>
          </cell>
          <cell r="E1146">
            <v>16.259867347874316</v>
          </cell>
        </row>
        <row r="1147">
          <cell r="B1147">
            <v>13.194367097634403</v>
          </cell>
          <cell r="D1147">
            <v>18.619832844303605</v>
          </cell>
          <cell r="E1147">
            <v>20.521886856006088</v>
          </cell>
        </row>
        <row r="1148">
          <cell r="B1148">
            <v>14.024335407755954</v>
          </cell>
          <cell r="D1148">
            <v>18.576267577180854</v>
          </cell>
          <cell r="E1148">
            <v>21.909116066278873</v>
          </cell>
        </row>
        <row r="1149">
          <cell r="B1149">
            <v>11.060759720445102</v>
          </cell>
          <cell r="D1149">
            <v>15.72545988485232</v>
          </cell>
          <cell r="E1149">
            <v>16.488917570796101</v>
          </cell>
        </row>
        <row r="1150">
          <cell r="B1150">
            <v>14.310809738691583</v>
          </cell>
          <cell r="D1150">
            <v>18.430687538860244</v>
          </cell>
          <cell r="E1150">
            <v>21.978176136166084</v>
          </cell>
        </row>
        <row r="1151">
          <cell r="B1151">
            <v>10.624230758527153</v>
          </cell>
          <cell r="D1151">
            <v>15.134118386966302</v>
          </cell>
          <cell r="E1151">
            <v>16.544513657918586</v>
          </cell>
        </row>
        <row r="1152">
          <cell r="B1152">
            <v>13.496565115731848</v>
          </cell>
          <cell r="D1152">
            <v>16.296965730145249</v>
          </cell>
          <cell r="E1152">
            <v>17.472801917566819</v>
          </cell>
        </row>
        <row r="1153">
          <cell r="B1153">
            <v>9.4955485528564658</v>
          </cell>
          <cell r="D1153">
            <v>17.180836905908926</v>
          </cell>
          <cell r="E1153">
            <v>18.018774703665834</v>
          </cell>
        </row>
        <row r="1154">
          <cell r="B1154">
            <v>13.729377084109688</v>
          </cell>
          <cell r="D1154">
            <v>19.129679361885376</v>
          </cell>
          <cell r="E1154">
            <v>22.765307117722955</v>
          </cell>
        </row>
        <row r="1155">
          <cell r="B1155">
            <v>15.287961947266275</v>
          </cell>
          <cell r="D1155">
            <v>19.146852797995301</v>
          </cell>
          <cell r="E1155">
            <v>23.2973099679594</v>
          </cell>
        </row>
        <row r="1156">
          <cell r="B1156">
            <v>12.690027346778788</v>
          </cell>
          <cell r="D1156">
            <v>18.457318411653567</v>
          </cell>
          <cell r="E1156">
            <v>21.692676023803884</v>
          </cell>
        </row>
        <row r="1157">
          <cell r="B1157">
            <v>7.6833703767684405</v>
          </cell>
          <cell r="D1157">
            <v>16.195209813927583</v>
          </cell>
          <cell r="E1157">
            <v>15.787067141347748</v>
          </cell>
        </row>
        <row r="1158">
          <cell r="B1158">
            <v>8.526736280845558</v>
          </cell>
          <cell r="D1158">
            <v>18.717509770726735</v>
          </cell>
          <cell r="E1158">
            <v>20.311127072230313</v>
          </cell>
        </row>
        <row r="1159">
          <cell r="B1159">
            <v>13.335095471961171</v>
          </cell>
          <cell r="D1159">
            <v>19.171560670741044</v>
          </cell>
          <cell r="E1159">
            <v>21.831639362518295</v>
          </cell>
        </row>
        <row r="1160">
          <cell r="B1160">
            <v>6.7168648429986328</v>
          </cell>
          <cell r="D1160">
            <v>14.566497634172951</v>
          </cell>
          <cell r="E1160">
            <v>13.50022104220851</v>
          </cell>
        </row>
        <row r="1161">
          <cell r="B1161">
            <v>11.825634305970556</v>
          </cell>
          <cell r="D1161">
            <v>18.585657554841585</v>
          </cell>
          <cell r="E1161">
            <v>21.2585187426643</v>
          </cell>
        </row>
        <row r="1162">
          <cell r="B1162">
            <v>11.513533701217876</v>
          </cell>
          <cell r="D1162">
            <v>18.714249407127497</v>
          </cell>
          <cell r="E1162">
            <v>20.537356178231622</v>
          </cell>
        </row>
        <row r="1163">
          <cell r="B1163">
            <v>8.7142885653972222</v>
          </cell>
          <cell r="D1163">
            <v>17.342504703229334</v>
          </cell>
          <cell r="E1163">
            <v>17.033224905553087</v>
          </cell>
        </row>
        <row r="1164">
          <cell r="B1164">
            <v>11.306270722001461</v>
          </cell>
          <cell r="D1164">
            <v>14.982350852189088</v>
          </cell>
          <cell r="E1164">
            <v>17.86386777023176</v>
          </cell>
        </row>
        <row r="1165">
          <cell r="B1165">
            <v>9.7950668009322985</v>
          </cell>
          <cell r="D1165">
            <v>15.201737540938746</v>
          </cell>
          <cell r="E1165">
            <v>14.747432373162328</v>
          </cell>
        </row>
        <row r="1166">
          <cell r="B1166">
            <v>11.730296822439405</v>
          </cell>
          <cell r="D1166">
            <v>16.056712785421176</v>
          </cell>
          <cell r="E1166">
            <v>17.838979441259369</v>
          </cell>
        </row>
        <row r="1167">
          <cell r="B1167">
            <v>8.9317907229974409</v>
          </cell>
          <cell r="D1167">
            <v>16.386986385671491</v>
          </cell>
          <cell r="E1167">
            <v>16.516930935886034</v>
          </cell>
        </row>
        <row r="1168">
          <cell r="B1168">
            <v>11.112550410745513</v>
          </cell>
          <cell r="D1168">
            <v>18.497818825406593</v>
          </cell>
          <cell r="E1168">
            <v>20.833423658580251</v>
          </cell>
        </row>
        <row r="1169">
          <cell r="B1169">
            <v>11.966963654653446</v>
          </cell>
          <cell r="D1169">
            <v>17.456040310191511</v>
          </cell>
          <cell r="E1169">
            <v>21.47538709057423</v>
          </cell>
        </row>
        <row r="1170">
          <cell r="B1170">
            <v>9.0576144557830283</v>
          </cell>
          <cell r="D1170">
            <v>14.105225442953808</v>
          </cell>
          <cell r="E1170">
            <v>16.677176811315359</v>
          </cell>
        </row>
        <row r="1171">
          <cell r="B1171">
            <v>9.2896503452622099</v>
          </cell>
          <cell r="D1171">
            <v>15.839267312572863</v>
          </cell>
          <cell r="E1171">
            <v>16.11392271293332</v>
          </cell>
        </row>
        <row r="1172">
          <cell r="B1172">
            <v>8.1437595609523843</v>
          </cell>
          <cell r="D1172">
            <v>14.567809523621566</v>
          </cell>
          <cell r="E1172">
            <v>15.834350817481351</v>
          </cell>
        </row>
        <row r="1173">
          <cell r="B1173">
            <v>9.4880456564755473</v>
          </cell>
          <cell r="D1173">
            <v>11.384886359309402</v>
          </cell>
          <cell r="E1173">
            <v>14.334131513026298</v>
          </cell>
        </row>
        <row r="1174">
          <cell r="B1174">
            <v>4.3657543206455438</v>
          </cell>
          <cell r="D1174">
            <v>10.89676435590429</v>
          </cell>
          <cell r="E1174">
            <v>11.289227505493663</v>
          </cell>
        </row>
        <row r="1175">
          <cell r="B1175">
            <v>5.4147488284259975</v>
          </cell>
          <cell r="D1175">
            <v>13.574352674458645</v>
          </cell>
          <cell r="E1175">
            <v>13.603403205662552</v>
          </cell>
        </row>
        <row r="1176">
          <cell r="B1176">
            <v>10.269611210939448</v>
          </cell>
          <cell r="D1176">
            <v>16.804372433007224</v>
          </cell>
          <cell r="E1176">
            <v>19.597820631405579</v>
          </cell>
        </row>
        <row r="1177">
          <cell r="B1177">
            <v>10.031873355762254</v>
          </cell>
          <cell r="D1177">
            <v>9.5684188999056907</v>
          </cell>
          <cell r="E1177">
            <v>15.33103245047568</v>
          </cell>
        </row>
        <row r="1178">
          <cell r="B1178">
            <v>8.2442649490800957</v>
          </cell>
          <cell r="D1178">
            <v>7.6259965019094311</v>
          </cell>
          <cell r="E1178">
            <v>9.222067387521566</v>
          </cell>
        </row>
        <row r="1179">
          <cell r="B1179">
            <v>5.9240486782007489</v>
          </cell>
          <cell r="D1179">
            <v>6.2809355648060965</v>
          </cell>
          <cell r="E1179">
            <v>9.7562452520606495</v>
          </cell>
        </row>
        <row r="1180">
          <cell r="B1180">
            <v>10.784849723018421</v>
          </cell>
          <cell r="D1180">
            <v>12.755703027150499</v>
          </cell>
          <cell r="E1180">
            <v>16.997025553802949</v>
          </cell>
        </row>
        <row r="1181">
          <cell r="B1181">
            <v>10.211571552003905</v>
          </cell>
          <cell r="D1181">
            <v>13.904715300601509</v>
          </cell>
          <cell r="E1181">
            <v>18.351457678396983</v>
          </cell>
        </row>
        <row r="1182">
          <cell r="B1182">
            <v>13.764045596935032</v>
          </cell>
          <cell r="D1182">
            <v>18.094257821212544</v>
          </cell>
          <cell r="E1182">
            <v>22.51785701403675</v>
          </cell>
        </row>
        <row r="1183">
          <cell r="B1183">
            <v>13.878018733614356</v>
          </cell>
          <cell r="D1183">
            <v>17.86688989981041</v>
          </cell>
          <cell r="E1183">
            <v>21.713808428125553</v>
          </cell>
        </row>
        <row r="1184">
          <cell r="B1184">
            <v>10.229830785675226</v>
          </cell>
          <cell r="D1184">
            <v>17.421453616122566</v>
          </cell>
          <cell r="E1184">
            <v>18.663205373391836</v>
          </cell>
        </row>
        <row r="1185">
          <cell r="B1185">
            <v>6.0493132899090458</v>
          </cell>
          <cell r="D1185">
            <v>11.612657256015563</v>
          </cell>
          <cell r="E1185">
            <v>14.765624280351487</v>
          </cell>
        </row>
        <row r="1186">
          <cell r="B1186">
            <v>3.2706821399101278</v>
          </cell>
          <cell r="D1186">
            <v>7.3135706984171023</v>
          </cell>
          <cell r="E1186">
            <v>8.5796873557176134</v>
          </cell>
        </row>
        <row r="1187">
          <cell r="B1187">
            <v>4.3187376763334884</v>
          </cell>
          <cell r="D1187">
            <v>8.6069858377887396</v>
          </cell>
          <cell r="E1187">
            <v>12.238332677938663</v>
          </cell>
        </row>
        <row r="1188">
          <cell r="B1188">
            <v>2.1067672228666376</v>
          </cell>
          <cell r="D1188">
            <v>4.5591029797085261</v>
          </cell>
          <cell r="E1188">
            <v>10.233591195796549</v>
          </cell>
        </row>
        <row r="1189">
          <cell r="B1189">
            <v>9.7631599683090737</v>
          </cell>
          <cell r="D1189">
            <v>15.423167598337745</v>
          </cell>
          <cell r="E1189">
            <v>18.342961044755828</v>
          </cell>
        </row>
        <row r="1190">
          <cell r="B1190">
            <v>10.582157315755509</v>
          </cell>
          <cell r="D1190">
            <v>16.282879778475486</v>
          </cell>
          <cell r="E1190">
            <v>19.018115416313019</v>
          </cell>
        </row>
        <row r="1191">
          <cell r="B1191">
            <v>10.951687437006196</v>
          </cell>
          <cell r="D1191">
            <v>13.66542277128678</v>
          </cell>
          <cell r="E1191">
            <v>20.377660063973519</v>
          </cell>
        </row>
        <row r="1192">
          <cell r="B1192">
            <v>11.605057999111901</v>
          </cell>
          <cell r="D1192">
            <v>15.602887708918816</v>
          </cell>
          <cell r="E1192">
            <v>21.415625023545221</v>
          </cell>
        </row>
        <row r="1193">
          <cell r="B1193">
            <v>12.529146758828468</v>
          </cell>
          <cell r="D1193">
            <v>17.209587011019419</v>
          </cell>
          <cell r="E1193">
            <v>20.202901367102967</v>
          </cell>
        </row>
        <row r="1194">
          <cell r="B1194">
            <v>5.7330246922167882</v>
          </cell>
          <cell r="D1194">
            <v>11.786466150912657</v>
          </cell>
          <cell r="E1194">
            <v>14.361995941934547</v>
          </cell>
        </row>
        <row r="1195">
          <cell r="B1195">
            <v>6.8305139869680644</v>
          </cell>
          <cell r="D1195">
            <v>17.3745925767047</v>
          </cell>
          <cell r="E1195">
            <v>18.640309541103289</v>
          </cell>
        </row>
        <row r="1196">
          <cell r="B1196">
            <v>8.279757014403188</v>
          </cell>
          <cell r="D1196">
            <v>19.061671091723653</v>
          </cell>
          <cell r="E1196">
            <v>21.244937266221342</v>
          </cell>
        </row>
        <row r="1197">
          <cell r="B1197">
            <v>14.265904631402872</v>
          </cell>
          <cell r="D1197">
            <v>19.164574037551407</v>
          </cell>
          <cell r="E1197">
            <v>23.408188737244473</v>
          </cell>
        </row>
        <row r="1198">
          <cell r="B1198">
            <v>13.017702859338481</v>
          </cell>
          <cell r="D1198">
            <v>19.047054774393366</v>
          </cell>
          <cell r="E1198">
            <v>22.994248630670679</v>
          </cell>
        </row>
        <row r="1199">
          <cell r="B1199">
            <v>14.754895560992255</v>
          </cell>
          <cell r="D1199">
            <v>16.259611344967844</v>
          </cell>
          <cell r="E1199">
            <v>23.320804366190373</v>
          </cell>
        </row>
        <row r="1200">
          <cell r="B1200">
            <v>13.221541538627283</v>
          </cell>
          <cell r="D1200">
            <v>17.673999068498464</v>
          </cell>
          <cell r="E1200">
            <v>21.087393157935907</v>
          </cell>
        </row>
        <row r="1201">
          <cell r="B1201">
            <v>14.099206638427484</v>
          </cell>
          <cell r="D1201">
            <v>17.070090882791881</v>
          </cell>
          <cell r="E1201">
            <v>20.678160948160706</v>
          </cell>
        </row>
        <row r="1202">
          <cell r="B1202">
            <v>11.467618779100672</v>
          </cell>
          <cell r="D1202">
            <v>16.261947298196723</v>
          </cell>
          <cell r="E1202">
            <v>20.136166884865915</v>
          </cell>
        </row>
        <row r="1203">
          <cell r="B1203">
            <v>10.596220497993523</v>
          </cell>
          <cell r="D1203">
            <v>16.158046572823576</v>
          </cell>
          <cell r="E1203">
            <v>19.314189950060779</v>
          </cell>
        </row>
        <row r="1204">
          <cell r="B1204">
            <v>15.303292677015174</v>
          </cell>
          <cell r="D1204">
            <v>16.974495773108558</v>
          </cell>
          <cell r="E1204">
            <v>22.548274911278927</v>
          </cell>
        </row>
        <row r="1205">
          <cell r="B1205">
            <v>12.443608484803926</v>
          </cell>
          <cell r="D1205">
            <v>13.128510153639274</v>
          </cell>
          <cell r="E1205">
            <v>17.197024881128396</v>
          </cell>
        </row>
        <row r="1206">
          <cell r="B1206">
            <v>10.80495628179971</v>
          </cell>
          <cell r="D1206">
            <v>12.425871821578259</v>
          </cell>
          <cell r="E1206">
            <v>16.866001902954491</v>
          </cell>
        </row>
        <row r="1207">
          <cell r="B1207">
            <v>15.164378229073812</v>
          </cell>
          <cell r="D1207">
            <v>16.00825060124242</v>
          </cell>
          <cell r="E1207">
            <v>21.665877508962044</v>
          </cell>
        </row>
        <row r="1208">
          <cell r="B1208">
            <v>6.8901433253072311</v>
          </cell>
          <cell r="D1208">
            <v>11.113647203705883</v>
          </cell>
          <cell r="E1208">
            <v>14.475691234102745</v>
          </cell>
        </row>
        <row r="1209">
          <cell r="B1209">
            <v>9.8009787086240845</v>
          </cell>
          <cell r="D1209">
            <v>12.548889432886233</v>
          </cell>
          <cell r="E1209">
            <v>15.761382562929033</v>
          </cell>
        </row>
        <row r="1210">
          <cell r="B1210">
            <v>13.431551284781303</v>
          </cell>
          <cell r="D1210">
            <v>15.417535091794802</v>
          </cell>
          <cell r="E1210">
            <v>19.3068998754154</v>
          </cell>
        </row>
        <row r="1211">
          <cell r="B1211">
            <v>13.457178829143265</v>
          </cell>
          <cell r="D1211">
            <v>15.915288132671563</v>
          </cell>
          <cell r="E1211">
            <v>21.910361287128477</v>
          </cell>
        </row>
        <row r="1212">
          <cell r="B1212">
            <v>8.0868940193879215</v>
          </cell>
          <cell r="D1212">
            <v>7.9509324220929027</v>
          </cell>
          <cell r="E1212">
            <v>12.258262416505607</v>
          </cell>
        </row>
        <row r="1213">
          <cell r="B1213">
            <v>8.5932523123934281</v>
          </cell>
          <cell r="D1213">
            <v>7.2683576536826706</v>
          </cell>
          <cell r="E1213">
            <v>11.87028320102986</v>
          </cell>
        </row>
        <row r="1214">
          <cell r="B1214">
            <v>9.5308408849308446</v>
          </cell>
          <cell r="D1214">
            <v>8.7562493655681166</v>
          </cell>
          <cell r="E1214">
            <v>13.613245241271526</v>
          </cell>
        </row>
        <row r="1215">
          <cell r="B1215">
            <v>8.8568288126753405</v>
          </cell>
          <cell r="D1215">
            <v>11.735555727516548</v>
          </cell>
          <cell r="E1215">
            <v>16.114439553091213</v>
          </cell>
        </row>
        <row r="1216">
          <cell r="B1216">
            <v>11.981645294704363</v>
          </cell>
          <cell r="D1216">
            <v>11.215861720656424</v>
          </cell>
          <cell r="E1216">
            <v>17.043643368975509</v>
          </cell>
        </row>
        <row r="1217">
          <cell r="B1217">
            <v>16.47247933799483</v>
          </cell>
          <cell r="D1217">
            <v>16.686523427724111</v>
          </cell>
          <cell r="E1217">
            <v>22.287971215537048</v>
          </cell>
        </row>
        <row r="1218">
          <cell r="B1218">
            <v>16.561801791880779</v>
          </cell>
          <cell r="D1218">
            <v>15.384134775761799</v>
          </cell>
          <cell r="E1218">
            <v>21.44175102985707</v>
          </cell>
        </row>
        <row r="1219">
          <cell r="B1219">
            <v>12.8638294984036</v>
          </cell>
          <cell r="D1219">
            <v>11.285712353318962</v>
          </cell>
          <cell r="E1219">
            <v>17.913636640656115</v>
          </cell>
        </row>
        <row r="1220">
          <cell r="B1220">
            <v>8.9453707212912352</v>
          </cell>
          <cell r="D1220">
            <v>10.614705122770559</v>
          </cell>
          <cell r="E1220">
            <v>11.329067365692836</v>
          </cell>
        </row>
        <row r="1221">
          <cell r="B1221">
            <v>13.534466564155533</v>
          </cell>
          <cell r="D1221">
            <v>13.818490487998783</v>
          </cell>
          <cell r="E1221">
            <v>16.685389778678609</v>
          </cell>
        </row>
        <row r="1222">
          <cell r="B1222">
            <v>10.219401583141257</v>
          </cell>
          <cell r="D1222">
            <v>9.9752348818530052</v>
          </cell>
          <cell r="E1222">
            <v>16.476473888497349</v>
          </cell>
        </row>
        <row r="1223">
          <cell r="B1223">
            <v>12.101331130994055</v>
          </cell>
          <cell r="D1223">
            <v>17.519410004606897</v>
          </cell>
          <cell r="E1223">
            <v>18.498592973895953</v>
          </cell>
        </row>
        <row r="1224">
          <cell r="B1224">
            <v>9.5059187004633259</v>
          </cell>
          <cell r="D1224">
            <v>18.319585389090168</v>
          </cell>
          <cell r="E1224">
            <v>18.234923907343934</v>
          </cell>
        </row>
        <row r="1225">
          <cell r="B1225">
            <v>13.704660926280672</v>
          </cell>
          <cell r="D1225">
            <v>18.186031507673839</v>
          </cell>
          <cell r="E1225">
            <v>23.183032567117827</v>
          </cell>
        </row>
        <row r="1226">
          <cell r="B1226">
            <v>7.4237887619587122</v>
          </cell>
          <cell r="D1226">
            <v>13.65937193475127</v>
          </cell>
          <cell r="E1226">
            <v>15.330435591731963</v>
          </cell>
        </row>
        <row r="1227">
          <cell r="B1227">
            <v>10.346187387845976</v>
          </cell>
          <cell r="D1227">
            <v>13.584527814166163</v>
          </cell>
          <cell r="E1227">
            <v>13.02624326735336</v>
          </cell>
        </row>
        <row r="1228">
          <cell r="B1228">
            <v>12.12152497087745</v>
          </cell>
          <cell r="D1228">
            <v>15.217269962091361</v>
          </cell>
          <cell r="E1228">
            <v>17.858046112464773</v>
          </cell>
        </row>
        <row r="1229">
          <cell r="B1229">
            <v>11.362434088138169</v>
          </cell>
          <cell r="D1229">
            <v>14.959416139429887</v>
          </cell>
          <cell r="E1229">
            <v>18.971293925461435</v>
          </cell>
        </row>
        <row r="1230">
          <cell r="B1230">
            <v>11.218975322760857</v>
          </cell>
          <cell r="D1230">
            <v>14.386794914589618</v>
          </cell>
          <cell r="E1230">
            <v>15.653480610272103</v>
          </cell>
        </row>
        <row r="1231">
          <cell r="B1231">
            <v>9.4334151354276106</v>
          </cell>
          <cell r="D1231">
            <v>16.335690492046929</v>
          </cell>
          <cell r="E1231">
            <v>19.582440935504483</v>
          </cell>
        </row>
        <row r="1232">
          <cell r="B1232">
            <v>9.6071203809779853</v>
          </cell>
          <cell r="D1232">
            <v>15.385239884806527</v>
          </cell>
          <cell r="E1232">
            <v>17.601672161426247</v>
          </cell>
        </row>
        <row r="1233">
          <cell r="B1233">
            <v>4.9237168273564418</v>
          </cell>
          <cell r="D1233">
            <v>9.312946833808363</v>
          </cell>
          <cell r="E1233">
            <v>10.231386987073639</v>
          </cell>
        </row>
        <row r="1234">
          <cell r="B1234">
            <v>7.0221403627559704</v>
          </cell>
          <cell r="D1234">
            <v>10.941486645393942</v>
          </cell>
          <cell r="E1234">
            <v>11.13700430616186</v>
          </cell>
        </row>
        <row r="1235">
          <cell r="B1235">
            <v>5.2812589347784806</v>
          </cell>
          <cell r="D1235">
            <v>10.641033748945761</v>
          </cell>
          <cell r="E1235">
            <v>8.1337364780433212</v>
          </cell>
        </row>
        <row r="1236">
          <cell r="B1236">
            <v>7.272532757270735</v>
          </cell>
          <cell r="D1236">
            <v>13.437388482084511</v>
          </cell>
          <cell r="E1236">
            <v>11.418857452432169</v>
          </cell>
        </row>
        <row r="1237">
          <cell r="B1237">
            <v>8.4973193281692634</v>
          </cell>
          <cell r="D1237">
            <v>10.864445903977437</v>
          </cell>
          <cell r="E1237">
            <v>11.666208130738173</v>
          </cell>
        </row>
        <row r="1238">
          <cell r="B1238">
            <v>9.3472740562596446</v>
          </cell>
          <cell r="D1238">
            <v>12.979238566623307</v>
          </cell>
          <cell r="E1238">
            <v>13.166080834190574</v>
          </cell>
        </row>
        <row r="1239">
          <cell r="B1239">
            <v>14.310083077302389</v>
          </cell>
          <cell r="D1239">
            <v>14.789362965835878</v>
          </cell>
          <cell r="E1239">
            <v>17.448906011203146</v>
          </cell>
        </row>
        <row r="1240">
          <cell r="B1240">
            <v>10.447511056174148</v>
          </cell>
          <cell r="D1240">
            <v>10.319522212359317</v>
          </cell>
          <cell r="E1240">
            <v>18.312199574111315</v>
          </cell>
        </row>
        <row r="1241">
          <cell r="B1241">
            <v>15.240754553248625</v>
          </cell>
          <cell r="D1241">
            <v>12.982995655439701</v>
          </cell>
          <cell r="E1241">
            <v>16.363858145922443</v>
          </cell>
        </row>
        <row r="1242">
          <cell r="B1242">
            <v>8.3300894554212963</v>
          </cell>
          <cell r="D1242">
            <v>9.2392924979234134</v>
          </cell>
          <cell r="E1242">
            <v>10.903821042782058</v>
          </cell>
        </row>
        <row r="1243">
          <cell r="B1243">
            <v>7.8696107580363313</v>
          </cell>
          <cell r="D1243">
            <v>13.221504432526601</v>
          </cell>
          <cell r="E1243">
            <v>14.860179747604963</v>
          </cell>
        </row>
        <row r="1244">
          <cell r="B1244">
            <v>6.7862131497392735</v>
          </cell>
          <cell r="D1244">
            <v>6.7103872735106451</v>
          </cell>
          <cell r="E1244">
            <v>7.6747282872045455</v>
          </cell>
        </row>
        <row r="1245">
          <cell r="B1245">
            <v>8.8517477775436095</v>
          </cell>
          <cell r="D1245">
            <v>12.436493617470463</v>
          </cell>
          <cell r="E1245">
            <v>13.421008186149283</v>
          </cell>
        </row>
        <row r="1246">
          <cell r="B1246">
            <v>12.296048779588958</v>
          </cell>
          <cell r="D1246">
            <v>18.640199690692157</v>
          </cell>
          <cell r="E1246">
            <v>21.517276015109587</v>
          </cell>
        </row>
        <row r="1247">
          <cell r="B1247">
            <v>9.95472441748276</v>
          </cell>
          <cell r="D1247">
            <v>13.106229156978522</v>
          </cell>
          <cell r="E1247">
            <v>17.555572102089698</v>
          </cell>
        </row>
        <row r="1248">
          <cell r="B1248">
            <v>10.177937297057561</v>
          </cell>
          <cell r="D1248">
            <v>12.52774149393594</v>
          </cell>
          <cell r="E1248">
            <v>18.272572647015803</v>
          </cell>
        </row>
        <row r="1249">
          <cell r="B1249">
            <v>11.639950184057044</v>
          </cell>
          <cell r="D1249">
            <v>10.888212091675792</v>
          </cell>
          <cell r="E1249">
            <v>16.317051147919113</v>
          </cell>
        </row>
        <row r="1250">
          <cell r="B1250">
            <v>10.084725586621769</v>
          </cell>
          <cell r="D1250">
            <v>10.348515361365157</v>
          </cell>
          <cell r="E1250">
            <v>14.783504343951289</v>
          </cell>
        </row>
        <row r="1251">
          <cell r="B1251">
            <v>10.064729355497283</v>
          </cell>
          <cell r="D1251">
            <v>8.4483013168981103</v>
          </cell>
          <cell r="E1251">
            <v>10.340664600592916</v>
          </cell>
        </row>
        <row r="1252">
          <cell r="B1252">
            <v>12.769382791120421</v>
          </cell>
          <cell r="D1252">
            <v>15.092657920414533</v>
          </cell>
          <cell r="E1252">
            <v>18.638695146147892</v>
          </cell>
        </row>
        <row r="1253">
          <cell r="B1253">
            <v>14.678778173425865</v>
          </cell>
          <cell r="D1253">
            <v>17.79817818077257</v>
          </cell>
          <cell r="E1253">
            <v>21.318664924123411</v>
          </cell>
        </row>
        <row r="1254">
          <cell r="B1254">
            <v>5.5068736328896879</v>
          </cell>
          <cell r="D1254">
            <v>11.471260559032327</v>
          </cell>
          <cell r="E1254">
            <v>11.708270224847826</v>
          </cell>
        </row>
        <row r="1255">
          <cell r="B1255">
            <v>5.9075589382272211</v>
          </cell>
          <cell r="D1255">
            <v>8.8432434751945781</v>
          </cell>
          <cell r="E1255">
            <v>7.7842502682888348</v>
          </cell>
        </row>
        <row r="1256">
          <cell r="B1256">
            <v>8.4071983617511634</v>
          </cell>
          <cell r="D1256">
            <v>7.7453406532239102</v>
          </cell>
          <cell r="E1256">
            <v>8.8685995561643995</v>
          </cell>
        </row>
        <row r="1257">
          <cell r="B1257">
            <v>13.212788781706553</v>
          </cell>
          <cell r="D1257">
            <v>10.823526608422755</v>
          </cell>
          <cell r="E1257">
            <v>12.694402025366799</v>
          </cell>
        </row>
        <row r="1258">
          <cell r="B1258">
            <v>7.6835687243751174</v>
          </cell>
          <cell r="D1258">
            <v>5.0078294688274374</v>
          </cell>
          <cell r="E1258">
            <v>6.0495225743348238</v>
          </cell>
        </row>
        <row r="1259">
          <cell r="B1259">
            <v>8.5881582342029752</v>
          </cell>
          <cell r="D1259">
            <v>7.0988134440119648</v>
          </cell>
          <cell r="E1259">
            <v>9.9014236825793915</v>
          </cell>
        </row>
        <row r="1260">
          <cell r="B1260">
            <v>14.940256860795495</v>
          </cell>
          <cell r="D1260">
            <v>11.774214296409777</v>
          </cell>
          <cell r="E1260">
            <v>17.411078856079378</v>
          </cell>
        </row>
        <row r="1261">
          <cell r="B1261">
            <v>4.6575415375461953</v>
          </cell>
          <cell r="D1261">
            <v>4.8577250958729534</v>
          </cell>
          <cell r="E1261">
            <v>5.8955088537226352</v>
          </cell>
        </row>
        <row r="1262">
          <cell r="B1262">
            <v>4.8891325278742102</v>
          </cell>
          <cell r="D1262">
            <v>5.5738699886605287</v>
          </cell>
          <cell r="E1262">
            <v>6.733920476172444</v>
          </cell>
        </row>
        <row r="1263">
          <cell r="B1263">
            <v>8.4937813188746034</v>
          </cell>
          <cell r="D1263">
            <v>5.1913985508556602</v>
          </cell>
          <cell r="E1263">
            <v>8.9817207381549995</v>
          </cell>
        </row>
        <row r="1264">
          <cell r="B1264">
            <v>7.8274911086250798</v>
          </cell>
          <cell r="D1264">
            <v>4.6978746516845984</v>
          </cell>
          <cell r="E1264">
            <v>13.451706418421054</v>
          </cell>
        </row>
        <row r="1265">
          <cell r="B1265">
            <v>7.2929092145609786</v>
          </cell>
          <cell r="D1265">
            <v>6.2484405083603631</v>
          </cell>
          <cell r="E1265">
            <v>11.778491970089188</v>
          </cell>
        </row>
        <row r="1266">
          <cell r="B1266">
            <v>11.633606303971641</v>
          </cell>
          <cell r="D1266">
            <v>9.1928117049135221</v>
          </cell>
          <cell r="E1266">
            <v>13.263609120938154</v>
          </cell>
        </row>
        <row r="1267">
          <cell r="B1267">
            <v>11.457850730991924</v>
          </cell>
          <cell r="D1267">
            <v>8.882051308392402</v>
          </cell>
          <cell r="E1267">
            <v>13.641644328965198</v>
          </cell>
        </row>
        <row r="1268">
          <cell r="B1268">
            <v>4.9354129554807322</v>
          </cell>
          <cell r="D1268">
            <v>4.2595044504226944</v>
          </cell>
          <cell r="E1268">
            <v>4.1612564461922519</v>
          </cell>
        </row>
        <row r="1269">
          <cell r="B1269">
            <v>7.6686065303093063</v>
          </cell>
          <cell r="D1269">
            <v>3.9706214242590301</v>
          </cell>
          <cell r="E1269">
            <v>5.8107595105344449</v>
          </cell>
        </row>
        <row r="1270">
          <cell r="B1270">
            <v>10.634887096061949</v>
          </cell>
          <cell r="D1270">
            <v>7.1328678560376106</v>
          </cell>
          <cell r="E1270">
            <v>12.100209057197903</v>
          </cell>
        </row>
        <row r="1271">
          <cell r="B1271">
            <v>9.4996704497672244</v>
          </cell>
          <cell r="D1271">
            <v>7.5115484339754355</v>
          </cell>
          <cell r="E1271">
            <v>9.1148422590302509</v>
          </cell>
        </row>
        <row r="1272">
          <cell r="B1272">
            <v>18.158214868996897</v>
          </cell>
          <cell r="D1272">
            <v>11.532936375492818</v>
          </cell>
          <cell r="E1272">
            <v>16.978475223180684</v>
          </cell>
        </row>
        <row r="1273">
          <cell r="B1273">
            <v>18.503938609220839</v>
          </cell>
          <cell r="D1273">
            <v>17.413822501753124</v>
          </cell>
          <cell r="E1273">
            <v>21.662673297458284</v>
          </cell>
        </row>
        <row r="1274">
          <cell r="B1274">
            <v>17.154630806191989</v>
          </cell>
          <cell r="D1274">
            <v>18.929323993074231</v>
          </cell>
          <cell r="E1274">
            <v>23.315628438402044</v>
          </cell>
        </row>
        <row r="1275">
          <cell r="B1275">
            <v>18.470178221373569</v>
          </cell>
          <cell r="D1275">
            <v>17.550053477134263</v>
          </cell>
          <cell r="E1275">
            <v>22.239079709806234</v>
          </cell>
        </row>
        <row r="1276">
          <cell r="B1276">
            <v>18.157679469110036</v>
          </cell>
          <cell r="D1276">
            <v>19.185583931194778</v>
          </cell>
          <cell r="E1276">
            <v>23.368338603042655</v>
          </cell>
        </row>
        <row r="1277">
          <cell r="B1277">
            <v>18.659743685809072</v>
          </cell>
          <cell r="D1277">
            <v>16.039281630415609</v>
          </cell>
          <cell r="E1277">
            <v>19.290817804843094</v>
          </cell>
        </row>
        <row r="1278">
          <cell r="B1278">
            <v>18.527631780761972</v>
          </cell>
          <cell r="D1278">
            <v>18.782771086879691</v>
          </cell>
          <cell r="E1278">
            <v>22.949860801383434</v>
          </cell>
        </row>
        <row r="1279">
          <cell r="B1279">
            <v>18.229800113787743</v>
          </cell>
          <cell r="D1279">
            <v>17.669861401801018</v>
          </cell>
          <cell r="E1279">
            <v>21.592589941448061</v>
          </cell>
        </row>
        <row r="1280">
          <cell r="B1280">
            <v>17.917063092897795</v>
          </cell>
          <cell r="D1280">
            <v>19.145075243524683</v>
          </cell>
          <cell r="E1280">
            <v>23.059727152886719</v>
          </cell>
        </row>
        <row r="1281">
          <cell r="B1281">
            <v>17.265757989349694</v>
          </cell>
          <cell r="D1281">
            <v>19.152644167443491</v>
          </cell>
          <cell r="E1281">
            <v>23.034929172144107</v>
          </cell>
        </row>
        <row r="1282">
          <cell r="B1282">
            <v>18.268681325745852</v>
          </cell>
          <cell r="D1282">
            <v>18.972287454500908</v>
          </cell>
          <cell r="E1282">
            <v>23.11098353996536</v>
          </cell>
        </row>
        <row r="1283">
          <cell r="B1283">
            <v>16.040556891185371</v>
          </cell>
          <cell r="D1283">
            <v>19.177804898002947</v>
          </cell>
          <cell r="E1283">
            <v>23.400923932818937</v>
          </cell>
        </row>
        <row r="1284">
          <cell r="B1284">
            <v>18.070455037477188</v>
          </cell>
          <cell r="D1284">
            <v>18.272051608489747</v>
          </cell>
          <cell r="E1284">
            <v>23.166280585808416</v>
          </cell>
        </row>
        <row r="1285">
          <cell r="B1285">
            <v>18.589520255771863</v>
          </cell>
          <cell r="D1285">
            <v>18.614966399987971</v>
          </cell>
          <cell r="E1285">
            <v>23.294515527722865</v>
          </cell>
        </row>
        <row r="1286">
          <cell r="B1286">
            <v>18.246454439482346</v>
          </cell>
          <cell r="D1286">
            <v>16.243606007988081</v>
          </cell>
          <cell r="E1286">
            <v>21.979540042716298</v>
          </cell>
        </row>
        <row r="1287">
          <cell r="B1287">
            <v>17.303084536606438</v>
          </cell>
          <cell r="D1287">
            <v>17.801201898604269</v>
          </cell>
          <cell r="E1287">
            <v>19.999618133359604</v>
          </cell>
        </row>
        <row r="1288">
          <cell r="B1288">
            <v>16.0871166674299</v>
          </cell>
          <cell r="D1288">
            <v>14.28425001436052</v>
          </cell>
          <cell r="E1288">
            <v>17.313876733163962</v>
          </cell>
        </row>
        <row r="1289">
          <cell r="B1289">
            <v>15.689168655265078</v>
          </cell>
          <cell r="D1289">
            <v>16.571367879498773</v>
          </cell>
          <cell r="E1289">
            <v>19.635271873371593</v>
          </cell>
        </row>
        <row r="1290">
          <cell r="B1290">
            <v>17.906426907728758</v>
          </cell>
          <cell r="D1290">
            <v>19.112090522999015</v>
          </cell>
          <cell r="E1290">
            <v>22.835573788949763</v>
          </cell>
        </row>
        <row r="1291">
          <cell r="B1291">
            <v>16.596962066037818</v>
          </cell>
          <cell r="D1291">
            <v>14.458354809305265</v>
          </cell>
          <cell r="E1291">
            <v>18.872706848873793</v>
          </cell>
        </row>
        <row r="1292">
          <cell r="B1292">
            <v>16.865155275714805</v>
          </cell>
          <cell r="D1292">
            <v>16.249155574860524</v>
          </cell>
          <cell r="E1292">
            <v>21.528058536560668</v>
          </cell>
        </row>
        <row r="1293">
          <cell r="B1293">
            <v>18.550054655925432</v>
          </cell>
          <cell r="D1293">
            <v>18.675502090646962</v>
          </cell>
          <cell r="E1293">
            <v>23.408374930728879</v>
          </cell>
        </row>
        <row r="1294">
          <cell r="B1294">
            <v>15.893889445863515</v>
          </cell>
          <cell r="D1294">
            <v>17.099048026575126</v>
          </cell>
          <cell r="E1294">
            <v>22.067154521997907</v>
          </cell>
        </row>
        <row r="1295">
          <cell r="B1295">
            <v>18.046007678231678</v>
          </cell>
          <cell r="D1295">
            <v>15.78913660031947</v>
          </cell>
          <cell r="E1295">
            <v>21.07728701286517</v>
          </cell>
        </row>
        <row r="1296">
          <cell r="B1296">
            <v>17.528684387844276</v>
          </cell>
          <cell r="D1296">
            <v>17.86380147800363</v>
          </cell>
          <cell r="E1296">
            <v>22.221507112166449</v>
          </cell>
        </row>
        <row r="1297">
          <cell r="B1297">
            <v>18.20910862819786</v>
          </cell>
          <cell r="D1297">
            <v>18.714209476744902</v>
          </cell>
          <cell r="E1297">
            <v>23.262457380782273</v>
          </cell>
        </row>
        <row r="1298">
          <cell r="B1298">
            <v>17.167826113808918</v>
          </cell>
          <cell r="D1298">
            <v>19.05600336204829</v>
          </cell>
          <cell r="E1298">
            <v>23.381927468479464</v>
          </cell>
        </row>
        <row r="1299">
          <cell r="B1299">
            <v>17.015409012734057</v>
          </cell>
          <cell r="D1299">
            <v>19.073485316304875</v>
          </cell>
          <cell r="E1299">
            <v>22.932744066515227</v>
          </cell>
        </row>
        <row r="1300">
          <cell r="B1300">
            <v>16.635729602971249</v>
          </cell>
          <cell r="D1300">
            <v>18.95816267818336</v>
          </cell>
          <cell r="E1300">
            <v>23.343207370045999</v>
          </cell>
        </row>
        <row r="1301">
          <cell r="B1301">
            <v>14.560991221876817</v>
          </cell>
          <cell r="D1301">
            <v>13.057977116538085</v>
          </cell>
          <cell r="E1301">
            <v>18.065270416607259</v>
          </cell>
        </row>
        <row r="1302">
          <cell r="B1302">
            <v>16.370705995426714</v>
          </cell>
          <cell r="D1302">
            <v>17.369752463026991</v>
          </cell>
          <cell r="E1302">
            <v>22.069766015087644</v>
          </cell>
        </row>
        <row r="1303">
          <cell r="B1303">
            <v>18.653560781947345</v>
          </cell>
          <cell r="D1303">
            <v>18.962634128107737</v>
          </cell>
          <cell r="E1303">
            <v>22.849817360445478</v>
          </cell>
        </row>
        <row r="1304">
          <cell r="B1304">
            <v>18.650511503156114</v>
          </cell>
          <cell r="D1304">
            <v>19.105564191589426</v>
          </cell>
          <cell r="E1304">
            <v>23.165230760084619</v>
          </cell>
        </row>
        <row r="1305">
          <cell r="B1305">
            <v>15.532597490201777</v>
          </cell>
          <cell r="D1305">
            <v>17.497400822642383</v>
          </cell>
          <cell r="E1305">
            <v>22.80899032614294</v>
          </cell>
        </row>
        <row r="1306">
          <cell r="B1306">
            <v>17.238872089253814</v>
          </cell>
          <cell r="D1306">
            <v>18.83874525838802</v>
          </cell>
          <cell r="E1306">
            <v>23.133907419946517</v>
          </cell>
        </row>
        <row r="1307">
          <cell r="B1307">
            <v>17.931814023839149</v>
          </cell>
          <cell r="D1307">
            <v>19.18496684781476</v>
          </cell>
          <cell r="E1307">
            <v>23.367968900266135</v>
          </cell>
        </row>
        <row r="1308">
          <cell r="B1308">
            <v>15.566170208408209</v>
          </cell>
          <cell r="D1308">
            <v>17.352754216200911</v>
          </cell>
          <cell r="E1308">
            <v>20.288050378275067</v>
          </cell>
        </row>
        <row r="1309">
          <cell r="B1309">
            <v>11.111407611724005</v>
          </cell>
          <cell r="D1309">
            <v>15.338606024003127</v>
          </cell>
          <cell r="E1309">
            <v>15.15372543661991</v>
          </cell>
        </row>
        <row r="1310">
          <cell r="B1310">
            <v>14.030525446418434</v>
          </cell>
          <cell r="D1310">
            <v>17.951715404654838</v>
          </cell>
          <cell r="E1310">
            <v>20.037113563328102</v>
          </cell>
        </row>
        <row r="1311">
          <cell r="B1311">
            <v>13.381582000303913</v>
          </cell>
          <cell r="D1311">
            <v>16.23554013099249</v>
          </cell>
          <cell r="E1311">
            <v>18.568621525554747</v>
          </cell>
        </row>
        <row r="1312">
          <cell r="B1312">
            <v>12.108430363796607</v>
          </cell>
          <cell r="D1312">
            <v>18.001294183217546</v>
          </cell>
          <cell r="E1312">
            <v>18.591352945247316</v>
          </cell>
        </row>
        <row r="1313">
          <cell r="B1313">
            <v>16.775570204561735</v>
          </cell>
          <cell r="D1313">
            <v>19.13582865855869</v>
          </cell>
          <cell r="E1313">
            <v>23.199279794445399</v>
          </cell>
        </row>
        <row r="1314">
          <cell r="B1314">
            <v>15.144856739456991</v>
          </cell>
          <cell r="D1314">
            <v>15.280008936705739</v>
          </cell>
          <cell r="E1314">
            <v>19.959013541004211</v>
          </cell>
        </row>
        <row r="1315">
          <cell r="B1315">
            <v>10.228539505715117</v>
          </cell>
          <cell r="D1315">
            <v>11.01379538535908</v>
          </cell>
          <cell r="E1315">
            <v>14.017104908440446</v>
          </cell>
        </row>
        <row r="1316">
          <cell r="B1316">
            <v>9.7220037499721741</v>
          </cell>
          <cell r="D1316">
            <v>3.8507995233122152</v>
          </cell>
          <cell r="E1316">
            <v>9.1244389614899113</v>
          </cell>
        </row>
        <row r="1317">
          <cell r="B1317">
            <v>14.405016027869761</v>
          </cell>
          <cell r="D1317">
            <v>10.715241177363106</v>
          </cell>
          <cell r="E1317">
            <v>16.985464796836641</v>
          </cell>
        </row>
        <row r="1318">
          <cell r="B1318">
            <v>17.315274037422327</v>
          </cell>
          <cell r="D1318">
            <v>16.440210904359393</v>
          </cell>
          <cell r="E1318">
            <v>21.834616438516623</v>
          </cell>
        </row>
        <row r="1319">
          <cell r="B1319">
            <v>18.656090318986134</v>
          </cell>
          <cell r="D1319">
            <v>18.706449803954371</v>
          </cell>
          <cell r="E1319">
            <v>23.405079290480145</v>
          </cell>
        </row>
        <row r="1320">
          <cell r="B1320">
            <v>18.047462404708114</v>
          </cell>
          <cell r="D1320">
            <v>18.67520047909272</v>
          </cell>
          <cell r="E1320">
            <v>23.238332734205166</v>
          </cell>
        </row>
        <row r="1321">
          <cell r="B1321">
            <v>18.028445668823906</v>
          </cell>
          <cell r="D1321">
            <v>18.409079284757468</v>
          </cell>
          <cell r="E1321">
            <v>23.349908514821657</v>
          </cell>
        </row>
        <row r="1322">
          <cell r="B1322">
            <v>18.013012237316996</v>
          </cell>
          <cell r="D1322">
            <v>16.983041146033941</v>
          </cell>
          <cell r="E1322">
            <v>22.251456811903243</v>
          </cell>
        </row>
        <row r="1323">
          <cell r="B1323">
            <v>17.042464492777256</v>
          </cell>
          <cell r="D1323">
            <v>13.422281932616269</v>
          </cell>
          <cell r="E1323">
            <v>19.255772614119937</v>
          </cell>
        </row>
        <row r="1324">
          <cell r="B1324">
            <v>16.436606649219261</v>
          </cell>
          <cell r="D1324">
            <v>18.771286015076186</v>
          </cell>
          <cell r="E1324">
            <v>23.329459863075162</v>
          </cell>
        </row>
        <row r="1325">
          <cell r="B1325">
            <v>18.086686655296742</v>
          </cell>
          <cell r="D1325">
            <v>18.493413237076869</v>
          </cell>
          <cell r="E1325">
            <v>23.314293672837767</v>
          </cell>
        </row>
        <row r="1326">
          <cell r="B1326">
            <v>17.53786378995175</v>
          </cell>
          <cell r="D1326">
            <v>19.166597107477688</v>
          </cell>
          <cell r="E1326">
            <v>23.283208130441345</v>
          </cell>
        </row>
        <row r="1327">
          <cell r="B1327">
            <v>18.102880487523343</v>
          </cell>
          <cell r="D1327">
            <v>18.082208411117616</v>
          </cell>
          <cell r="E1327">
            <v>22.85140385102958</v>
          </cell>
        </row>
        <row r="1328">
          <cell r="B1328">
            <v>18.343055842954101</v>
          </cell>
          <cell r="D1328">
            <v>18.98391550746593</v>
          </cell>
          <cell r="E1328">
            <v>23.355349547661717</v>
          </cell>
        </row>
        <row r="1329">
          <cell r="B1329">
            <v>18.557597660137464</v>
          </cell>
          <cell r="D1329">
            <v>18.91013689399038</v>
          </cell>
          <cell r="E1329">
            <v>23.378517629682879</v>
          </cell>
        </row>
        <row r="1330">
          <cell r="B1330">
            <v>18.639030983156086</v>
          </cell>
          <cell r="D1330">
            <v>19.176802876278121</v>
          </cell>
          <cell r="E1330">
            <v>23.147871891108551</v>
          </cell>
        </row>
        <row r="1331">
          <cell r="B1331">
            <v>18.648120630387364</v>
          </cell>
          <cell r="D1331">
            <v>18.822828547036135</v>
          </cell>
          <cell r="E1331">
            <v>22.968032906409185</v>
          </cell>
        </row>
        <row r="1332">
          <cell r="B1332">
            <v>17.491941317215446</v>
          </cell>
          <cell r="D1332">
            <v>19.148574282208727</v>
          </cell>
          <cell r="E1332">
            <v>23.352115880693749</v>
          </cell>
        </row>
        <row r="1333">
          <cell r="B1333">
            <v>17.622161096356738</v>
          </cell>
          <cell r="D1333">
            <v>19.170771132365076</v>
          </cell>
          <cell r="E1333">
            <v>23.383949927852278</v>
          </cell>
        </row>
        <row r="1334">
          <cell r="B1334">
            <v>18.213679169176125</v>
          </cell>
          <cell r="D1334">
            <v>18.611126660797808</v>
          </cell>
          <cell r="E1334">
            <v>23.017420463890875</v>
          </cell>
        </row>
        <row r="1335">
          <cell r="B1335">
            <v>18.103112810785831</v>
          </cell>
          <cell r="D1335">
            <v>19.076928283830462</v>
          </cell>
          <cell r="E1335">
            <v>23.127070780851639</v>
          </cell>
        </row>
        <row r="1336">
          <cell r="B1336">
            <v>18.642686647731651</v>
          </cell>
          <cell r="D1336">
            <v>18.30604090744108</v>
          </cell>
          <cell r="E1336">
            <v>21.64743857401152</v>
          </cell>
        </row>
        <row r="1337">
          <cell r="B1337">
            <v>16.376100584705963</v>
          </cell>
          <cell r="D1337">
            <v>19.161638268153506</v>
          </cell>
          <cell r="E1337">
            <v>23.152031930476166</v>
          </cell>
        </row>
        <row r="1338">
          <cell r="B1338">
            <v>11.450222032314468</v>
          </cell>
          <cell r="D1338">
            <v>16.65604651525506</v>
          </cell>
          <cell r="E1338">
            <v>12.710194085152748</v>
          </cell>
        </row>
        <row r="1339">
          <cell r="B1339">
            <v>17.526697247897374</v>
          </cell>
          <cell r="D1339">
            <v>19.100818399935775</v>
          </cell>
          <cell r="E1339">
            <v>22.148994328396881</v>
          </cell>
        </row>
        <row r="1340">
          <cell r="B1340">
            <v>17.97967767974038</v>
          </cell>
          <cell r="D1340">
            <v>19.170734530189545</v>
          </cell>
          <cell r="E1340">
            <v>23.408379913096802</v>
          </cell>
        </row>
        <row r="1341">
          <cell r="B1341">
            <v>18.440738267394899</v>
          </cell>
          <cell r="D1341">
            <v>19.181831457844449</v>
          </cell>
          <cell r="E1341">
            <v>22.756438932997725</v>
          </cell>
        </row>
        <row r="1342">
          <cell r="B1342">
            <v>17.931797132072177</v>
          </cell>
          <cell r="D1342">
            <v>19.136776129097438</v>
          </cell>
          <cell r="E1342">
            <v>23.021489925975462</v>
          </cell>
        </row>
        <row r="1343">
          <cell r="B1343">
            <v>17.959993676016254</v>
          </cell>
          <cell r="D1343">
            <v>18.708918419990315</v>
          </cell>
          <cell r="E1343">
            <v>23.362375228792423</v>
          </cell>
        </row>
        <row r="1344">
          <cell r="B1344">
            <v>18.026160978214897</v>
          </cell>
          <cell r="D1344">
            <v>18.917167376947837</v>
          </cell>
          <cell r="E1344">
            <v>23.221750766597122</v>
          </cell>
        </row>
        <row r="1345">
          <cell r="B1345">
            <v>18.542690103570681</v>
          </cell>
          <cell r="D1345">
            <v>18.294608501627202</v>
          </cell>
          <cell r="E1345">
            <v>23.052138388574619</v>
          </cell>
        </row>
        <row r="1346">
          <cell r="B1346">
            <v>10.814036639468519</v>
          </cell>
          <cell r="D1346">
            <v>10.557223922070763</v>
          </cell>
          <cell r="E1346">
            <v>9.4268454507025634</v>
          </cell>
        </row>
        <row r="1347">
          <cell r="B1347">
            <v>18.440630405048623</v>
          </cell>
          <cell r="D1347">
            <v>17.278869434291181</v>
          </cell>
          <cell r="E1347">
            <v>19.843183426851461</v>
          </cell>
        </row>
        <row r="1348">
          <cell r="B1348">
            <v>18.17688124349251</v>
          </cell>
          <cell r="D1348">
            <v>18.648511061695405</v>
          </cell>
          <cell r="E1348">
            <v>20.140789747053507</v>
          </cell>
        </row>
        <row r="1349">
          <cell r="B1349">
            <v>17.457695935555364</v>
          </cell>
          <cell r="D1349">
            <v>17.76317522825649</v>
          </cell>
          <cell r="E1349">
            <v>18.172072897475189</v>
          </cell>
        </row>
        <row r="1350">
          <cell r="B1350">
            <v>18.174235097761652</v>
          </cell>
          <cell r="D1350">
            <v>18.967213371021305</v>
          </cell>
          <cell r="E1350">
            <v>21.461046934579809</v>
          </cell>
        </row>
        <row r="1351">
          <cell r="B1351">
            <v>18.577548070689478</v>
          </cell>
          <cell r="D1351">
            <v>18.93952033540759</v>
          </cell>
          <cell r="E1351">
            <v>22.669740304027325</v>
          </cell>
        </row>
        <row r="1352">
          <cell r="B1352">
            <v>17.814279744473769</v>
          </cell>
          <cell r="D1352">
            <v>17.278630655753432</v>
          </cell>
          <cell r="E1352">
            <v>21.528233481697377</v>
          </cell>
        </row>
        <row r="1353">
          <cell r="B1353">
            <v>18.379748696039194</v>
          </cell>
          <cell r="D1353">
            <v>18.37952232287855</v>
          </cell>
          <cell r="E1353">
            <v>20.396871986992544</v>
          </cell>
        </row>
        <row r="1354">
          <cell r="B1354">
            <v>18.353843988059229</v>
          </cell>
          <cell r="D1354">
            <v>17.398587740961915</v>
          </cell>
          <cell r="E1354">
            <v>18.881350842174168</v>
          </cell>
        </row>
        <row r="1355">
          <cell r="B1355">
            <v>17.064774486508767</v>
          </cell>
          <cell r="D1355">
            <v>12.585734379808613</v>
          </cell>
          <cell r="E1355">
            <v>14.233203494170402</v>
          </cell>
        </row>
        <row r="1356">
          <cell r="B1356">
            <v>17.496177895472549</v>
          </cell>
          <cell r="D1356">
            <v>15.897032302271505</v>
          </cell>
          <cell r="E1356">
            <v>18.529118459355761</v>
          </cell>
        </row>
        <row r="1357">
          <cell r="B1357">
            <v>18.447001714809659</v>
          </cell>
          <cell r="D1357">
            <v>17.489367368384869</v>
          </cell>
          <cell r="E1357">
            <v>20.297611448020337</v>
          </cell>
        </row>
        <row r="1358">
          <cell r="B1358">
            <v>18.503310465238862</v>
          </cell>
          <cell r="D1358">
            <v>18.571769000865615</v>
          </cell>
          <cell r="E1358">
            <v>21.297334454569061</v>
          </cell>
        </row>
        <row r="1359">
          <cell r="B1359">
            <v>18.537504205730301</v>
          </cell>
          <cell r="D1359">
            <v>13.728902704892423</v>
          </cell>
          <cell r="E1359">
            <v>13.241160762688601</v>
          </cell>
        </row>
        <row r="1360">
          <cell r="B1360">
            <v>18.614096669425681</v>
          </cell>
          <cell r="D1360">
            <v>17.985373541727313</v>
          </cell>
          <cell r="E1360">
            <v>21.604729178354166</v>
          </cell>
        </row>
        <row r="1361">
          <cell r="B1361">
            <v>18.417930096617457</v>
          </cell>
          <cell r="D1361">
            <v>17.746280834232071</v>
          </cell>
          <cell r="E1361">
            <v>22.339007520810014</v>
          </cell>
        </row>
        <row r="1362">
          <cell r="B1362">
            <v>18.659248138187738</v>
          </cell>
          <cell r="D1362">
            <v>16.140051478389829</v>
          </cell>
          <cell r="E1362">
            <v>19.258314776404532</v>
          </cell>
        </row>
        <row r="1363">
          <cell r="B1363">
            <v>16.363746762445221</v>
          </cell>
          <cell r="D1363">
            <v>11.144404266456059</v>
          </cell>
          <cell r="E1363">
            <v>11.476071935034929</v>
          </cell>
        </row>
        <row r="1364">
          <cell r="B1364">
            <v>16.738373579937999</v>
          </cell>
          <cell r="D1364">
            <v>19.184557242302553</v>
          </cell>
          <cell r="E1364">
            <v>23.309818741281024</v>
          </cell>
        </row>
        <row r="1365">
          <cell r="B1365">
            <v>15.184377626156257</v>
          </cell>
          <cell r="D1365">
            <v>18.817244748034732</v>
          </cell>
          <cell r="E1365">
            <v>21.477302004354797</v>
          </cell>
        </row>
        <row r="1366">
          <cell r="B1366">
            <v>18.549952136158993</v>
          </cell>
          <cell r="D1366">
            <v>19.063644739650119</v>
          </cell>
          <cell r="E1366">
            <v>23.377172472894433</v>
          </cell>
        </row>
        <row r="1367">
          <cell r="B1367">
            <v>18.353146271635413</v>
          </cell>
          <cell r="D1367">
            <v>17.533372420977404</v>
          </cell>
          <cell r="E1367">
            <v>22.761306582430198</v>
          </cell>
        </row>
        <row r="1368">
          <cell r="B1368">
            <v>17.824798671947555</v>
          </cell>
          <cell r="D1368">
            <v>19.16266162733773</v>
          </cell>
          <cell r="E1368">
            <v>23.288803326863185</v>
          </cell>
        </row>
        <row r="1369">
          <cell r="B1369">
            <v>18.183305943824475</v>
          </cell>
          <cell r="D1369">
            <v>18.706175119968364</v>
          </cell>
          <cell r="E1369">
            <v>23.029742338755021</v>
          </cell>
        </row>
        <row r="1370">
          <cell r="B1370">
            <v>18.349323534040096</v>
          </cell>
          <cell r="D1370">
            <v>18.903492758350975</v>
          </cell>
          <cell r="E1370">
            <v>22.143892679037137</v>
          </cell>
        </row>
        <row r="1371">
          <cell r="B1371">
            <v>16.520038316739971</v>
          </cell>
          <cell r="D1371">
            <v>17.416174832525321</v>
          </cell>
          <cell r="E1371">
            <v>22.056902428634796</v>
          </cell>
        </row>
        <row r="1372">
          <cell r="B1372">
            <v>13.643520871911058</v>
          </cell>
          <cell r="D1372">
            <v>18.244236786617801</v>
          </cell>
          <cell r="E1372">
            <v>20.929226525833155</v>
          </cell>
        </row>
        <row r="1373">
          <cell r="B1373">
            <v>18.330221479884585</v>
          </cell>
          <cell r="D1373">
            <v>19.184739523078381</v>
          </cell>
          <cell r="E1373">
            <v>23.300190653474814</v>
          </cell>
        </row>
        <row r="1374">
          <cell r="B1374">
            <v>15.646378529526041</v>
          </cell>
          <cell r="D1374">
            <v>19.131703704113821</v>
          </cell>
          <cell r="E1374">
            <v>22.591382399531856</v>
          </cell>
        </row>
        <row r="1375">
          <cell r="B1375">
            <v>18.552871657521987</v>
          </cell>
          <cell r="D1375">
            <v>17.120684161697916</v>
          </cell>
          <cell r="E1375">
            <v>22.005834294896534</v>
          </cell>
        </row>
        <row r="1376">
          <cell r="B1376">
            <v>18.388871133662104</v>
          </cell>
          <cell r="D1376">
            <v>18.054607396023393</v>
          </cell>
          <cell r="E1376">
            <v>22.815586017754256</v>
          </cell>
        </row>
        <row r="1377">
          <cell r="B1377">
            <v>18.600177070696258</v>
          </cell>
          <cell r="D1377">
            <v>19.182765290156901</v>
          </cell>
          <cell r="E1377">
            <v>23.37524755669164</v>
          </cell>
        </row>
        <row r="1378">
          <cell r="B1378">
            <v>16.140173333572513</v>
          </cell>
          <cell r="D1378">
            <v>17.25281611819404</v>
          </cell>
          <cell r="E1378">
            <v>22.893275892910339</v>
          </cell>
        </row>
        <row r="1379">
          <cell r="B1379">
            <v>13.989434863849045</v>
          </cell>
          <cell r="D1379">
            <v>13.176824900220403</v>
          </cell>
          <cell r="E1379">
            <v>15.548937994556036</v>
          </cell>
        </row>
        <row r="1380">
          <cell r="B1380">
            <v>17.813885912046658</v>
          </cell>
          <cell r="D1380">
            <v>19.14134764792562</v>
          </cell>
          <cell r="E1380">
            <v>23.405307583953618</v>
          </cell>
        </row>
        <row r="1381">
          <cell r="B1381">
            <v>18.162293841105829</v>
          </cell>
          <cell r="D1381">
            <v>19.178969865398155</v>
          </cell>
          <cell r="E1381">
            <v>23.304165784957839</v>
          </cell>
        </row>
        <row r="1382">
          <cell r="B1382">
            <v>17.490003454666656</v>
          </cell>
          <cell r="D1382">
            <v>18.674602528557088</v>
          </cell>
          <cell r="E1382">
            <v>23.340119944356374</v>
          </cell>
        </row>
        <row r="1383">
          <cell r="B1383">
            <v>18.598376224963694</v>
          </cell>
          <cell r="D1383">
            <v>19.038314203422775</v>
          </cell>
          <cell r="E1383">
            <v>22.66013703645115</v>
          </cell>
        </row>
        <row r="1384">
          <cell r="B1384">
            <v>18.619467198871789</v>
          </cell>
          <cell r="D1384">
            <v>19.080271317850361</v>
          </cell>
          <cell r="E1384">
            <v>22.53723339976478</v>
          </cell>
        </row>
        <row r="1385">
          <cell r="B1385">
            <v>16.186312932601066</v>
          </cell>
          <cell r="D1385">
            <v>14.754412603087351</v>
          </cell>
          <cell r="E1385">
            <v>19.170067017078939</v>
          </cell>
        </row>
        <row r="1386">
          <cell r="B1386">
            <v>16.770943725401139</v>
          </cell>
          <cell r="D1386">
            <v>14.029103667941749</v>
          </cell>
          <cell r="E1386">
            <v>21.338959097341633</v>
          </cell>
        </row>
        <row r="1387">
          <cell r="B1387">
            <v>15.310011656847292</v>
          </cell>
          <cell r="D1387">
            <v>15.534275516986536</v>
          </cell>
          <cell r="E1387">
            <v>20.535240397178466</v>
          </cell>
        </row>
        <row r="1388">
          <cell r="B1388">
            <v>16.636919464120854</v>
          </cell>
          <cell r="D1388">
            <v>18.734862351740375</v>
          </cell>
          <cell r="E1388">
            <v>23.006607971691288</v>
          </cell>
        </row>
        <row r="1389">
          <cell r="B1389">
            <v>17.832982198891191</v>
          </cell>
          <cell r="D1389">
            <v>19.163452674292159</v>
          </cell>
          <cell r="E1389">
            <v>23.303928386653546</v>
          </cell>
        </row>
        <row r="1390">
          <cell r="B1390">
            <v>18.642373327628693</v>
          </cell>
          <cell r="D1390">
            <v>19.183489563988974</v>
          </cell>
          <cell r="E1390">
            <v>22.515495507239706</v>
          </cell>
        </row>
        <row r="1391">
          <cell r="B1391">
            <v>16.218262745756189</v>
          </cell>
          <cell r="D1391">
            <v>17.850750411082295</v>
          </cell>
          <cell r="E1391">
            <v>21.044875455205613</v>
          </cell>
        </row>
        <row r="1392">
          <cell r="B1392">
            <v>12.016811541022385</v>
          </cell>
          <cell r="D1392">
            <v>9.2808644125841102</v>
          </cell>
          <cell r="E1392">
            <v>9.6256767167559314</v>
          </cell>
        </row>
        <row r="1393">
          <cell r="B1393">
            <v>16.452786796731779</v>
          </cell>
          <cell r="D1393">
            <v>16.208678804192953</v>
          </cell>
          <cell r="E1393">
            <v>20.306530284020564</v>
          </cell>
        </row>
        <row r="1394">
          <cell r="B1394">
            <v>14.361133225093749</v>
          </cell>
          <cell r="D1394">
            <v>17.356922064522642</v>
          </cell>
          <cell r="E1394">
            <v>20.793633459358347</v>
          </cell>
        </row>
        <row r="1395">
          <cell r="B1395">
            <v>15.976824327922079</v>
          </cell>
          <cell r="D1395">
            <v>18.061942541093131</v>
          </cell>
          <cell r="E1395">
            <v>21.027863876200435</v>
          </cell>
        </row>
        <row r="1396">
          <cell r="B1396">
            <v>14.653010105608201</v>
          </cell>
          <cell r="D1396">
            <v>18.328621428059282</v>
          </cell>
          <cell r="E1396">
            <v>21.797186558246324</v>
          </cell>
        </row>
        <row r="1397">
          <cell r="B1397">
            <v>11.838518447846484</v>
          </cell>
          <cell r="D1397">
            <v>16.018539581587742</v>
          </cell>
          <cell r="E1397">
            <v>19.98722178007732</v>
          </cell>
        </row>
        <row r="1398">
          <cell r="B1398">
            <v>12.246896784935773</v>
          </cell>
          <cell r="D1398">
            <v>16.692242214630372</v>
          </cell>
          <cell r="E1398">
            <v>18.212479421491356</v>
          </cell>
        </row>
        <row r="1399">
          <cell r="B1399">
            <v>10.564388323593075</v>
          </cell>
          <cell r="D1399">
            <v>10.670159221595158</v>
          </cell>
          <cell r="E1399">
            <v>15.811167865907622</v>
          </cell>
        </row>
        <row r="1400">
          <cell r="B1400">
            <v>9.5738352523495305</v>
          </cell>
          <cell r="D1400">
            <v>10.039165706401656</v>
          </cell>
          <cell r="E1400">
            <v>11.904065829958478</v>
          </cell>
        </row>
        <row r="1401">
          <cell r="B1401">
            <v>14.383367135288358</v>
          </cell>
          <cell r="D1401">
            <v>18.149583841501034</v>
          </cell>
          <cell r="E1401">
            <v>22.158400443486293</v>
          </cell>
        </row>
        <row r="1402">
          <cell r="B1402">
            <v>16.30452853417799</v>
          </cell>
          <cell r="D1402">
            <v>16.871059078304835</v>
          </cell>
          <cell r="E1402">
            <v>22.083085474592298</v>
          </cell>
        </row>
        <row r="1403">
          <cell r="B1403">
            <v>7.7395079524119126</v>
          </cell>
          <cell r="D1403">
            <v>11.360344884398963</v>
          </cell>
          <cell r="E1403">
            <v>13.933262055469061</v>
          </cell>
        </row>
        <row r="1404">
          <cell r="B1404">
            <v>1.8477636720200989</v>
          </cell>
          <cell r="D1404">
            <v>1.4060442194857388</v>
          </cell>
          <cell r="E1404">
            <v>1.2368734817109859</v>
          </cell>
        </row>
        <row r="1405">
          <cell r="B1405">
            <v>3.3228643295283655</v>
          </cell>
          <cell r="D1405">
            <v>3.7753009760751817</v>
          </cell>
          <cell r="E1405">
            <v>5.6825343398447599</v>
          </cell>
        </row>
        <row r="1406">
          <cell r="B1406">
            <v>4.8134971735344854</v>
          </cell>
          <cell r="D1406">
            <v>3.5376137320694707</v>
          </cell>
          <cell r="E1406">
            <v>6.5530242864095491</v>
          </cell>
        </row>
        <row r="1407">
          <cell r="B1407">
            <v>5.1952438794485376</v>
          </cell>
          <cell r="D1407">
            <v>3.19488378415239</v>
          </cell>
          <cell r="E1407">
            <v>4.5912663500036084</v>
          </cell>
        </row>
        <row r="1408">
          <cell r="B1408">
            <v>6.0187749475791046</v>
          </cell>
          <cell r="D1408">
            <v>4.0760085334050267</v>
          </cell>
          <cell r="E1408">
            <v>7.7876179278520166</v>
          </cell>
        </row>
        <row r="1409">
          <cell r="B1409">
            <v>9.52574840080241</v>
          </cell>
          <cell r="D1409">
            <v>9.307593287279385</v>
          </cell>
          <cell r="E1409">
            <v>15.662764846639437</v>
          </cell>
        </row>
        <row r="1410">
          <cell r="B1410">
            <v>6.9389117398843263</v>
          </cell>
          <cell r="D1410">
            <v>6.0927425132588695</v>
          </cell>
          <cell r="E1410">
            <v>10.772818684376832</v>
          </cell>
        </row>
        <row r="1411">
          <cell r="B1411">
            <v>7.31125975326316</v>
          </cell>
          <cell r="D1411">
            <v>8.4674595903364747</v>
          </cell>
          <cell r="E1411">
            <v>14.441106791158564</v>
          </cell>
        </row>
        <row r="1412">
          <cell r="B1412">
            <v>11.555848903567396</v>
          </cell>
          <cell r="D1412">
            <v>9.5086413712749032</v>
          </cell>
          <cell r="E1412">
            <v>15.982305328888339</v>
          </cell>
        </row>
        <row r="1413">
          <cell r="B1413">
            <v>8.8194477379476872</v>
          </cell>
          <cell r="D1413">
            <v>4.7292941240539523</v>
          </cell>
          <cell r="E1413">
            <v>9.9011541253399002</v>
          </cell>
        </row>
        <row r="1414">
          <cell r="B1414">
            <v>9.1286282761638837</v>
          </cell>
          <cell r="D1414">
            <v>4.7588579895380043</v>
          </cell>
          <cell r="E1414">
            <v>9.9364935914518373</v>
          </cell>
        </row>
        <row r="1415">
          <cell r="B1415">
            <v>10.91879521746503</v>
          </cell>
          <cell r="D1415">
            <v>12.287907088301731</v>
          </cell>
          <cell r="E1415">
            <v>15.831595932430083</v>
          </cell>
        </row>
        <row r="1416">
          <cell r="B1416">
            <v>10.552211625712483</v>
          </cell>
          <cell r="D1416">
            <v>11.08877909583101</v>
          </cell>
          <cell r="E1416">
            <v>16.87767122169706</v>
          </cell>
        </row>
        <row r="1417">
          <cell r="B1417">
            <v>8.4915680569469334</v>
          </cell>
          <cell r="D1417">
            <v>14.449293823972832</v>
          </cell>
          <cell r="E1417">
            <v>17.402514070143305</v>
          </cell>
        </row>
        <row r="1418">
          <cell r="B1418">
            <v>10.528443755307691</v>
          </cell>
          <cell r="D1418">
            <v>14.685794991353152</v>
          </cell>
          <cell r="E1418">
            <v>18.445684448122396</v>
          </cell>
        </row>
        <row r="1419">
          <cell r="B1419">
            <v>11.302419043006235</v>
          </cell>
          <cell r="D1419">
            <v>14.665557699006316</v>
          </cell>
          <cell r="E1419">
            <v>17.716187596967146</v>
          </cell>
        </row>
        <row r="1420">
          <cell r="B1420">
            <v>11.810170752300536</v>
          </cell>
          <cell r="D1420">
            <v>7.789335275373352</v>
          </cell>
          <cell r="E1420">
            <v>15.689855087161542</v>
          </cell>
        </row>
        <row r="1421">
          <cell r="B1421">
            <v>10.894357839562966</v>
          </cell>
          <cell r="D1421">
            <v>7.1250317425167111</v>
          </cell>
          <cell r="E1421">
            <v>13.069807697041721</v>
          </cell>
        </row>
        <row r="1422">
          <cell r="B1422">
            <v>14.275299498453794</v>
          </cell>
          <cell r="D1422">
            <v>14.366185439687897</v>
          </cell>
          <cell r="E1422">
            <v>19.65617796415679</v>
          </cell>
        </row>
        <row r="1423">
          <cell r="B1423">
            <v>13.658724642472706</v>
          </cell>
          <cell r="D1423">
            <v>17.130367162535528</v>
          </cell>
          <cell r="E1423">
            <v>21.375951322398219</v>
          </cell>
        </row>
        <row r="1424">
          <cell r="B1424">
            <v>14.577604325831061</v>
          </cell>
          <cell r="D1424">
            <v>18.658359051090823</v>
          </cell>
          <cell r="E1424">
            <v>22.89956206785774</v>
          </cell>
        </row>
        <row r="1425">
          <cell r="B1425">
            <v>13.632999668090646</v>
          </cell>
          <cell r="D1425">
            <v>15.161665234566954</v>
          </cell>
          <cell r="E1425">
            <v>20.49425733735087</v>
          </cell>
        </row>
        <row r="1426">
          <cell r="B1426">
            <v>13.49181353054607</v>
          </cell>
          <cell r="D1426">
            <v>14.179561312654974</v>
          </cell>
          <cell r="E1426">
            <v>18.954728849013645</v>
          </cell>
        </row>
        <row r="1427">
          <cell r="B1427">
            <v>12.02833194153953</v>
          </cell>
          <cell r="D1427">
            <v>6.7102877099239526</v>
          </cell>
          <cell r="E1427">
            <v>10.215786962083083</v>
          </cell>
        </row>
        <row r="1428">
          <cell r="B1428">
            <v>12.49058147271773</v>
          </cell>
          <cell r="D1428">
            <v>9.4950495808608935</v>
          </cell>
          <cell r="E1428">
            <v>17.373261891703432</v>
          </cell>
        </row>
        <row r="1429">
          <cell r="B1429">
            <v>15.002827234888599</v>
          </cell>
          <cell r="D1429">
            <v>15.179888144152034</v>
          </cell>
          <cell r="E1429">
            <v>20.081749701365922</v>
          </cell>
        </row>
        <row r="1430">
          <cell r="B1430">
            <v>11.411286082787283</v>
          </cell>
          <cell r="D1430">
            <v>11.365579276123082</v>
          </cell>
          <cell r="E1430">
            <v>16.143552525661118</v>
          </cell>
        </row>
        <row r="1431">
          <cell r="B1431">
            <v>13.493604058069314</v>
          </cell>
          <cell r="D1431">
            <v>15.457304412531888</v>
          </cell>
          <cell r="E1431">
            <v>19.809322364840316</v>
          </cell>
        </row>
        <row r="1432">
          <cell r="B1432">
            <v>14.611165581042995</v>
          </cell>
          <cell r="D1432">
            <v>10.588016867366061</v>
          </cell>
          <cell r="E1432">
            <v>16.394390588184429</v>
          </cell>
        </row>
        <row r="1433">
          <cell r="B1433">
            <v>15.15780614799843</v>
          </cell>
          <cell r="D1433">
            <v>13.037824422035094</v>
          </cell>
          <cell r="E1433">
            <v>19.006772383107236</v>
          </cell>
        </row>
        <row r="1434">
          <cell r="B1434">
            <v>6.6903021979778048</v>
          </cell>
          <cell r="D1434">
            <v>4.6314428044682776</v>
          </cell>
          <cell r="E1434">
            <v>8.5337816129572523</v>
          </cell>
        </row>
        <row r="1435">
          <cell r="B1435">
            <v>8.4371473816339666</v>
          </cell>
          <cell r="D1435">
            <v>5.1263616993971732</v>
          </cell>
          <cell r="E1435">
            <v>10.280257212181192</v>
          </cell>
        </row>
        <row r="1436">
          <cell r="B1436">
            <v>13.281189517502142</v>
          </cell>
          <cell r="D1436">
            <v>11.128233783940537</v>
          </cell>
          <cell r="E1436">
            <v>16.31281025953551</v>
          </cell>
        </row>
        <row r="1437">
          <cell r="B1437">
            <v>13.069849048188923</v>
          </cell>
          <cell r="D1437">
            <v>12.591351355375053</v>
          </cell>
          <cell r="E1437">
            <v>16.341470083765827</v>
          </cell>
        </row>
        <row r="1438">
          <cell r="B1438">
            <v>12.799670618574588</v>
          </cell>
          <cell r="D1438">
            <v>14.067431253826719</v>
          </cell>
          <cell r="E1438">
            <v>17.158881803402604</v>
          </cell>
        </row>
        <row r="1439">
          <cell r="B1439">
            <v>11.509126698592754</v>
          </cell>
          <cell r="D1439">
            <v>9.1222614733741842</v>
          </cell>
          <cell r="E1439">
            <v>15.737201041611584</v>
          </cell>
        </row>
        <row r="1440">
          <cell r="B1440">
            <v>14.866657483793809</v>
          </cell>
          <cell r="D1440">
            <v>9.2480655407795052</v>
          </cell>
          <cell r="E1440">
            <v>17.264807515879909</v>
          </cell>
        </row>
        <row r="1441">
          <cell r="B1441">
            <v>7.3717764844636431</v>
          </cell>
          <cell r="D1441">
            <v>2.5518360406405352</v>
          </cell>
          <cell r="E1441">
            <v>6.8383979897568441</v>
          </cell>
        </row>
        <row r="1442">
          <cell r="B1442">
            <v>10.576304277325994</v>
          </cell>
          <cell r="D1442">
            <v>4.8299105974001968</v>
          </cell>
          <cell r="E1442">
            <v>13.262692739013774</v>
          </cell>
        </row>
        <row r="1443">
          <cell r="B1443">
            <v>9.5526394506113057</v>
          </cell>
          <cell r="D1443">
            <v>3.8121827551691001</v>
          </cell>
          <cell r="E1443">
            <v>8.5643901773155289</v>
          </cell>
        </row>
        <row r="1444">
          <cell r="B1444">
            <v>8.2063749813929174</v>
          </cell>
          <cell r="D1444">
            <v>8.473415355321869</v>
          </cell>
          <cell r="E1444">
            <v>11.248816781294758</v>
          </cell>
        </row>
        <row r="1445">
          <cell r="B1445">
            <v>8.6269001472750073</v>
          </cell>
          <cell r="D1445">
            <v>8.0154463047279645</v>
          </cell>
          <cell r="E1445">
            <v>9.9859682781895351</v>
          </cell>
        </row>
        <row r="1446">
          <cell r="B1446">
            <v>3.636286289844199</v>
          </cell>
          <cell r="D1446">
            <v>4.6146287128135919</v>
          </cell>
          <cell r="E1446">
            <v>4.1671661848264776</v>
          </cell>
        </row>
        <row r="1447">
          <cell r="B1447">
            <v>4.4566402269966545</v>
          </cell>
          <cell r="D1447">
            <v>6.1662567555668621</v>
          </cell>
          <cell r="E1447">
            <v>4.9469759093341246</v>
          </cell>
        </row>
        <row r="1448">
          <cell r="B1448">
            <v>3.858878140415265</v>
          </cell>
          <cell r="D1448">
            <v>3.0572608076131642</v>
          </cell>
          <cell r="E1448">
            <v>2.8980146521903527</v>
          </cell>
        </row>
        <row r="1449">
          <cell r="B1449">
            <v>4.2854290460045164</v>
          </cell>
          <cell r="D1449">
            <v>2.2411364945491647</v>
          </cell>
          <cell r="E1449">
            <v>2.7869463352446844</v>
          </cell>
        </row>
        <row r="1450">
          <cell r="B1450">
            <v>5.1880758819354984</v>
          </cell>
          <cell r="D1450">
            <v>3.8278495297903259</v>
          </cell>
          <cell r="E1450">
            <v>5.7915640572516338</v>
          </cell>
        </row>
        <row r="1451">
          <cell r="B1451">
            <v>7.7993122014120884</v>
          </cell>
          <cell r="D1451">
            <v>7.748129475926623</v>
          </cell>
          <cell r="E1451">
            <v>10.055898037028845</v>
          </cell>
        </row>
        <row r="1452">
          <cell r="B1452">
            <v>7.7766021134755601</v>
          </cell>
          <cell r="D1452">
            <v>4.6995440577002743</v>
          </cell>
          <cell r="E1452">
            <v>6.0387989683653576</v>
          </cell>
        </row>
        <row r="1453">
          <cell r="B1453">
            <v>11.275095291425622</v>
          </cell>
          <cell r="D1453">
            <v>5.7792303877941311</v>
          </cell>
          <cell r="E1453">
            <v>7.9879066066945592</v>
          </cell>
        </row>
        <row r="1454">
          <cell r="B1454">
            <v>9.4272151312388672</v>
          </cell>
          <cell r="D1454">
            <v>5.9044378581993948</v>
          </cell>
          <cell r="E1454">
            <v>8.8657082348673395</v>
          </cell>
        </row>
        <row r="1455">
          <cell r="B1455">
            <v>7.8204801111688127</v>
          </cell>
          <cell r="D1455">
            <v>5.0614445963590082</v>
          </cell>
          <cell r="E1455">
            <v>6.8642439824038499</v>
          </cell>
        </row>
        <row r="1456">
          <cell r="B1456">
            <v>9.7121684109841198</v>
          </cell>
          <cell r="D1456">
            <v>4.4704689080703286</v>
          </cell>
          <cell r="E1456">
            <v>8.3539115300637565</v>
          </cell>
        </row>
        <row r="1457">
          <cell r="B1457">
            <v>14.50623941329912</v>
          </cell>
          <cell r="D1457">
            <v>12.790029522337132</v>
          </cell>
          <cell r="E1457">
            <v>17.584916462099603</v>
          </cell>
        </row>
        <row r="1458">
          <cell r="B1458">
            <v>14.781590923237875</v>
          </cell>
          <cell r="D1458">
            <v>11.724550899679567</v>
          </cell>
          <cell r="E1458">
            <v>18.193394427407995</v>
          </cell>
        </row>
        <row r="1459">
          <cell r="B1459">
            <v>8.0507384746393118</v>
          </cell>
          <cell r="D1459">
            <v>7.4449477851247936</v>
          </cell>
          <cell r="E1459">
            <v>7.7995842849738759</v>
          </cell>
        </row>
        <row r="1460">
          <cell r="B1460">
            <v>8.3431803788262879</v>
          </cell>
          <cell r="D1460">
            <v>6.2766085350364458</v>
          </cell>
          <cell r="E1460">
            <v>8.2269690701911085</v>
          </cell>
        </row>
        <row r="1461">
          <cell r="B1461">
            <v>3.0671308212062351</v>
          </cell>
          <cell r="D1461">
            <v>3.3951577021186679</v>
          </cell>
          <cell r="E1461">
            <v>2.6403391834207062</v>
          </cell>
        </row>
        <row r="1462">
          <cell r="B1462">
            <v>5.8819697931215922</v>
          </cell>
          <cell r="D1462">
            <v>3.5927909617190017</v>
          </cell>
          <cell r="E1462">
            <v>3.7583145328085967</v>
          </cell>
        </row>
        <row r="1463">
          <cell r="B1463">
            <v>11.113240442388307</v>
          </cell>
          <cell r="D1463">
            <v>7.1033077117860515</v>
          </cell>
          <cell r="E1463">
            <v>9.8652383937082337</v>
          </cell>
        </row>
        <row r="1464">
          <cell r="B1464">
            <v>5.5105956139595325</v>
          </cell>
          <cell r="D1464">
            <v>4.8995240127311517</v>
          </cell>
          <cell r="E1464">
            <v>5.2578133950549546</v>
          </cell>
        </row>
        <row r="1465">
          <cell r="B1465">
            <v>7.4345979961886357</v>
          </cell>
          <cell r="D1465">
            <v>7.0357140635882134</v>
          </cell>
          <cell r="E1465">
            <v>9.0447448284193115</v>
          </cell>
        </row>
        <row r="1466">
          <cell r="B1466">
            <v>5.71957489112991</v>
          </cell>
          <cell r="D1466">
            <v>4.5181804070247251</v>
          </cell>
          <cell r="E1466">
            <v>5.2469842744635535</v>
          </cell>
        </row>
        <row r="1467">
          <cell r="B1467">
            <v>6.1545582544443498</v>
          </cell>
          <cell r="D1467">
            <v>5.6755189083891926</v>
          </cell>
          <cell r="E1467">
            <v>3.7555583677462154</v>
          </cell>
        </row>
        <row r="1468">
          <cell r="B1468">
            <v>10.473534731612986</v>
          </cell>
          <cell r="D1468">
            <v>13.470309800423392</v>
          </cell>
          <cell r="E1468">
            <v>12.573837433453418</v>
          </cell>
        </row>
        <row r="1469">
          <cell r="B1469">
            <v>5.7997638532893783</v>
          </cell>
          <cell r="D1469">
            <v>8.0611479149237883</v>
          </cell>
          <cell r="E1469">
            <v>8.3690630573486491</v>
          </cell>
        </row>
        <row r="1470">
          <cell r="B1470">
            <v>11.315505320676792</v>
          </cell>
          <cell r="D1470">
            <v>7.9401604952400389</v>
          </cell>
          <cell r="E1470">
            <v>8.6660376606985565</v>
          </cell>
        </row>
        <row r="1471">
          <cell r="B1471">
            <v>10.107115538396894</v>
          </cell>
          <cell r="D1471">
            <v>11.532559414606459</v>
          </cell>
          <cell r="E1471">
            <v>13.100945154130265</v>
          </cell>
        </row>
        <row r="1472">
          <cell r="B1472">
            <v>10.66793304544715</v>
          </cell>
          <cell r="D1472">
            <v>14.384345964329704</v>
          </cell>
          <cell r="E1472">
            <v>16.502615633845821</v>
          </cell>
        </row>
        <row r="1473">
          <cell r="B1473">
            <v>11.547047527301617</v>
          </cell>
          <cell r="D1473">
            <v>13.824704196749249</v>
          </cell>
          <cell r="E1473">
            <v>15.919778178781593</v>
          </cell>
        </row>
        <row r="1474">
          <cell r="B1474">
            <v>14.41270372070106</v>
          </cell>
          <cell r="D1474">
            <v>13.675749895979616</v>
          </cell>
          <cell r="E1474">
            <v>19.076050932662323</v>
          </cell>
        </row>
        <row r="1475">
          <cell r="B1475">
            <v>10.996958010960231</v>
          </cell>
          <cell r="D1475">
            <v>10.171153229870187</v>
          </cell>
          <cell r="E1475">
            <v>12.968194663032122</v>
          </cell>
        </row>
        <row r="1476">
          <cell r="B1476">
            <v>10.169094080498162</v>
          </cell>
          <cell r="D1476">
            <v>8.6940075966119661</v>
          </cell>
          <cell r="E1476">
            <v>14.142174843619287</v>
          </cell>
        </row>
        <row r="1477">
          <cell r="B1477">
            <v>5.9180616636197358</v>
          </cell>
          <cell r="D1477">
            <v>5.8529578682996615</v>
          </cell>
          <cell r="E1477">
            <v>8.0254631191502241</v>
          </cell>
        </row>
        <row r="1478">
          <cell r="B1478">
            <v>8.6601718388391884</v>
          </cell>
          <cell r="D1478">
            <v>7.8665743738938181</v>
          </cell>
          <cell r="E1478">
            <v>9.556179878228809</v>
          </cell>
        </row>
        <row r="1479">
          <cell r="B1479">
            <v>10.406700305854969</v>
          </cell>
          <cell r="D1479">
            <v>13.299397584474097</v>
          </cell>
          <cell r="E1479">
            <v>11.919730517505865</v>
          </cell>
        </row>
        <row r="1480">
          <cell r="B1480">
            <v>3.907023815993568</v>
          </cell>
          <cell r="D1480">
            <v>4.5543819891120476</v>
          </cell>
          <cell r="E1480">
            <v>2.1082194143881692</v>
          </cell>
        </row>
        <row r="1481">
          <cell r="B1481">
            <v>3.6334090613656542</v>
          </cell>
          <cell r="D1481">
            <v>4.4972176287762329</v>
          </cell>
          <cell r="E1481">
            <v>1.7894278022336156</v>
          </cell>
        </row>
        <row r="1482">
          <cell r="B1482">
            <v>7.3603029559258015</v>
          </cell>
          <cell r="D1482">
            <v>8.0078161774307883</v>
          </cell>
          <cell r="E1482">
            <v>6.5260079608517172</v>
          </cell>
        </row>
        <row r="1483">
          <cell r="B1483">
            <v>8.8422569316264461</v>
          </cell>
          <cell r="D1483">
            <v>8.0900490698125846</v>
          </cell>
          <cell r="E1483">
            <v>9.2970832893945179</v>
          </cell>
        </row>
        <row r="1484">
          <cell r="B1484">
            <v>8.1761306501317215</v>
          </cell>
          <cell r="D1484">
            <v>8.3564195586034593</v>
          </cell>
          <cell r="E1484">
            <v>10.32950850111186</v>
          </cell>
        </row>
        <row r="1485">
          <cell r="B1485">
            <v>11.210563483839238</v>
          </cell>
          <cell r="D1485">
            <v>16.462725284615317</v>
          </cell>
          <cell r="E1485">
            <v>14.145553723972126</v>
          </cell>
        </row>
        <row r="1486">
          <cell r="B1486">
            <v>18.414622710276262</v>
          </cell>
          <cell r="D1486">
            <v>18.744063703175204</v>
          </cell>
          <cell r="E1486">
            <v>22.415927056375939</v>
          </cell>
        </row>
        <row r="1487">
          <cell r="B1487">
            <v>9.2506204322698498</v>
          </cell>
          <cell r="D1487">
            <v>14.330901706490479</v>
          </cell>
          <cell r="E1487">
            <v>11.821543710101137</v>
          </cell>
        </row>
        <row r="1488">
          <cell r="B1488">
            <v>15.044916343232465</v>
          </cell>
          <cell r="D1488">
            <v>16.485382399944495</v>
          </cell>
          <cell r="E1488">
            <v>18.50812623600455</v>
          </cell>
        </row>
        <row r="1489">
          <cell r="B1489">
            <v>12.286808640068337</v>
          </cell>
          <cell r="D1489">
            <v>17.275244873902533</v>
          </cell>
          <cell r="E1489">
            <v>19.084958660844961</v>
          </cell>
        </row>
        <row r="1490">
          <cell r="B1490">
            <v>16.045964338864607</v>
          </cell>
          <cell r="D1490">
            <v>15.096682316786517</v>
          </cell>
          <cell r="E1490">
            <v>20.146346999748893</v>
          </cell>
        </row>
        <row r="1491">
          <cell r="B1491">
            <v>13.385127209897993</v>
          </cell>
          <cell r="D1491">
            <v>7.19049593177406</v>
          </cell>
          <cell r="E1491">
            <v>12.534391044604272</v>
          </cell>
        </row>
        <row r="1492">
          <cell r="B1492">
            <v>16.458237905949122</v>
          </cell>
          <cell r="D1492">
            <v>17.685936403677754</v>
          </cell>
          <cell r="E1492">
            <v>21.144844715433663</v>
          </cell>
        </row>
        <row r="1493">
          <cell r="B1493">
            <v>17.024591595083109</v>
          </cell>
          <cell r="D1493">
            <v>18.856773774610062</v>
          </cell>
          <cell r="E1493">
            <v>23.235631220818476</v>
          </cell>
        </row>
        <row r="1494">
          <cell r="B1494">
            <v>14.122495206911601</v>
          </cell>
          <cell r="D1494">
            <v>18.35555023097184</v>
          </cell>
          <cell r="E1494">
            <v>20.032827669023739</v>
          </cell>
        </row>
        <row r="1495">
          <cell r="B1495">
            <v>17.550239019146368</v>
          </cell>
          <cell r="D1495">
            <v>19.180666986938061</v>
          </cell>
          <cell r="E1495">
            <v>22.58644439193942</v>
          </cell>
        </row>
        <row r="1496">
          <cell r="B1496">
            <v>17.784177038749831</v>
          </cell>
          <cell r="D1496">
            <v>19.158831752030331</v>
          </cell>
          <cell r="E1496">
            <v>23.311857972739428</v>
          </cell>
        </row>
        <row r="1497">
          <cell r="B1497">
            <v>17.059434251729634</v>
          </cell>
          <cell r="D1497">
            <v>16.769098890731783</v>
          </cell>
          <cell r="E1497">
            <v>21.195516795237978</v>
          </cell>
        </row>
        <row r="1498">
          <cell r="B1498">
            <v>14.968588857263258</v>
          </cell>
          <cell r="D1498">
            <v>15.917464573320718</v>
          </cell>
          <cell r="E1498">
            <v>21.716061072960052</v>
          </cell>
        </row>
        <row r="1499">
          <cell r="B1499">
            <v>15.889361572616895</v>
          </cell>
          <cell r="D1499">
            <v>16.881699609202208</v>
          </cell>
          <cell r="E1499">
            <v>18.336660855027468</v>
          </cell>
        </row>
        <row r="1500">
          <cell r="B1500">
            <v>12.710638415812314</v>
          </cell>
          <cell r="D1500">
            <v>14.121992114197067</v>
          </cell>
          <cell r="E1500">
            <v>15.420610598949052</v>
          </cell>
        </row>
        <row r="1501">
          <cell r="B1501">
            <v>16.483388531944961</v>
          </cell>
          <cell r="D1501">
            <v>18.608704121859397</v>
          </cell>
          <cell r="E1501">
            <v>23.050083316892287</v>
          </cell>
        </row>
        <row r="1502">
          <cell r="B1502">
            <v>15.477248641824243</v>
          </cell>
          <cell r="D1502">
            <v>17.724720728092546</v>
          </cell>
          <cell r="E1502">
            <v>22.182688778226794</v>
          </cell>
        </row>
        <row r="1503">
          <cell r="B1503">
            <v>11.267214904336408</v>
          </cell>
          <cell r="D1503">
            <v>11.957890062263715</v>
          </cell>
          <cell r="E1503">
            <v>16.593809820908877</v>
          </cell>
        </row>
        <row r="1504">
          <cell r="B1504">
            <v>12.344086143479714</v>
          </cell>
          <cell r="D1504">
            <v>13.182538751056221</v>
          </cell>
          <cell r="E1504">
            <v>14.276088425922195</v>
          </cell>
        </row>
        <row r="1505">
          <cell r="B1505">
            <v>13.785744394863059</v>
          </cell>
          <cell r="D1505">
            <v>9.3915652545256698</v>
          </cell>
          <cell r="E1505">
            <v>14.814113001040633</v>
          </cell>
        </row>
        <row r="1506">
          <cell r="B1506">
            <v>10.898147313990401</v>
          </cell>
          <cell r="D1506">
            <v>15.389375062039218</v>
          </cell>
          <cell r="E1506">
            <v>12.599946196036012</v>
          </cell>
        </row>
        <row r="1507">
          <cell r="B1507">
            <v>16.951555058249141</v>
          </cell>
          <cell r="D1507">
            <v>19.184541384292377</v>
          </cell>
          <cell r="E1507">
            <v>22.863343824945886</v>
          </cell>
        </row>
        <row r="1508">
          <cell r="B1508">
            <v>18.603611756379554</v>
          </cell>
          <cell r="D1508">
            <v>18.551434755057713</v>
          </cell>
          <cell r="E1508">
            <v>23.050942078586267</v>
          </cell>
        </row>
        <row r="1509">
          <cell r="B1509">
            <v>13.435229269507907</v>
          </cell>
          <cell r="D1509">
            <v>13.978084592152369</v>
          </cell>
          <cell r="E1509">
            <v>17.517012433946316</v>
          </cell>
        </row>
        <row r="1510">
          <cell r="B1510">
            <v>15.390933426849436</v>
          </cell>
          <cell r="D1510">
            <v>17.075167523249728</v>
          </cell>
          <cell r="E1510">
            <v>21.079151662604641</v>
          </cell>
        </row>
        <row r="1511">
          <cell r="B1511">
            <v>16.570472854327225</v>
          </cell>
          <cell r="D1511">
            <v>14.628720637056356</v>
          </cell>
          <cell r="E1511">
            <v>20.35225257366988</v>
          </cell>
        </row>
        <row r="1512">
          <cell r="B1512">
            <v>15.956633158855507</v>
          </cell>
          <cell r="D1512">
            <v>14.166194141941837</v>
          </cell>
          <cell r="E1512">
            <v>19.966020562435112</v>
          </cell>
        </row>
        <row r="1513">
          <cell r="B1513">
            <v>16.66572838016365</v>
          </cell>
          <cell r="D1513">
            <v>17.037048646205285</v>
          </cell>
          <cell r="E1513">
            <v>22.143691750403352</v>
          </cell>
        </row>
        <row r="1514">
          <cell r="B1514">
            <v>15.727896222003732</v>
          </cell>
          <cell r="D1514">
            <v>18.36857397009463</v>
          </cell>
          <cell r="E1514">
            <v>21.861085513608788</v>
          </cell>
        </row>
        <row r="1515">
          <cell r="B1515">
            <v>12.254204935141923</v>
          </cell>
          <cell r="D1515">
            <v>13.572497129852522</v>
          </cell>
          <cell r="E1515">
            <v>17.485997557849089</v>
          </cell>
        </row>
        <row r="1516">
          <cell r="B1516">
            <v>13.921451600549728</v>
          </cell>
          <cell r="D1516">
            <v>18.681319484991096</v>
          </cell>
          <cell r="E1516">
            <v>21.987863175555528</v>
          </cell>
        </row>
        <row r="1517">
          <cell r="B1517">
            <v>16.098622008130789</v>
          </cell>
          <cell r="D1517">
            <v>16.083698511663417</v>
          </cell>
          <cell r="E1517">
            <v>22.856024351388982</v>
          </cell>
        </row>
        <row r="1518">
          <cell r="B1518">
            <v>13.585482362893041</v>
          </cell>
          <cell r="D1518">
            <v>15.785191386380653</v>
          </cell>
          <cell r="E1518">
            <v>18.785739320790285</v>
          </cell>
        </row>
        <row r="1519">
          <cell r="B1519">
            <v>9.8404193047970399</v>
          </cell>
          <cell r="D1519">
            <v>13.931176141908221</v>
          </cell>
          <cell r="E1519">
            <v>15.632912859088407</v>
          </cell>
        </row>
        <row r="1520">
          <cell r="B1520">
            <v>13.42279309168593</v>
          </cell>
          <cell r="D1520">
            <v>17.6959761840277</v>
          </cell>
          <cell r="E1520">
            <v>20.52375194668527</v>
          </cell>
        </row>
        <row r="1521">
          <cell r="B1521">
            <v>12.90352308326921</v>
          </cell>
          <cell r="D1521">
            <v>17.461192025159921</v>
          </cell>
          <cell r="E1521">
            <v>18.877113227809026</v>
          </cell>
        </row>
        <row r="1522">
          <cell r="B1522">
            <v>16.832195875546546</v>
          </cell>
          <cell r="D1522">
            <v>19.169289080099301</v>
          </cell>
          <cell r="E1522">
            <v>23.18918552004104</v>
          </cell>
        </row>
        <row r="1523">
          <cell r="B1523">
            <v>12.66825520271758</v>
          </cell>
          <cell r="D1523">
            <v>15.785382960042314</v>
          </cell>
          <cell r="E1523">
            <v>17.950877855123132</v>
          </cell>
        </row>
        <row r="1524">
          <cell r="B1524">
            <v>17.487521031308557</v>
          </cell>
          <cell r="D1524">
            <v>17.753074616687599</v>
          </cell>
          <cell r="E1524">
            <v>23.357742602372724</v>
          </cell>
        </row>
        <row r="1525">
          <cell r="B1525">
            <v>18.402813892425829</v>
          </cell>
          <cell r="D1525">
            <v>17.739203420505298</v>
          </cell>
          <cell r="E1525">
            <v>22.90545875814222</v>
          </cell>
        </row>
        <row r="1526">
          <cell r="B1526">
            <v>15.285674210415026</v>
          </cell>
          <cell r="D1526">
            <v>13.675195990120576</v>
          </cell>
          <cell r="E1526">
            <v>21.291719854164484</v>
          </cell>
        </row>
        <row r="1527">
          <cell r="B1527">
            <v>18.310326347249251</v>
          </cell>
          <cell r="D1527">
            <v>19.014084208921876</v>
          </cell>
          <cell r="E1527">
            <v>23.407136882182936</v>
          </cell>
        </row>
        <row r="1528">
          <cell r="B1528">
            <v>17.825201142239806</v>
          </cell>
          <cell r="D1528">
            <v>18.476533026167036</v>
          </cell>
          <cell r="E1528">
            <v>23.371887029144215</v>
          </cell>
        </row>
        <row r="1529">
          <cell r="B1529">
            <v>18.470894775435649</v>
          </cell>
          <cell r="D1529">
            <v>19.097287550432029</v>
          </cell>
          <cell r="E1529">
            <v>22.963966768686518</v>
          </cell>
        </row>
        <row r="1530">
          <cell r="B1530">
            <v>15.865906309709851</v>
          </cell>
          <cell r="D1530">
            <v>16.148906794041899</v>
          </cell>
          <cell r="E1530">
            <v>21.766972487178204</v>
          </cell>
        </row>
        <row r="1531">
          <cell r="B1531">
            <v>17.799397964965376</v>
          </cell>
          <cell r="D1531">
            <v>18.630523004388724</v>
          </cell>
          <cell r="E1531">
            <v>23.339626441669651</v>
          </cell>
        </row>
        <row r="1532">
          <cell r="B1532">
            <v>10.515716184592076</v>
          </cell>
          <cell r="D1532">
            <v>7.6889222265174153</v>
          </cell>
          <cell r="E1532">
            <v>14.890117072972677</v>
          </cell>
        </row>
        <row r="1533">
          <cell r="B1533">
            <v>8.2219791146178114</v>
          </cell>
          <cell r="D1533">
            <v>5.2131502348976335</v>
          </cell>
          <cell r="E1533">
            <v>7.2020936259932027</v>
          </cell>
        </row>
        <row r="1534">
          <cell r="B1534">
            <v>15.737364401592105</v>
          </cell>
          <cell r="D1534">
            <v>17.648709457725744</v>
          </cell>
          <cell r="E1534">
            <v>21.76724918991701</v>
          </cell>
        </row>
        <row r="1535">
          <cell r="B1535">
            <v>15.159841775200793</v>
          </cell>
          <cell r="D1535">
            <v>17.845116496477132</v>
          </cell>
          <cell r="E1535">
            <v>21.749358888188823</v>
          </cell>
        </row>
        <row r="1536">
          <cell r="B1536">
            <v>17.681787869683735</v>
          </cell>
          <cell r="D1536">
            <v>17.865227033611905</v>
          </cell>
          <cell r="E1536">
            <v>23.391530263730054</v>
          </cell>
        </row>
        <row r="1537">
          <cell r="B1537">
            <v>15.270566986688335</v>
          </cell>
          <cell r="D1537">
            <v>14.737441380128118</v>
          </cell>
          <cell r="E1537">
            <v>18.258914284051055</v>
          </cell>
        </row>
        <row r="1538">
          <cell r="B1538">
            <v>18.095689199040638</v>
          </cell>
          <cell r="D1538">
            <v>17.284137470135178</v>
          </cell>
          <cell r="E1538">
            <v>22.318076260786516</v>
          </cell>
        </row>
        <row r="1539">
          <cell r="B1539">
            <v>16.499549871426524</v>
          </cell>
          <cell r="D1539">
            <v>16.410824977189545</v>
          </cell>
          <cell r="E1539">
            <v>20.398592068584851</v>
          </cell>
        </row>
        <row r="1540">
          <cell r="B1540">
            <v>14.204395326952666</v>
          </cell>
          <cell r="D1540">
            <v>11.56882718664693</v>
          </cell>
          <cell r="E1540">
            <v>16.200086031986366</v>
          </cell>
        </row>
        <row r="1541">
          <cell r="B1541">
            <v>16.848234429971097</v>
          </cell>
          <cell r="D1541">
            <v>13.600854827359317</v>
          </cell>
          <cell r="E1541">
            <v>16.080777822077973</v>
          </cell>
        </row>
        <row r="1542">
          <cell r="B1542">
            <v>18.549921601674885</v>
          </cell>
          <cell r="D1542">
            <v>15.215208561396143</v>
          </cell>
          <cell r="E1542">
            <v>22.099907282230951</v>
          </cell>
        </row>
        <row r="1543">
          <cell r="B1543">
            <v>18.65738973941307</v>
          </cell>
          <cell r="D1543">
            <v>17.438603149622924</v>
          </cell>
          <cell r="E1543">
            <v>23.23194572486203</v>
          </cell>
        </row>
        <row r="1544">
          <cell r="B1544">
            <v>17.248514278625109</v>
          </cell>
          <cell r="D1544">
            <v>16.173384645870083</v>
          </cell>
          <cell r="E1544">
            <v>21.108675771568617</v>
          </cell>
        </row>
        <row r="1545">
          <cell r="B1545">
            <v>18.635824876079667</v>
          </cell>
          <cell r="D1545">
            <v>17.805510429217239</v>
          </cell>
          <cell r="E1545">
            <v>23.174248522885456</v>
          </cell>
        </row>
        <row r="1546">
          <cell r="B1546">
            <v>18.343326164521134</v>
          </cell>
          <cell r="D1546">
            <v>14.130378708863898</v>
          </cell>
          <cell r="E1546">
            <v>18.788222061849471</v>
          </cell>
        </row>
        <row r="1547">
          <cell r="B1547">
            <v>17.132385071150335</v>
          </cell>
          <cell r="D1547">
            <v>10.697680880492564</v>
          </cell>
          <cell r="E1547">
            <v>16.170451120437541</v>
          </cell>
        </row>
        <row r="1548">
          <cell r="B1548">
            <v>18.196775344917373</v>
          </cell>
          <cell r="D1548">
            <v>18.22441672613995</v>
          </cell>
          <cell r="E1548">
            <v>22.712007905522327</v>
          </cell>
        </row>
        <row r="1549">
          <cell r="B1549">
            <v>18.641935443064607</v>
          </cell>
          <cell r="D1549">
            <v>17.334234989759324</v>
          </cell>
          <cell r="E1549">
            <v>23.290105265144231</v>
          </cell>
        </row>
        <row r="1550">
          <cell r="B1550">
            <v>17.776406409020701</v>
          </cell>
          <cell r="D1550">
            <v>14.017502549179873</v>
          </cell>
          <cell r="E1550">
            <v>21.002395852318099</v>
          </cell>
        </row>
        <row r="1551">
          <cell r="B1551">
            <v>16.772257746187016</v>
          </cell>
          <cell r="D1551">
            <v>15.50766428211274</v>
          </cell>
          <cell r="E1551">
            <v>20.798276998119505</v>
          </cell>
        </row>
        <row r="1552">
          <cell r="B1552">
            <v>17.339744881958769</v>
          </cell>
          <cell r="D1552">
            <v>15.788077487311794</v>
          </cell>
          <cell r="E1552">
            <v>20.757304527288753</v>
          </cell>
        </row>
        <row r="1553">
          <cell r="B1553">
            <v>18.18553309735217</v>
          </cell>
          <cell r="D1553">
            <v>19.185598554602436</v>
          </cell>
          <cell r="E1553">
            <v>23.313434812159539</v>
          </cell>
        </row>
        <row r="1554">
          <cell r="B1554">
            <v>15.822355166374399</v>
          </cell>
          <cell r="D1554">
            <v>14.869246440997928</v>
          </cell>
          <cell r="E1554">
            <v>18.642575577665877</v>
          </cell>
        </row>
        <row r="1555">
          <cell r="B1555">
            <v>11.508095160062886</v>
          </cell>
          <cell r="D1555">
            <v>10.228495149962981</v>
          </cell>
          <cell r="E1555">
            <v>9.8103580599267595</v>
          </cell>
        </row>
        <row r="1556">
          <cell r="B1556">
            <v>17.442299304048479</v>
          </cell>
          <cell r="D1556">
            <v>16.837736387717214</v>
          </cell>
          <cell r="E1556">
            <v>20.846969764827676</v>
          </cell>
        </row>
        <row r="1557">
          <cell r="B1557">
            <v>13.624368955329702</v>
          </cell>
          <cell r="D1557">
            <v>10.48716543346745</v>
          </cell>
          <cell r="E1557">
            <v>13.014803926411171</v>
          </cell>
        </row>
        <row r="1558">
          <cell r="B1558">
            <v>13.136631324268061</v>
          </cell>
          <cell r="D1558">
            <v>12.457620852906128</v>
          </cell>
          <cell r="E1558">
            <v>13.519357130684206</v>
          </cell>
        </row>
        <row r="1559">
          <cell r="B1559">
            <v>15.466836227764237</v>
          </cell>
          <cell r="D1559">
            <v>13.668575517747531</v>
          </cell>
          <cell r="E1559">
            <v>15.04122903552746</v>
          </cell>
        </row>
        <row r="1560">
          <cell r="B1560">
            <v>18.624908218066608</v>
          </cell>
          <cell r="D1560">
            <v>15.565458282426132</v>
          </cell>
          <cell r="E1560">
            <v>19.121370021155869</v>
          </cell>
        </row>
        <row r="1561">
          <cell r="B1561">
            <v>15.051307747796933</v>
          </cell>
          <cell r="D1561">
            <v>8.0639644994184927</v>
          </cell>
          <cell r="E1561">
            <v>11.49956518788256</v>
          </cell>
        </row>
        <row r="1562">
          <cell r="B1562">
            <v>11.238099613628933</v>
          </cell>
          <cell r="D1562">
            <v>9.5286000244164253</v>
          </cell>
          <cell r="E1562">
            <v>11.050240904837102</v>
          </cell>
        </row>
        <row r="1563">
          <cell r="B1563">
            <v>17.750492521669308</v>
          </cell>
          <cell r="D1563">
            <v>16.088628831026782</v>
          </cell>
          <cell r="E1563">
            <v>18.556573850804636</v>
          </cell>
        </row>
        <row r="1564">
          <cell r="B1564">
            <v>13.353137402883798</v>
          </cell>
          <cell r="D1564">
            <v>10.223610428127786</v>
          </cell>
          <cell r="E1564">
            <v>13.25277919205751</v>
          </cell>
        </row>
        <row r="1565">
          <cell r="B1565">
            <v>8.7442493343141781</v>
          </cell>
          <cell r="D1565">
            <v>8.6181359929884991</v>
          </cell>
          <cell r="E1565">
            <v>9.1828108917136202</v>
          </cell>
        </row>
        <row r="1566">
          <cell r="B1566">
            <v>9.1308096236094531</v>
          </cell>
          <cell r="D1566">
            <v>7.8017982289410028</v>
          </cell>
          <cell r="E1566">
            <v>9.9534134466517994</v>
          </cell>
        </row>
        <row r="1567">
          <cell r="B1567">
            <v>8.1837416230532263</v>
          </cell>
          <cell r="D1567">
            <v>7.8124265285347816</v>
          </cell>
          <cell r="E1567">
            <v>6.9840125580883869</v>
          </cell>
        </row>
        <row r="1568">
          <cell r="B1568">
            <v>9.277828654134785</v>
          </cell>
          <cell r="D1568">
            <v>7.2577811545249249</v>
          </cell>
          <cell r="E1568">
            <v>8.7700695328320393</v>
          </cell>
        </row>
        <row r="1569">
          <cell r="B1569">
            <v>12.282719838080208</v>
          </cell>
          <cell r="D1569">
            <v>11.691781523372132</v>
          </cell>
          <cell r="E1569">
            <v>13.142009106702545</v>
          </cell>
        </row>
        <row r="1570">
          <cell r="B1570">
            <v>10.691518460512187</v>
          </cell>
          <cell r="D1570">
            <v>9.1753237749190646</v>
          </cell>
          <cell r="E1570">
            <v>11.111594590074761</v>
          </cell>
        </row>
        <row r="1571">
          <cell r="B1571">
            <v>10.8622668762156</v>
          </cell>
          <cell r="D1571">
            <v>8.0489877273395862</v>
          </cell>
          <cell r="E1571">
            <v>9.3964952709286678</v>
          </cell>
        </row>
        <row r="1572">
          <cell r="B1572">
            <v>10.217788795906605</v>
          </cell>
          <cell r="D1572">
            <v>7.2227126256931315</v>
          </cell>
          <cell r="E1572">
            <v>9.0910997170282215</v>
          </cell>
        </row>
        <row r="1573">
          <cell r="B1573">
            <v>12.681742983819193</v>
          </cell>
          <cell r="D1573">
            <v>14.117961581148938</v>
          </cell>
          <cell r="E1573">
            <v>16.101392841522923</v>
          </cell>
        </row>
        <row r="1574">
          <cell r="B1574">
            <v>12.317136762832318</v>
          </cell>
          <cell r="D1574">
            <v>10.998964917314591</v>
          </cell>
          <cell r="E1574">
            <v>10.163660080867567</v>
          </cell>
        </row>
        <row r="1575">
          <cell r="B1575">
            <v>16.726597824426833</v>
          </cell>
          <cell r="D1575">
            <v>13.506031945901137</v>
          </cell>
          <cell r="E1575">
            <v>15.39700068589414</v>
          </cell>
        </row>
        <row r="1576">
          <cell r="B1576">
            <v>15.049421259855444</v>
          </cell>
          <cell r="D1576">
            <v>15.112671121295232</v>
          </cell>
          <cell r="E1576">
            <v>17.204270141602716</v>
          </cell>
        </row>
        <row r="1577">
          <cell r="B1577">
            <v>9.4584611284329316</v>
          </cell>
          <cell r="D1577">
            <v>11.892386409102677</v>
          </cell>
          <cell r="E1577">
            <v>10.263961917808722</v>
          </cell>
        </row>
        <row r="1578">
          <cell r="B1578">
            <v>10.805212587881931</v>
          </cell>
          <cell r="D1578">
            <v>11.31537273487856</v>
          </cell>
          <cell r="E1578">
            <v>12.560284111549603</v>
          </cell>
        </row>
        <row r="1579">
          <cell r="B1579">
            <v>10.90581959928338</v>
          </cell>
          <cell r="D1579">
            <v>13.360360109911282</v>
          </cell>
          <cell r="E1579">
            <v>12.230483778910587</v>
          </cell>
        </row>
        <row r="1580">
          <cell r="B1580">
            <v>11.922489658351825</v>
          </cell>
          <cell r="D1580">
            <v>10.677411211065706</v>
          </cell>
          <cell r="E1580">
            <v>9.7532520465136283</v>
          </cell>
        </row>
        <row r="1581">
          <cell r="B1581">
            <v>10.454027648704356</v>
          </cell>
          <cell r="D1581">
            <v>7.4609252367315513</v>
          </cell>
          <cell r="E1581">
            <v>7.8033338746278229</v>
          </cell>
        </row>
        <row r="1582">
          <cell r="B1582">
            <v>10.042027208712195</v>
          </cell>
          <cell r="D1582">
            <v>6.8074759500935942</v>
          </cell>
          <cell r="E1582">
            <v>7.2581110002067541</v>
          </cell>
        </row>
        <row r="1583">
          <cell r="B1583">
            <v>9.9781625712151136</v>
          </cell>
          <cell r="D1583">
            <v>6.0254064531977996</v>
          </cell>
          <cell r="E1583">
            <v>6.3911991600511788</v>
          </cell>
        </row>
        <row r="1584">
          <cell r="B1584">
            <v>8.6462721042090074</v>
          </cell>
          <cell r="D1584">
            <v>9.0955639964557555</v>
          </cell>
          <cell r="E1584">
            <v>7.4233490337893482</v>
          </cell>
        </row>
        <row r="1585">
          <cell r="B1585">
            <v>10.513548440974059</v>
          </cell>
          <cell r="D1585">
            <v>8.6081013867546563</v>
          </cell>
          <cell r="E1585">
            <v>9.3645646682740828</v>
          </cell>
        </row>
        <row r="1586">
          <cell r="B1586">
            <v>11.06312607495402</v>
          </cell>
          <cell r="D1586">
            <v>5.9729796933484982</v>
          </cell>
          <cell r="E1586">
            <v>9.1508076007181156</v>
          </cell>
        </row>
        <row r="1587">
          <cell r="B1587">
            <v>11.894917199988644</v>
          </cell>
          <cell r="D1587">
            <v>7.6293617258264694</v>
          </cell>
          <cell r="E1587">
            <v>12.22266000740859</v>
          </cell>
        </row>
        <row r="1588">
          <cell r="B1588">
            <v>12.116798121764933</v>
          </cell>
          <cell r="D1588">
            <v>3.3967980752093969</v>
          </cell>
          <cell r="E1588">
            <v>7.251906192011961</v>
          </cell>
        </row>
        <row r="1589">
          <cell r="B1589">
            <v>9.1487523334661258</v>
          </cell>
          <cell r="D1589">
            <v>1.246670853386266</v>
          </cell>
          <cell r="E1589">
            <v>3.9496644502797733</v>
          </cell>
        </row>
        <row r="1590">
          <cell r="B1590">
            <v>12.582960699571428</v>
          </cell>
          <cell r="D1590">
            <v>4.893083245179791</v>
          </cell>
          <cell r="E1590">
            <v>10.973004133887244</v>
          </cell>
        </row>
        <row r="1591">
          <cell r="B1591">
            <v>13.659638661963534</v>
          </cell>
          <cell r="D1591">
            <v>8.0004906132290063</v>
          </cell>
          <cell r="E1591">
            <v>13.560198674201734</v>
          </cell>
        </row>
        <row r="1592">
          <cell r="B1592">
            <v>12.966664328599478</v>
          </cell>
          <cell r="D1592">
            <v>7.8275438926472924</v>
          </cell>
          <cell r="E1592">
            <v>10.217399103320194</v>
          </cell>
        </row>
        <row r="1593">
          <cell r="B1593">
            <v>13.141722326255715</v>
          </cell>
          <cell r="D1593">
            <v>6.6619641570681996</v>
          </cell>
          <cell r="E1593">
            <v>8.2174408629848141</v>
          </cell>
        </row>
        <row r="1594">
          <cell r="B1594">
            <v>11.245482120485962</v>
          </cell>
          <cell r="D1594">
            <v>4.6332713639113186</v>
          </cell>
          <cell r="E1594">
            <v>8.3039590624284561</v>
          </cell>
        </row>
        <row r="1595">
          <cell r="B1595">
            <v>7.72086763292815</v>
          </cell>
          <cell r="D1595">
            <v>2.6887594783893776</v>
          </cell>
          <cell r="E1595">
            <v>3.6334916585519319</v>
          </cell>
        </row>
        <row r="1596">
          <cell r="B1596">
            <v>6.509954377306709</v>
          </cell>
          <cell r="D1596">
            <v>1.542580431304438</v>
          </cell>
          <cell r="E1596">
            <v>2.824467036994172</v>
          </cell>
        </row>
        <row r="1597">
          <cell r="B1597">
            <v>14.11867108466979</v>
          </cell>
          <cell r="D1597">
            <v>6.553007817946785</v>
          </cell>
          <cell r="E1597">
            <v>11.566631801235207</v>
          </cell>
        </row>
        <row r="1598">
          <cell r="B1598">
            <v>11.761058371647755</v>
          </cell>
          <cell r="D1598">
            <v>4.5132430513927799</v>
          </cell>
          <cell r="E1598">
            <v>8.3245422741684969</v>
          </cell>
        </row>
        <row r="1599">
          <cell r="B1599">
            <v>9.2995350026015196</v>
          </cell>
          <cell r="D1599">
            <v>4.6829973098298723</v>
          </cell>
          <cell r="E1599">
            <v>6.4110244831629002</v>
          </cell>
        </row>
        <row r="1600">
          <cell r="B1600">
            <v>11.267501503666004</v>
          </cell>
          <cell r="D1600">
            <v>5.9590236786848525</v>
          </cell>
          <cell r="E1600">
            <v>7.4818582327856307</v>
          </cell>
        </row>
        <row r="1601">
          <cell r="B1601">
            <v>12.080086351681318</v>
          </cell>
          <cell r="D1601">
            <v>7.2598291011158986</v>
          </cell>
          <cell r="E1601">
            <v>9.6529658694715632</v>
          </cell>
        </row>
        <row r="1602">
          <cell r="B1602">
            <v>7.6414832927975347</v>
          </cell>
          <cell r="D1602">
            <v>4.9829480383035412</v>
          </cell>
          <cell r="E1602">
            <v>4.6401093610243134</v>
          </cell>
        </row>
        <row r="1603">
          <cell r="B1603">
            <v>8.2803255716323179</v>
          </cell>
          <cell r="D1603">
            <v>4.2704242354015163</v>
          </cell>
          <cell r="E1603">
            <v>4.1738573538255306</v>
          </cell>
        </row>
        <row r="1604">
          <cell r="B1604">
            <v>11.599658961084556</v>
          </cell>
          <cell r="D1604">
            <v>4.3608039068208644</v>
          </cell>
          <cell r="E1604">
            <v>8.2176572526681966</v>
          </cell>
        </row>
        <row r="1605">
          <cell r="B1605">
            <v>16.420319406711169</v>
          </cell>
          <cell r="D1605">
            <v>13.454552389758351</v>
          </cell>
          <cell r="E1605">
            <v>16.441465667608085</v>
          </cell>
        </row>
        <row r="1606">
          <cell r="B1606">
            <v>12.144744581723424</v>
          </cell>
          <cell r="D1606">
            <v>6.7881806675419805</v>
          </cell>
          <cell r="E1606">
            <v>10.682877909976854</v>
          </cell>
        </row>
        <row r="1607">
          <cell r="B1607">
            <v>10.15411888573353</v>
          </cell>
          <cell r="D1607">
            <v>5.7116040019501186</v>
          </cell>
          <cell r="E1607">
            <v>8.7891543246666419</v>
          </cell>
        </row>
        <row r="1608">
          <cell r="B1608">
            <v>13.9230200444501</v>
          </cell>
          <cell r="D1608">
            <v>9.8046424103197332</v>
          </cell>
          <cell r="E1608">
            <v>13.868587429251082</v>
          </cell>
        </row>
        <row r="1609">
          <cell r="B1609">
            <v>10.064339889279987</v>
          </cell>
          <cell r="D1609">
            <v>9.4162105298067651</v>
          </cell>
          <cell r="E1609">
            <v>10.255662547757142</v>
          </cell>
        </row>
        <row r="1610">
          <cell r="B1610">
            <v>11.189474241679916</v>
          </cell>
          <cell r="D1610">
            <v>5.1072036516457464</v>
          </cell>
          <cell r="E1610">
            <v>9.5699333333089083</v>
          </cell>
        </row>
        <row r="1611">
          <cell r="B1611">
            <v>12.758221651936848</v>
          </cell>
          <cell r="D1611">
            <v>5.6113169575073973</v>
          </cell>
          <cell r="E1611">
            <v>10.666616469745243</v>
          </cell>
        </row>
        <row r="1612">
          <cell r="B1612">
            <v>14.796486901391935</v>
          </cell>
          <cell r="D1612">
            <v>5.9252842218228032</v>
          </cell>
          <cell r="E1612">
            <v>12.337234228636216</v>
          </cell>
        </row>
        <row r="1613">
          <cell r="B1613">
            <v>14.667093705667316</v>
          </cell>
          <cell r="D1613">
            <v>11.965416113125533</v>
          </cell>
          <cell r="E1613">
            <v>15.408879365919969</v>
          </cell>
        </row>
        <row r="1614">
          <cell r="B1614">
            <v>16.967830850569008</v>
          </cell>
          <cell r="D1614">
            <v>13.31904733515508</v>
          </cell>
          <cell r="E1614">
            <v>19.21445187879835</v>
          </cell>
        </row>
        <row r="1615">
          <cell r="B1615">
            <v>15.771041386995098</v>
          </cell>
          <cell r="D1615">
            <v>11.667280702527771</v>
          </cell>
          <cell r="E1615">
            <v>12.20260826775321</v>
          </cell>
        </row>
        <row r="1616">
          <cell r="B1616">
            <v>12.479176377183299</v>
          </cell>
          <cell r="D1616">
            <v>7.7229080393117489</v>
          </cell>
          <cell r="E1616">
            <v>12.481223719968629</v>
          </cell>
        </row>
        <row r="1617">
          <cell r="B1617">
            <v>13.959825257584061</v>
          </cell>
          <cell r="D1617">
            <v>6.5603606026944163</v>
          </cell>
          <cell r="E1617">
            <v>11.385573522657452</v>
          </cell>
        </row>
        <row r="1618">
          <cell r="B1618">
            <v>12.899254639300148</v>
          </cell>
          <cell r="D1618">
            <v>10.730897430897548</v>
          </cell>
          <cell r="E1618">
            <v>13.837569921894751</v>
          </cell>
        </row>
        <row r="1619">
          <cell r="B1619">
            <v>17.534610118179369</v>
          </cell>
          <cell r="D1619">
            <v>14.782305973121506</v>
          </cell>
          <cell r="E1619">
            <v>22.342532271242533</v>
          </cell>
        </row>
        <row r="1620">
          <cell r="B1620">
            <v>13.762614831805129</v>
          </cell>
          <cell r="D1620">
            <v>6.5914579399771585</v>
          </cell>
          <cell r="E1620">
            <v>8.6993130435042971</v>
          </cell>
        </row>
        <row r="1621">
          <cell r="B1621">
            <v>13.399168406319024</v>
          </cell>
          <cell r="D1621">
            <v>12.691765194959318</v>
          </cell>
          <cell r="E1621">
            <v>12.979091646492234</v>
          </cell>
        </row>
        <row r="1622">
          <cell r="B1622">
            <v>12.94992831334369</v>
          </cell>
          <cell r="D1622">
            <v>11.962618587452152</v>
          </cell>
          <cell r="E1622">
            <v>11.898849874465224</v>
          </cell>
        </row>
        <row r="1623">
          <cell r="B1623">
            <v>12.315606306369277</v>
          </cell>
          <cell r="D1623">
            <v>6.9505626920830235</v>
          </cell>
          <cell r="E1623">
            <v>7.7557368626869518</v>
          </cell>
        </row>
        <row r="1624">
          <cell r="B1624">
            <v>17.299170940083734</v>
          </cell>
          <cell r="D1624">
            <v>9.5466942035996034</v>
          </cell>
          <cell r="E1624">
            <v>12.222436799113524</v>
          </cell>
        </row>
        <row r="1625">
          <cell r="B1625">
            <v>17.988066879728823</v>
          </cell>
          <cell r="D1625">
            <v>12.928102603440196</v>
          </cell>
          <cell r="E1625">
            <v>20.320177347495207</v>
          </cell>
        </row>
        <row r="1626">
          <cell r="B1626">
            <v>16.119777445261228</v>
          </cell>
          <cell r="D1626">
            <v>13.003355067905336</v>
          </cell>
          <cell r="E1626">
            <v>12.642066992038975</v>
          </cell>
        </row>
        <row r="1627">
          <cell r="B1627">
            <v>17.114206329450507</v>
          </cell>
          <cell r="D1627">
            <v>17.322661033109586</v>
          </cell>
          <cell r="E1627">
            <v>20.004735405814387</v>
          </cell>
        </row>
        <row r="1628">
          <cell r="B1628">
            <v>13.23310321873473</v>
          </cell>
          <cell r="D1628">
            <v>11.545958705184626</v>
          </cell>
          <cell r="E1628">
            <v>10.919505124554796</v>
          </cell>
        </row>
        <row r="1629">
          <cell r="B1629">
            <v>16.17917838386369</v>
          </cell>
          <cell r="D1629">
            <v>18.522404243228738</v>
          </cell>
          <cell r="E1629">
            <v>18.811063758523126</v>
          </cell>
        </row>
        <row r="1630">
          <cell r="B1630">
            <v>12.252972073773009</v>
          </cell>
          <cell r="D1630">
            <v>13.962516943521276</v>
          </cell>
          <cell r="E1630">
            <v>13.767247458169084</v>
          </cell>
        </row>
        <row r="1631">
          <cell r="B1631">
            <v>9.8550518846323421</v>
          </cell>
          <cell r="D1631">
            <v>6.2955308863556096</v>
          </cell>
          <cell r="E1631">
            <v>6.377885430173202</v>
          </cell>
        </row>
        <row r="1632">
          <cell r="B1632">
            <v>13.742954025686872</v>
          </cell>
          <cell r="D1632">
            <v>13.355068806605857</v>
          </cell>
          <cell r="E1632">
            <v>11.320461917737084</v>
          </cell>
        </row>
        <row r="1633">
          <cell r="B1633">
            <v>16.527197849748294</v>
          </cell>
          <cell r="D1633">
            <v>15.858747779275996</v>
          </cell>
          <cell r="E1633">
            <v>20.407479495137075</v>
          </cell>
        </row>
        <row r="1634">
          <cell r="B1634">
            <v>17.999494739098807</v>
          </cell>
          <cell r="D1634">
            <v>16.971008415966228</v>
          </cell>
          <cell r="E1634">
            <v>18.217066938153483</v>
          </cell>
        </row>
        <row r="1635">
          <cell r="B1635">
            <v>16.467256009486817</v>
          </cell>
          <cell r="D1635">
            <v>16.187528553954063</v>
          </cell>
          <cell r="E1635">
            <v>19.738956191581501</v>
          </cell>
        </row>
        <row r="1636">
          <cell r="B1636">
            <v>7.2032253126175823</v>
          </cell>
          <cell r="D1636">
            <v>11.685110130428711</v>
          </cell>
          <cell r="E1636">
            <v>6.550882708667995</v>
          </cell>
        </row>
        <row r="1637">
          <cell r="B1637">
            <v>7.3390532792788443</v>
          </cell>
          <cell r="D1637">
            <v>6.7971745794681091</v>
          </cell>
          <cell r="E1637">
            <v>8.7325025576480666</v>
          </cell>
        </row>
        <row r="1638">
          <cell r="B1638">
            <v>9.1518880848099169</v>
          </cell>
          <cell r="D1638">
            <v>4.5243299595806921</v>
          </cell>
          <cell r="E1638">
            <v>5.6005480205804963</v>
          </cell>
        </row>
        <row r="1639">
          <cell r="B1639">
            <v>14.483116160465903</v>
          </cell>
          <cell r="D1639">
            <v>11.604528920038852</v>
          </cell>
          <cell r="E1639">
            <v>11.536044643551264</v>
          </cell>
        </row>
        <row r="1640">
          <cell r="B1640">
            <v>13.078270900412329</v>
          </cell>
          <cell r="D1640">
            <v>8.1961281712782483</v>
          </cell>
          <cell r="E1640">
            <v>11.596924405527291</v>
          </cell>
        </row>
        <row r="1641">
          <cell r="B1641">
            <v>15.759890637262439</v>
          </cell>
          <cell r="D1641">
            <v>14.169973077350507</v>
          </cell>
          <cell r="E1641">
            <v>17.52548315478197</v>
          </cell>
        </row>
        <row r="1642">
          <cell r="B1642">
            <v>11.285788950134004</v>
          </cell>
          <cell r="D1642">
            <v>7.1840627878768784</v>
          </cell>
          <cell r="E1642">
            <v>10.770980060500129</v>
          </cell>
        </row>
        <row r="1643">
          <cell r="B1643">
            <v>15.255127750414136</v>
          </cell>
          <cell r="D1643">
            <v>12.286679856278475</v>
          </cell>
          <cell r="E1643">
            <v>15.40873704941157</v>
          </cell>
        </row>
        <row r="1644">
          <cell r="B1644">
            <v>12.779663253755739</v>
          </cell>
          <cell r="D1644">
            <v>8.001873204696393</v>
          </cell>
          <cell r="E1644">
            <v>8.563170427006602</v>
          </cell>
        </row>
        <row r="1645">
          <cell r="B1645">
            <v>11.674832420690961</v>
          </cell>
          <cell r="D1645">
            <v>11.066306459596746</v>
          </cell>
          <cell r="E1645">
            <v>8.9197252218867327</v>
          </cell>
        </row>
        <row r="1646">
          <cell r="B1646">
            <v>11.887772659341916</v>
          </cell>
          <cell r="D1646">
            <v>12.419623578200504</v>
          </cell>
          <cell r="E1646">
            <v>13.566706663868439</v>
          </cell>
        </row>
        <row r="1647">
          <cell r="B1647">
            <v>13.699832414077342</v>
          </cell>
          <cell r="D1647">
            <v>5.1761549278883452</v>
          </cell>
          <cell r="E1647">
            <v>19.743992863479424</v>
          </cell>
        </row>
        <row r="1648">
          <cell r="B1648">
            <v>15.88900099964528</v>
          </cell>
          <cell r="D1648">
            <v>17.514374756556247</v>
          </cell>
          <cell r="E1648">
            <v>18.799428471873362</v>
          </cell>
        </row>
        <row r="1649">
          <cell r="B1649">
            <v>14.864736024937775</v>
          </cell>
          <cell r="D1649">
            <v>11.195695419967095</v>
          </cell>
          <cell r="E1649">
            <v>16.319359626663616</v>
          </cell>
        </row>
        <row r="1650">
          <cell r="B1650">
            <v>17.763227210448139</v>
          </cell>
          <cell r="D1650">
            <v>16.834724447527492</v>
          </cell>
          <cell r="E1650">
            <v>20.706987120854706</v>
          </cell>
        </row>
        <row r="1651">
          <cell r="B1651">
            <v>6.6659107893345766</v>
          </cell>
          <cell r="D1651">
            <v>6.2670984268517538</v>
          </cell>
          <cell r="E1651">
            <v>5.0995110290571315</v>
          </cell>
        </row>
        <row r="1652">
          <cell r="B1652">
            <v>6.2138729992110404</v>
          </cell>
          <cell r="D1652">
            <v>7.4736421980724517</v>
          </cell>
          <cell r="E1652">
            <v>3.799292617256552</v>
          </cell>
        </row>
        <row r="1653">
          <cell r="B1653">
            <v>7.0880907264300559</v>
          </cell>
          <cell r="D1653">
            <v>4.6376546698987697</v>
          </cell>
          <cell r="E1653">
            <v>5.3614378064748776</v>
          </cell>
        </row>
        <row r="1654">
          <cell r="B1654">
            <v>13.631861750685038</v>
          </cell>
          <cell r="D1654">
            <v>13.351831959665351</v>
          </cell>
          <cell r="E1654">
            <v>15.593215800318067</v>
          </cell>
        </row>
        <row r="1655">
          <cell r="B1655">
            <v>8.0188243827748735</v>
          </cell>
          <cell r="D1655">
            <v>9.4955281282279422</v>
          </cell>
          <cell r="E1655">
            <v>5.8103254203724424</v>
          </cell>
        </row>
        <row r="1656">
          <cell r="B1656">
            <v>12.980276870860203</v>
          </cell>
          <cell r="D1656">
            <v>17.570067847211529</v>
          </cell>
          <cell r="E1656">
            <v>19.548766606579331</v>
          </cell>
        </row>
        <row r="1657">
          <cell r="B1657">
            <v>8.9223153912393389</v>
          </cell>
          <cell r="D1657">
            <v>9.4549270767598284</v>
          </cell>
          <cell r="E1657">
            <v>10.40602111403039</v>
          </cell>
        </row>
        <row r="1658">
          <cell r="B1658">
            <v>10.188765972096194</v>
          </cell>
          <cell r="D1658">
            <v>6.9629130638497099</v>
          </cell>
          <cell r="E1658">
            <v>4.0278425209458595</v>
          </cell>
        </row>
        <row r="1659">
          <cell r="B1659">
            <v>7.5824456475885444</v>
          </cell>
          <cell r="D1659">
            <v>4.4772599627951095</v>
          </cell>
          <cell r="E1659">
            <v>5.7534046539923747</v>
          </cell>
        </row>
        <row r="1660">
          <cell r="B1660">
            <v>8.2565266287174559</v>
          </cell>
          <cell r="D1660">
            <v>11.646551867598479</v>
          </cell>
          <cell r="E1660">
            <v>8.9341718358762758</v>
          </cell>
        </row>
        <row r="1661">
          <cell r="B1661">
            <v>6.4051953884291652</v>
          </cell>
          <cell r="D1661">
            <v>4.2667167330906537</v>
          </cell>
          <cell r="E1661">
            <v>3.8550973678747837</v>
          </cell>
        </row>
        <row r="1662">
          <cell r="B1662">
            <v>13.902593178707873</v>
          </cell>
          <cell r="D1662">
            <v>13.730267384001651</v>
          </cell>
          <cell r="E1662">
            <v>15.830330869815757</v>
          </cell>
        </row>
        <row r="1663">
          <cell r="B1663">
            <v>11.474028502640159</v>
          </cell>
          <cell r="D1663">
            <v>9.6324075544906353</v>
          </cell>
          <cell r="E1663">
            <v>12.030433910312368</v>
          </cell>
        </row>
        <row r="1664">
          <cell r="B1664">
            <v>16.371886473844025</v>
          </cell>
          <cell r="D1664">
            <v>10.889569735238835</v>
          </cell>
          <cell r="E1664">
            <v>16.013593847795025</v>
          </cell>
        </row>
        <row r="1665">
          <cell r="B1665">
            <v>10.531727301721702</v>
          </cell>
          <cell r="D1665">
            <v>5.5401332140992761</v>
          </cell>
          <cell r="E1665">
            <v>6.6498095545329265</v>
          </cell>
        </row>
        <row r="1666">
          <cell r="B1666">
            <v>10.611916466669831</v>
          </cell>
          <cell r="D1666">
            <v>8.0760835148866068</v>
          </cell>
          <cell r="E1666">
            <v>8.1501664530500779</v>
          </cell>
        </row>
        <row r="1667">
          <cell r="B1667">
            <v>11.439674176944596</v>
          </cell>
          <cell r="D1667">
            <v>6.1215035424091866</v>
          </cell>
          <cell r="E1667">
            <v>8.0352920473994178</v>
          </cell>
        </row>
        <row r="1668">
          <cell r="B1668">
            <v>12.013853208817499</v>
          </cell>
          <cell r="D1668">
            <v>9.3519574664987672</v>
          </cell>
          <cell r="E1668">
            <v>10.47921570107022</v>
          </cell>
        </row>
        <row r="1669">
          <cell r="B1669">
            <v>5.5936735910134567</v>
          </cell>
          <cell r="D1669">
            <v>6.7488388620809214</v>
          </cell>
          <cell r="E1669">
            <v>3.8375505437379664</v>
          </cell>
        </row>
        <row r="1670">
          <cell r="B1670">
            <v>10.519444294443746</v>
          </cell>
          <cell r="D1670">
            <v>10.178853054526513</v>
          </cell>
          <cell r="E1670">
            <v>11.042787237015295</v>
          </cell>
        </row>
        <row r="1671">
          <cell r="B1671">
            <v>8.0127290562813069</v>
          </cell>
          <cell r="D1671">
            <v>5.0554065612923136</v>
          </cell>
          <cell r="E1671">
            <v>5.4119151503893681</v>
          </cell>
        </row>
        <row r="1672">
          <cell r="B1672">
            <v>6.6018914267885247</v>
          </cell>
          <cell r="D1672">
            <v>8.1212412107722436</v>
          </cell>
          <cell r="E1672">
            <v>6.5588891383543686</v>
          </cell>
        </row>
        <row r="1673">
          <cell r="B1673">
            <v>14.463937783313096</v>
          </cell>
          <cell r="D1673">
            <v>9.8425501516038914</v>
          </cell>
          <cell r="E1673">
            <v>14.686784535534269</v>
          </cell>
        </row>
        <row r="1674">
          <cell r="B1674">
            <v>10.445594022196763</v>
          </cell>
          <cell r="D1674">
            <v>12.463797224252886</v>
          </cell>
          <cell r="E1674">
            <v>11.615042592487368</v>
          </cell>
        </row>
        <row r="1675">
          <cell r="B1675">
            <v>10.959493345359995</v>
          </cell>
          <cell r="D1675">
            <v>10.268864382589411</v>
          </cell>
          <cell r="E1675">
            <v>13.590437687122698</v>
          </cell>
        </row>
        <row r="1676">
          <cell r="B1676">
            <v>8.1715161390471405</v>
          </cell>
          <cell r="D1676">
            <v>8.1259799573268801</v>
          </cell>
          <cell r="E1676">
            <v>7.2471211157974933</v>
          </cell>
        </row>
        <row r="1677">
          <cell r="B1677">
            <v>7.8703312587564405</v>
          </cell>
          <cell r="D1677">
            <v>8.4742616867040965</v>
          </cell>
          <cell r="E1677">
            <v>6.6634769652264723</v>
          </cell>
        </row>
        <row r="1678">
          <cell r="B1678">
            <v>6.2945366176531392</v>
          </cell>
          <cell r="D1678">
            <v>7.9009061631896866</v>
          </cell>
          <cell r="E1678">
            <v>7.113748679870346</v>
          </cell>
        </row>
        <row r="1679">
          <cell r="B1679">
            <v>1.977563172455542</v>
          </cell>
          <cell r="D1679">
            <v>7.8096690150313144</v>
          </cell>
          <cell r="E1679">
            <v>8.8865098888114566</v>
          </cell>
        </row>
        <row r="1680">
          <cell r="B1680">
            <v>8.5009806029668535</v>
          </cell>
          <cell r="D1680">
            <v>18.939253684614521</v>
          </cell>
          <cell r="E1680">
            <v>17.544580438100162</v>
          </cell>
        </row>
        <row r="1681">
          <cell r="B1681">
            <v>18.401022722887337</v>
          </cell>
          <cell r="D1681">
            <v>9.5812089552862059</v>
          </cell>
          <cell r="E1681">
            <v>18.66433967171972</v>
          </cell>
        </row>
        <row r="1682">
          <cell r="B1682">
            <v>16.827437095566157</v>
          </cell>
          <cell r="D1682">
            <v>13.908763636650873</v>
          </cell>
          <cell r="E1682">
            <v>14.826525306104022</v>
          </cell>
        </row>
        <row r="1683">
          <cell r="B1683">
            <v>15.67595359295755</v>
          </cell>
          <cell r="D1683">
            <v>15.85542247592049</v>
          </cell>
          <cell r="E1683">
            <v>17.633500794164316</v>
          </cell>
        </row>
        <row r="1684">
          <cell r="B1684">
            <v>10.023441107274285</v>
          </cell>
          <cell r="D1684">
            <v>10.084248828165087</v>
          </cell>
          <cell r="E1684">
            <v>11.606168590304362</v>
          </cell>
        </row>
        <row r="1685">
          <cell r="B1685">
            <v>15.64393779880546</v>
          </cell>
          <cell r="D1685">
            <v>14.796262352062712</v>
          </cell>
          <cell r="E1685">
            <v>15.040661111624305</v>
          </cell>
        </row>
        <row r="1686">
          <cell r="B1686">
            <v>10.780301947853115</v>
          </cell>
          <cell r="D1686">
            <v>9.0517470029253211</v>
          </cell>
          <cell r="E1686">
            <v>7.9643720325792646</v>
          </cell>
        </row>
        <row r="1687">
          <cell r="B1687">
            <v>16.381702528966915</v>
          </cell>
          <cell r="D1687">
            <v>6.8344992450428714</v>
          </cell>
          <cell r="E1687">
            <v>12.796589603607929</v>
          </cell>
        </row>
        <row r="1688">
          <cell r="B1688">
            <v>14.864992559474434</v>
          </cell>
          <cell r="D1688">
            <v>9.0670580062458619</v>
          </cell>
          <cell r="E1688">
            <v>13.98743551222246</v>
          </cell>
        </row>
        <row r="1689">
          <cell r="B1689">
            <v>11.44549434667843</v>
          </cell>
          <cell r="D1689">
            <v>9.5364057438157044</v>
          </cell>
          <cell r="E1689">
            <v>12.413238573459161</v>
          </cell>
        </row>
        <row r="1690">
          <cell r="B1690">
            <v>12.359583678170557</v>
          </cell>
          <cell r="D1690">
            <v>9.2214187493954718</v>
          </cell>
          <cell r="E1690">
            <v>6.867315592496853</v>
          </cell>
        </row>
        <row r="1691">
          <cell r="B1691">
            <v>12.14683745283121</v>
          </cell>
          <cell r="D1691">
            <v>12.088960498023843</v>
          </cell>
          <cell r="E1691">
            <v>11.581496928753285</v>
          </cell>
        </row>
        <row r="1692">
          <cell r="B1692">
            <v>11.998191035189516</v>
          </cell>
          <cell r="D1692">
            <v>11.984154903311696</v>
          </cell>
          <cell r="E1692">
            <v>8.8924450328084532</v>
          </cell>
        </row>
        <row r="1693">
          <cell r="B1693">
            <v>3.993907455696958</v>
          </cell>
          <cell r="D1693">
            <v>2.981071601518082</v>
          </cell>
          <cell r="E1693">
            <v>2.5726499616162801</v>
          </cell>
        </row>
        <row r="1694">
          <cell r="B1694">
            <v>7.8067745041436272</v>
          </cell>
          <cell r="D1694">
            <v>5.1224390424546113</v>
          </cell>
          <cell r="E1694">
            <v>2.6120041298642906</v>
          </cell>
        </row>
        <row r="1695">
          <cell r="B1695">
            <v>7.6852306173878446</v>
          </cell>
          <cell r="D1695">
            <v>11.165670388555855</v>
          </cell>
          <cell r="E1695">
            <v>7.0012614151398065</v>
          </cell>
        </row>
        <row r="1696">
          <cell r="B1696">
            <v>3.6720561128962266</v>
          </cell>
          <cell r="D1696">
            <v>6.6199484382357472</v>
          </cell>
          <cell r="E1696">
            <v>2.3454443968151173</v>
          </cell>
        </row>
        <row r="1697">
          <cell r="B1697">
            <v>11.128246141942533</v>
          </cell>
          <cell r="D1697">
            <v>9.4519803563556462</v>
          </cell>
          <cell r="E1697">
            <v>11.010077926431665</v>
          </cell>
        </row>
        <row r="1698">
          <cell r="B1698">
            <v>15.174706305485962</v>
          </cell>
          <cell r="D1698">
            <v>5.0158924779321108</v>
          </cell>
          <cell r="E1698">
            <v>11.442206466319671</v>
          </cell>
        </row>
        <row r="1699">
          <cell r="B1699">
            <v>9.2866161773852607</v>
          </cell>
          <cell r="D1699">
            <v>5.3832826355299641</v>
          </cell>
          <cell r="E1699">
            <v>7.4368864636062817</v>
          </cell>
        </row>
        <row r="1700">
          <cell r="B1700">
            <v>11.92633487317455</v>
          </cell>
          <cell r="D1700">
            <v>7.1301151310333539</v>
          </cell>
          <cell r="E1700">
            <v>9.4462435878733011</v>
          </cell>
        </row>
        <row r="1701">
          <cell r="B1701">
            <v>4.1251087960020207</v>
          </cell>
          <cell r="D1701">
            <v>2.8323532695696407</v>
          </cell>
          <cell r="E1701">
            <v>2.6078394004543295</v>
          </cell>
        </row>
        <row r="1702">
          <cell r="B1702">
            <v>7.0791816225585675</v>
          </cell>
          <cell r="D1702">
            <v>3.8738365052582022</v>
          </cell>
          <cell r="E1702">
            <v>4.9348701282196537</v>
          </cell>
        </row>
        <row r="1703">
          <cell r="B1703">
            <v>10.928937969596324</v>
          </cell>
          <cell r="D1703">
            <v>11.723781963935247</v>
          </cell>
          <cell r="E1703">
            <v>12.68933964618124</v>
          </cell>
        </row>
        <row r="1704">
          <cell r="B1704">
            <v>11.942473399783028</v>
          </cell>
          <cell r="D1704">
            <v>14.065590786461119</v>
          </cell>
          <cell r="E1704">
            <v>10.222713432235768</v>
          </cell>
        </row>
        <row r="1705">
          <cell r="B1705">
            <v>9.9739379216112862</v>
          </cell>
          <cell r="D1705">
            <v>11.057782175503618</v>
          </cell>
          <cell r="E1705">
            <v>12.519882090917877</v>
          </cell>
        </row>
        <row r="1706">
          <cell r="B1706">
            <v>13.00540726584784</v>
          </cell>
          <cell r="D1706">
            <v>9.2161621264789577</v>
          </cell>
          <cell r="E1706">
            <v>11.611974292762698</v>
          </cell>
        </row>
        <row r="1707">
          <cell r="B1707">
            <v>13.063778382254283</v>
          </cell>
          <cell r="D1707">
            <v>7.7060190511495712</v>
          </cell>
          <cell r="E1707">
            <v>12.049264016466259</v>
          </cell>
        </row>
        <row r="1708">
          <cell r="B1708">
            <v>5.0205870160212287</v>
          </cell>
          <cell r="D1708">
            <v>1.9895393222532682</v>
          </cell>
          <cell r="E1708">
            <v>3.4308998107379005</v>
          </cell>
        </row>
        <row r="1709">
          <cell r="B1709">
            <v>12.169653409912096</v>
          </cell>
          <cell r="D1709">
            <v>5.0363363588768371</v>
          </cell>
          <cell r="E1709">
            <v>7.2278007017552639</v>
          </cell>
        </row>
        <row r="1710">
          <cell r="B1710">
            <v>8.0908974806603862</v>
          </cell>
          <cell r="D1710">
            <v>1.7389872901549812</v>
          </cell>
          <cell r="E1710">
            <v>3.455965588338747</v>
          </cell>
        </row>
        <row r="1711">
          <cell r="B1711">
            <v>10.665441320241149</v>
          </cell>
          <cell r="D1711">
            <v>4.6491292443727561</v>
          </cell>
          <cell r="E1711">
            <v>6.8466141134017864</v>
          </cell>
        </row>
        <row r="1712">
          <cell r="B1712">
            <v>16.699833254814489</v>
          </cell>
          <cell r="D1712">
            <v>10.62853293491167</v>
          </cell>
          <cell r="E1712">
            <v>15.116682940892025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0.51094736842105259</v>
          </cell>
          <cell r="D2">
            <v>0.43821052631578949</v>
          </cell>
          <cell r="E2">
            <v>0.43357894736842101</v>
          </cell>
        </row>
        <row r="3">
          <cell r="B3">
            <v>0.48500000000000004</v>
          </cell>
          <cell r="D3">
            <v>0.43025000000000002</v>
          </cell>
          <cell r="E3">
            <v>0.42458333333333331</v>
          </cell>
        </row>
        <row r="4">
          <cell r="B4">
            <v>0.5013684210526318</v>
          </cell>
          <cell r="D4">
            <v>0.44815789473684214</v>
          </cell>
          <cell r="E4">
            <v>0.43136842105263157</v>
          </cell>
        </row>
        <row r="5">
          <cell r="B5">
            <v>0.48960000000000004</v>
          </cell>
          <cell r="D5">
            <v>0.43926666666666664</v>
          </cell>
          <cell r="E5">
            <v>0.42773333333333335</v>
          </cell>
        </row>
        <row r="6">
          <cell r="B6">
            <v>0.54866666666666675</v>
          </cell>
          <cell r="D6">
            <v>0.46700000000000003</v>
          </cell>
          <cell r="E6">
            <v>0.46366666666666667</v>
          </cell>
        </row>
        <row r="7">
          <cell r="B7">
            <v>0.4849</v>
          </cell>
          <cell r="D7">
            <v>0.43710000000000004</v>
          </cell>
          <cell r="E7">
            <v>0.42089999999999994</v>
          </cell>
        </row>
        <row r="8">
          <cell r="B8">
            <v>0.45999999999999996</v>
          </cell>
          <cell r="D8">
            <v>0.46760000000000002</v>
          </cell>
          <cell r="E8">
            <v>0.42849999999999999</v>
          </cell>
        </row>
        <row r="9">
          <cell r="B9">
            <v>0.46038888888888885</v>
          </cell>
          <cell r="D9">
            <v>0.41449999999999998</v>
          </cell>
          <cell r="E9">
            <v>0.4196111111111111</v>
          </cell>
        </row>
        <row r="10">
          <cell r="B10">
            <v>0.48100000000000009</v>
          </cell>
          <cell r="D10">
            <v>0.43084615384615382</v>
          </cell>
          <cell r="E10">
            <v>0.41230769230769232</v>
          </cell>
        </row>
        <row r="11">
          <cell r="B11">
            <v>0.44900000000000007</v>
          </cell>
          <cell r="D11">
            <v>0.40841666666666665</v>
          </cell>
          <cell r="E11">
            <v>0.39574999999999999</v>
          </cell>
        </row>
        <row r="12">
          <cell r="B12">
            <v>0.50270370370370365</v>
          </cell>
          <cell r="D12">
            <v>0.46570370370370379</v>
          </cell>
          <cell r="E12">
            <v>0.4486296296296296</v>
          </cell>
        </row>
        <row r="13">
          <cell r="B13">
            <v>0.44593333333333335</v>
          </cell>
          <cell r="D13">
            <v>0.42593333333333333</v>
          </cell>
          <cell r="E13">
            <v>0.39073333333333338</v>
          </cell>
        </row>
        <row r="14">
          <cell r="B14">
            <v>0.50890000000000002</v>
          </cell>
          <cell r="D14">
            <v>0.46829999999999988</v>
          </cell>
          <cell r="E14">
            <v>0.44500000000000001</v>
          </cell>
        </row>
        <row r="15">
          <cell r="B15">
            <v>0.49086666666666667</v>
          </cell>
          <cell r="D15">
            <v>0.43260000000000004</v>
          </cell>
          <cell r="E15">
            <v>0.44839999999999997</v>
          </cell>
        </row>
        <row r="16">
          <cell r="B16">
            <v>0.49742857142857144</v>
          </cell>
          <cell r="D16">
            <v>0.45499999999999996</v>
          </cell>
          <cell r="E16">
            <v>0.45600000000000002</v>
          </cell>
        </row>
        <row r="17">
          <cell r="B17">
            <v>0.55149999999999999</v>
          </cell>
          <cell r="D17">
            <v>0.49424999999999997</v>
          </cell>
          <cell r="E17">
            <v>0.48375000000000001</v>
          </cell>
        </row>
        <row r="18">
          <cell r="B18">
            <v>0.49033333333333334</v>
          </cell>
          <cell r="D18">
            <v>0.46233333333333332</v>
          </cell>
          <cell r="E18">
            <v>0.45716666666666672</v>
          </cell>
        </row>
        <row r="19">
          <cell r="B19">
            <v>0.56120000000000003</v>
          </cell>
          <cell r="D19">
            <v>0.42649999999999999</v>
          </cell>
          <cell r="E19">
            <v>0.4647</v>
          </cell>
        </row>
        <row r="20">
          <cell r="B20">
            <v>0.51781818181818184</v>
          </cell>
          <cell r="D20">
            <v>0.47809090909090907</v>
          </cell>
          <cell r="E20">
            <v>0.44790909090909098</v>
          </cell>
        </row>
        <row r="21">
          <cell r="B21">
            <v>0.433</v>
          </cell>
          <cell r="D21">
            <v>0.43549999999999994</v>
          </cell>
          <cell r="E21">
            <v>0.40250000000000002</v>
          </cell>
        </row>
        <row r="22">
          <cell r="B22">
            <v>0.48125000000000001</v>
          </cell>
          <cell r="D22">
            <v>0.44674999999999998</v>
          </cell>
          <cell r="E22">
            <v>0.40174999999999994</v>
          </cell>
        </row>
        <row r="23">
          <cell r="B23">
            <v>0.53133333333333332</v>
          </cell>
          <cell r="D23">
            <v>0.44916666666666666</v>
          </cell>
          <cell r="E23">
            <v>0.44849999999999995</v>
          </cell>
        </row>
        <row r="24">
          <cell r="B24">
            <v>0.44233333333333341</v>
          </cell>
          <cell r="D24">
            <v>0.42708333333333331</v>
          </cell>
          <cell r="E24">
            <v>0.40741666666666659</v>
          </cell>
        </row>
        <row r="25">
          <cell r="B25">
            <v>0.49842105263157888</v>
          </cell>
          <cell r="D25">
            <v>0.44015789473684208</v>
          </cell>
          <cell r="E25">
            <v>0.42336842105263162</v>
          </cell>
        </row>
        <row r="26">
          <cell r="B26">
            <v>0.46925</v>
          </cell>
          <cell r="D26">
            <v>0.43982142857142853</v>
          </cell>
          <cell r="E26">
            <v>0.4161071428571429</v>
          </cell>
        </row>
        <row r="27">
          <cell r="B27">
            <v>0.49480000000000002</v>
          </cell>
          <cell r="D27">
            <v>0.47600000000000009</v>
          </cell>
          <cell r="E27">
            <v>0.44564999999999999</v>
          </cell>
        </row>
        <row r="28">
          <cell r="B28">
            <v>0.48349999999999999</v>
          </cell>
          <cell r="D28">
            <v>0.41728125000000005</v>
          </cell>
          <cell r="E28">
            <v>0.42206250000000001</v>
          </cell>
        </row>
        <row r="29">
          <cell r="B29">
            <v>0.47195833333333331</v>
          </cell>
          <cell r="D29">
            <v>0.45152083333333332</v>
          </cell>
          <cell r="E29">
            <v>0.42204166666666665</v>
          </cell>
        </row>
        <row r="30">
          <cell r="B30">
            <v>0.48369999999999991</v>
          </cell>
          <cell r="D30">
            <v>0.46783333333333327</v>
          </cell>
          <cell r="E30">
            <v>0.44003333333333328</v>
          </cell>
        </row>
        <row r="31">
          <cell r="B31">
            <v>0.45092857142857146</v>
          </cell>
          <cell r="D31">
            <v>0.44225000000000003</v>
          </cell>
          <cell r="E31">
            <v>0.40221428571428569</v>
          </cell>
        </row>
        <row r="32">
          <cell r="B32">
            <v>0.48010526315789476</v>
          </cell>
          <cell r="D32">
            <v>0.45485964912280713</v>
          </cell>
          <cell r="E32">
            <v>0.41831578947368403</v>
          </cell>
        </row>
        <row r="33">
          <cell r="B33">
            <v>0.48249056603773577</v>
          </cell>
          <cell r="D33">
            <v>0.44075471698113211</v>
          </cell>
          <cell r="E33">
            <v>0.41296226415094334</v>
          </cell>
        </row>
        <row r="34">
          <cell r="B34">
            <v>0.43661904761904757</v>
          </cell>
          <cell r="D34">
            <v>0.4263333333333334</v>
          </cell>
          <cell r="E34">
            <v>0.39619047619047632</v>
          </cell>
        </row>
        <row r="35">
          <cell r="B35">
            <v>0.46524137931034498</v>
          </cell>
          <cell r="D35">
            <v>0.42506896551724122</v>
          </cell>
          <cell r="E35">
            <v>0.40356896551724125</v>
          </cell>
        </row>
        <row r="36">
          <cell r="B36">
            <v>0.46489873417721517</v>
          </cell>
          <cell r="D36">
            <v>0.43046835443037978</v>
          </cell>
          <cell r="E36">
            <v>0.41712658227848087</v>
          </cell>
        </row>
        <row r="37">
          <cell r="B37">
            <v>0.46325714285714281</v>
          </cell>
          <cell r="D37">
            <v>0.43327142857142847</v>
          </cell>
          <cell r="E37">
            <v>0.40388571428571435</v>
          </cell>
        </row>
        <row r="38">
          <cell r="B38">
            <v>0.4851428571428571</v>
          </cell>
          <cell r="D38">
            <v>0.45530612244897956</v>
          </cell>
          <cell r="E38">
            <v>0.43708163265306127</v>
          </cell>
        </row>
        <row r="39">
          <cell r="B39">
            <v>0.47662096774193563</v>
          </cell>
          <cell r="D39">
            <v>0.4482096774193548</v>
          </cell>
          <cell r="E39">
            <v>0.42084677419354821</v>
          </cell>
        </row>
        <row r="40">
          <cell r="B40">
            <v>0.4606474358974359</v>
          </cell>
          <cell r="D40">
            <v>0.43810897435897428</v>
          </cell>
          <cell r="E40">
            <v>0.41110897435897426</v>
          </cell>
        </row>
        <row r="41">
          <cell r="B41">
            <v>0.46280508474576249</v>
          </cell>
          <cell r="D41">
            <v>0.4407711864406777</v>
          </cell>
          <cell r="E41">
            <v>0.40936864406779649</v>
          </cell>
        </row>
        <row r="42">
          <cell r="B42">
            <v>0.44488579017264235</v>
          </cell>
          <cell r="D42">
            <v>0.42262948207171241</v>
          </cell>
          <cell r="E42">
            <v>0.40075298804780901</v>
          </cell>
        </row>
        <row r="43">
          <cell r="B43">
            <v>0.44326370757180211</v>
          </cell>
          <cell r="D43">
            <v>0.42919321148825113</v>
          </cell>
          <cell r="E43">
            <v>0.40549477806788448</v>
          </cell>
        </row>
        <row r="44">
          <cell r="B44">
            <v>0.43128409090909092</v>
          </cell>
          <cell r="D44">
            <v>0.42249772727272739</v>
          </cell>
          <cell r="E44">
            <v>0.40589545454545467</v>
          </cell>
        </row>
        <row r="45">
          <cell r="B45">
            <v>0.43635333333333398</v>
          </cell>
          <cell r="D45">
            <v>0.41177555555555562</v>
          </cell>
          <cell r="E45">
            <v>0.40242444444444453</v>
          </cell>
        </row>
        <row r="46">
          <cell r="B46">
            <v>0.43960826210826187</v>
          </cell>
          <cell r="D46">
            <v>0.41867806267806235</v>
          </cell>
          <cell r="E46">
            <v>0.40599715099715089</v>
          </cell>
        </row>
        <row r="47">
          <cell r="B47">
            <v>0.4267447698744774</v>
          </cell>
          <cell r="D47">
            <v>0.41040167364016716</v>
          </cell>
          <cell r="E47">
            <v>0.39777196652719643</v>
          </cell>
        </row>
        <row r="48">
          <cell r="B48">
            <v>0.43651760104302467</v>
          </cell>
          <cell r="D48">
            <v>0.42143546284224243</v>
          </cell>
          <cell r="E48">
            <v>0.40435202086049565</v>
          </cell>
        </row>
        <row r="49">
          <cell r="B49">
            <v>0.4281125954198472</v>
          </cell>
          <cell r="D49">
            <v>0.40089122137404615</v>
          </cell>
          <cell r="E49">
            <v>0.39087595419847293</v>
          </cell>
        </row>
        <row r="50">
          <cell r="B50">
            <v>0.43747388059701497</v>
          </cell>
          <cell r="D50">
            <v>0.4229104477611938</v>
          </cell>
          <cell r="E50">
            <v>0.39806343283582107</v>
          </cell>
        </row>
        <row r="51">
          <cell r="B51">
            <v>0.42956997971602434</v>
          </cell>
          <cell r="D51">
            <v>0.40851926977687603</v>
          </cell>
          <cell r="E51">
            <v>0.39030020283975631</v>
          </cell>
        </row>
        <row r="52">
          <cell r="B52">
            <v>0.4339389920424403</v>
          </cell>
          <cell r="D52">
            <v>0.41525729442970799</v>
          </cell>
          <cell r="E52">
            <v>0.39828116710875289</v>
          </cell>
        </row>
        <row r="53">
          <cell r="B53">
            <v>0.4220629251700681</v>
          </cell>
          <cell r="D53">
            <v>0.40767857142857156</v>
          </cell>
          <cell r="E53">
            <v>0.39187755102040789</v>
          </cell>
        </row>
        <row r="54">
          <cell r="B54">
            <v>0.4386786324786327</v>
          </cell>
          <cell r="D54">
            <v>0.41735555555555592</v>
          </cell>
          <cell r="E54">
            <v>0.40097948717948689</v>
          </cell>
        </row>
        <row r="55">
          <cell r="B55">
            <v>0.43943793584379343</v>
          </cell>
          <cell r="D55">
            <v>0.41805578800557847</v>
          </cell>
          <cell r="E55">
            <v>0.40135425383542495</v>
          </cell>
        </row>
        <row r="56">
          <cell r="B56">
            <v>0.43221044045676987</v>
          </cell>
          <cell r="D56">
            <v>0.41580261011419173</v>
          </cell>
          <cell r="E56">
            <v>0.39511745513866214</v>
          </cell>
        </row>
        <row r="57">
          <cell r="B57">
            <v>0.43015490533562811</v>
          </cell>
          <cell r="D57">
            <v>0.4170585197934602</v>
          </cell>
          <cell r="E57">
            <v>0.39549913941480247</v>
          </cell>
        </row>
        <row r="58">
          <cell r="B58">
            <v>0.43246185567010315</v>
          </cell>
          <cell r="D58">
            <v>0.41339793814432996</v>
          </cell>
          <cell r="E58">
            <v>0.39486804123711333</v>
          </cell>
        </row>
        <row r="59">
          <cell r="B59">
            <v>0.43711989100817444</v>
          </cell>
          <cell r="D59">
            <v>0.42254768392370556</v>
          </cell>
          <cell r="E59">
            <v>0.40510899182561327</v>
          </cell>
        </row>
        <row r="60">
          <cell r="B60">
            <v>0.44173285198555939</v>
          </cell>
          <cell r="D60">
            <v>0.41919314079422376</v>
          </cell>
          <cell r="E60">
            <v>0.40825812274368284</v>
          </cell>
        </row>
        <row r="61">
          <cell r="B61">
            <v>0.44530661322645299</v>
          </cell>
          <cell r="D61">
            <v>0.41779559118236437</v>
          </cell>
          <cell r="E61">
            <v>0.40919438877755548</v>
          </cell>
        </row>
        <row r="62">
          <cell r="B62">
            <v>0.44443580470162769</v>
          </cell>
          <cell r="D62">
            <v>0.42343761301989213</v>
          </cell>
          <cell r="E62">
            <v>0.40758589511754029</v>
          </cell>
        </row>
        <row r="63">
          <cell r="B63">
            <v>0.42970224719101169</v>
          </cell>
          <cell r="D63">
            <v>0.4198520599250935</v>
          </cell>
          <cell r="E63">
            <v>0.40090636704119836</v>
          </cell>
        </row>
        <row r="64">
          <cell r="B64">
            <v>0.42612750455373405</v>
          </cell>
          <cell r="D64">
            <v>0.41739162112932615</v>
          </cell>
          <cell r="E64">
            <v>0.3976775956284152</v>
          </cell>
        </row>
        <row r="65">
          <cell r="B65">
            <v>0.43503225806451612</v>
          </cell>
          <cell r="D65">
            <v>0.415287634408602</v>
          </cell>
          <cell r="E65">
            <v>0.40059139784946218</v>
          </cell>
        </row>
        <row r="66">
          <cell r="B66">
            <v>0.43103618421052586</v>
          </cell>
          <cell r="D66">
            <v>0.41186842105263155</v>
          </cell>
          <cell r="E66">
            <v>0.39777631578947381</v>
          </cell>
        </row>
        <row r="67">
          <cell r="B67">
            <v>0.43010109890109888</v>
          </cell>
          <cell r="D67">
            <v>0.40796043956043926</v>
          </cell>
          <cell r="E67">
            <v>0.39423296703296706</v>
          </cell>
        </row>
        <row r="68">
          <cell r="B68">
            <v>0.41796746203904528</v>
          </cell>
          <cell r="D68">
            <v>0.41763774403470749</v>
          </cell>
          <cell r="E68">
            <v>0.39120824295010898</v>
          </cell>
        </row>
        <row r="69">
          <cell r="B69">
            <v>0.43189373814041732</v>
          </cell>
          <cell r="D69">
            <v>0.41254838709677422</v>
          </cell>
          <cell r="E69">
            <v>0.39566034155597718</v>
          </cell>
        </row>
        <row r="70">
          <cell r="B70">
            <v>0.43333333333333324</v>
          </cell>
          <cell r="D70">
            <v>0.41194588744588756</v>
          </cell>
          <cell r="E70">
            <v>0.3970952380952385</v>
          </cell>
        </row>
        <row r="71">
          <cell r="B71">
            <v>0.43354374999999995</v>
          </cell>
          <cell r="D71">
            <v>0.4193281249999995</v>
          </cell>
          <cell r="E71">
            <v>0.40170937500000009</v>
          </cell>
        </row>
        <row r="72">
          <cell r="B72">
            <v>0.44453649635036502</v>
          </cell>
          <cell r="D72">
            <v>0.41988321167883169</v>
          </cell>
          <cell r="E72">
            <v>0.40781021897810199</v>
          </cell>
        </row>
        <row r="73">
          <cell r="B73">
            <v>0.42734509803921578</v>
          </cell>
          <cell r="D73">
            <v>0.41393333333333304</v>
          </cell>
          <cell r="E73">
            <v>0.39898431372549042</v>
          </cell>
        </row>
        <row r="74">
          <cell r="B74">
            <v>0.42800000000000005</v>
          </cell>
          <cell r="D74">
            <v>0.41888713910761133</v>
          </cell>
          <cell r="E74">
            <v>0.39693175853018392</v>
          </cell>
        </row>
        <row r="75">
          <cell r="B75">
            <v>0.43245177664974654</v>
          </cell>
          <cell r="D75">
            <v>0.41720812182741135</v>
          </cell>
          <cell r="E75">
            <v>0.39560152284263972</v>
          </cell>
        </row>
        <row r="76">
          <cell r="B76">
            <v>0.4271325581395346</v>
          </cell>
          <cell r="D76">
            <v>0.42012790697674385</v>
          </cell>
          <cell r="E76">
            <v>0.39766046511627912</v>
          </cell>
        </row>
        <row r="77">
          <cell r="B77">
            <v>0.43269179600886976</v>
          </cell>
          <cell r="D77">
            <v>0.41727494456762748</v>
          </cell>
          <cell r="E77">
            <v>0.3995033259423505</v>
          </cell>
        </row>
        <row r="78">
          <cell r="B78">
            <v>0.43179093198992446</v>
          </cell>
          <cell r="D78">
            <v>0.42359445843828708</v>
          </cell>
          <cell r="E78">
            <v>0.40335012594458425</v>
          </cell>
        </row>
        <row r="79">
          <cell r="B79">
            <v>0.43594755244755268</v>
          </cell>
          <cell r="D79">
            <v>0.41300000000000003</v>
          </cell>
          <cell r="E79">
            <v>0.39796153846153831</v>
          </cell>
        </row>
        <row r="80">
          <cell r="B80">
            <v>0.44382758620689661</v>
          </cell>
          <cell r="D80">
            <v>0.41989080459770112</v>
          </cell>
          <cell r="E80">
            <v>0.40416666666666651</v>
          </cell>
        </row>
        <row r="81">
          <cell r="B81">
            <v>0.43013937282229958</v>
          </cell>
          <cell r="D81">
            <v>0.40861672473867577</v>
          </cell>
          <cell r="E81">
            <v>0.3967456445993035</v>
          </cell>
        </row>
        <row r="82">
          <cell r="B82">
            <v>0.42579999999999996</v>
          </cell>
          <cell r="D82">
            <v>0.41185882352941178</v>
          </cell>
          <cell r="E82">
            <v>0.39162941176470611</v>
          </cell>
        </row>
        <row r="83">
          <cell r="B83">
            <v>0.41926283987915414</v>
          </cell>
          <cell r="D83">
            <v>0.40964954682779431</v>
          </cell>
          <cell r="E83">
            <v>0.38993051359516595</v>
          </cell>
        </row>
        <row r="84">
          <cell r="B84">
            <v>0.4237692307692304</v>
          </cell>
          <cell r="D84">
            <v>0.41428846153846166</v>
          </cell>
          <cell r="E84">
            <v>0.3889697802197804</v>
          </cell>
        </row>
        <row r="85">
          <cell r="B85">
            <v>0.42576373626373631</v>
          </cell>
          <cell r="D85">
            <v>0.41837637362637353</v>
          </cell>
          <cell r="E85">
            <v>0.39159615384615376</v>
          </cell>
        </row>
        <row r="86">
          <cell r="B86">
            <v>0.42909999999999981</v>
          </cell>
          <cell r="D86">
            <v>0.40538461538461507</v>
          </cell>
          <cell r="E86">
            <v>0.38864999999999988</v>
          </cell>
        </row>
        <row r="87">
          <cell r="B87">
            <v>0.45182914572864324</v>
          </cell>
          <cell r="D87">
            <v>0.421743718592965</v>
          </cell>
          <cell r="E87">
            <v>0.40918592964824135</v>
          </cell>
        </row>
        <row r="88">
          <cell r="B88">
            <v>0.43984161490683199</v>
          </cell>
          <cell r="D88">
            <v>0.42079813664596305</v>
          </cell>
          <cell r="E88">
            <v>0.40257763975155281</v>
          </cell>
        </row>
        <row r="89">
          <cell r="B89">
            <v>0.42886173633440527</v>
          </cell>
          <cell r="D89">
            <v>0.41262379421221834</v>
          </cell>
          <cell r="E89">
            <v>0.39314790996784543</v>
          </cell>
        </row>
        <row r="90">
          <cell r="B90">
            <v>0.4402439613526572</v>
          </cell>
          <cell r="D90">
            <v>0.41822222222222233</v>
          </cell>
          <cell r="E90">
            <v>0.40117874396135272</v>
          </cell>
        </row>
        <row r="91">
          <cell r="B91">
            <v>0.42986930091185416</v>
          </cell>
          <cell r="D91">
            <v>0.41526443768996962</v>
          </cell>
          <cell r="E91">
            <v>0.39700303951367771</v>
          </cell>
        </row>
        <row r="92">
          <cell r="B92">
            <v>0.43232934131736472</v>
          </cell>
          <cell r="D92">
            <v>0.41353592814371259</v>
          </cell>
          <cell r="E92">
            <v>0.39656886227544902</v>
          </cell>
        </row>
        <row r="93">
          <cell r="B93">
            <v>0.43589686098654706</v>
          </cell>
          <cell r="D93">
            <v>0.42016143497757846</v>
          </cell>
          <cell r="E93">
            <v>0.39428699551569507</v>
          </cell>
        </row>
        <row r="94">
          <cell r="B94">
            <v>0.44001376146788979</v>
          </cell>
          <cell r="D94">
            <v>0.41785321100917422</v>
          </cell>
          <cell r="E94">
            <v>0.39673853211009208</v>
          </cell>
        </row>
        <row r="95">
          <cell r="B95">
            <v>0.42902140672782857</v>
          </cell>
          <cell r="D95">
            <v>0.4126055045871555</v>
          </cell>
          <cell r="E95">
            <v>0.39171559633027558</v>
          </cell>
        </row>
        <row r="96">
          <cell r="B96">
            <v>0.41852121212121213</v>
          </cell>
          <cell r="D96">
            <v>0.41020909090909075</v>
          </cell>
          <cell r="E96">
            <v>0.39259696969697</v>
          </cell>
        </row>
        <row r="97">
          <cell r="B97">
            <v>0.44103703703703706</v>
          </cell>
          <cell r="D97">
            <v>0.40922222222222188</v>
          </cell>
          <cell r="E97">
            <v>0.396861111111111</v>
          </cell>
        </row>
        <row r="98">
          <cell r="B98">
            <v>0.42643312101910846</v>
          </cell>
          <cell r="D98">
            <v>0.41078343949044571</v>
          </cell>
          <cell r="E98">
            <v>0.38707324840764312</v>
          </cell>
        </row>
        <row r="99">
          <cell r="B99">
            <v>0.43661643835616443</v>
          </cell>
          <cell r="D99">
            <v>0.41183561643835598</v>
          </cell>
          <cell r="E99">
            <v>0.39789041095890398</v>
          </cell>
        </row>
        <row r="100">
          <cell r="B100">
            <v>0.44473113207547149</v>
          </cell>
          <cell r="D100">
            <v>0.42167452830188706</v>
          </cell>
          <cell r="E100">
            <v>0.40927830188679271</v>
          </cell>
        </row>
        <row r="101">
          <cell r="B101">
            <v>0.45276630434782622</v>
          </cell>
          <cell r="D101">
            <v>0.43399999999999972</v>
          </cell>
          <cell r="E101">
            <v>0.4134076086956523</v>
          </cell>
        </row>
        <row r="102">
          <cell r="B102">
            <v>0.42385324232081917</v>
          </cell>
          <cell r="D102">
            <v>0.4208600682593856</v>
          </cell>
          <cell r="E102">
            <v>0.39633788395904446</v>
          </cell>
        </row>
        <row r="103">
          <cell r="B103">
            <v>0.4230630914826497</v>
          </cell>
          <cell r="D103">
            <v>0.4187507886435331</v>
          </cell>
          <cell r="E103">
            <v>0.39582334384858048</v>
          </cell>
        </row>
        <row r="104">
          <cell r="B104">
            <v>0.42263356164383559</v>
          </cell>
          <cell r="D104">
            <v>0.40415068493150702</v>
          </cell>
          <cell r="E104">
            <v>0.38393493150684932</v>
          </cell>
        </row>
        <row r="105">
          <cell r="B105">
            <v>0.42913620071684583</v>
          </cell>
          <cell r="D105">
            <v>0.41352688172043012</v>
          </cell>
          <cell r="E105">
            <v>0.39073118279569896</v>
          </cell>
        </row>
        <row r="106">
          <cell r="B106">
            <v>0.43445945945945963</v>
          </cell>
          <cell r="D106">
            <v>0.42964864864864843</v>
          </cell>
          <cell r="E106">
            <v>0.40124324324324329</v>
          </cell>
        </row>
        <row r="107">
          <cell r="B107">
            <v>0.43730622009569381</v>
          </cell>
          <cell r="D107">
            <v>0.419799043062201</v>
          </cell>
          <cell r="E107">
            <v>0.39838277511961728</v>
          </cell>
        </row>
        <row r="108">
          <cell r="B108">
            <v>0.40777685950413223</v>
          </cell>
          <cell r="D108">
            <v>0.41001652892561963</v>
          </cell>
          <cell r="E108">
            <v>0.38898347107438008</v>
          </cell>
        </row>
        <row r="109">
          <cell r="B109">
            <v>0.43941025641025644</v>
          </cell>
          <cell r="D109">
            <v>0.42445512820512843</v>
          </cell>
          <cell r="E109">
            <v>0.41029487179487178</v>
          </cell>
        </row>
        <row r="110">
          <cell r="B110">
            <v>0.42669834710743776</v>
          </cell>
          <cell r="D110">
            <v>0.4108140495867767</v>
          </cell>
          <cell r="E110">
            <v>0.39211983471074363</v>
          </cell>
        </row>
        <row r="111">
          <cell r="B111">
            <v>0.42663362068965482</v>
          </cell>
          <cell r="D111">
            <v>0.41612068965517263</v>
          </cell>
          <cell r="E111">
            <v>0.39788793103448261</v>
          </cell>
        </row>
        <row r="112">
          <cell r="B112">
            <v>0.42698684210526328</v>
          </cell>
          <cell r="D112">
            <v>0.41292543859649106</v>
          </cell>
          <cell r="E112">
            <v>0.39272368421052628</v>
          </cell>
        </row>
        <row r="113">
          <cell r="B113">
            <v>0.42007456140350863</v>
          </cell>
          <cell r="D113">
            <v>0.4211666666666668</v>
          </cell>
          <cell r="E113">
            <v>0.39592105263157884</v>
          </cell>
        </row>
        <row r="114">
          <cell r="B114">
            <v>0.42493421052631569</v>
          </cell>
          <cell r="D114">
            <v>0.42164473684210541</v>
          </cell>
          <cell r="E114">
            <v>0.40019078947368419</v>
          </cell>
        </row>
        <row r="115">
          <cell r="B115">
            <v>0.42450632911392405</v>
          </cell>
          <cell r="D115">
            <v>0.41913291139240488</v>
          </cell>
          <cell r="E115">
            <v>0.39065822784810128</v>
          </cell>
        </row>
        <row r="116">
          <cell r="B116">
            <v>0.41541379310344823</v>
          </cell>
          <cell r="D116">
            <v>0.39563793103448264</v>
          </cell>
          <cell r="E116">
            <v>0.37519396551724116</v>
          </cell>
        </row>
        <row r="117">
          <cell r="B117">
            <v>0.43833557046979843</v>
          </cell>
          <cell r="D117">
            <v>0.42254697986577178</v>
          </cell>
          <cell r="E117">
            <v>0.4101275167785236</v>
          </cell>
        </row>
        <row r="118">
          <cell r="B118">
            <v>0.44982786885245912</v>
          </cell>
          <cell r="D118">
            <v>0.42206557377049192</v>
          </cell>
          <cell r="E118">
            <v>0.40806967213114737</v>
          </cell>
        </row>
        <row r="119">
          <cell r="B119">
            <v>0.4391902834008099</v>
          </cell>
          <cell r="D119">
            <v>0.42441295546558694</v>
          </cell>
          <cell r="E119">
            <v>0.40696761133603265</v>
          </cell>
        </row>
        <row r="120">
          <cell r="B120">
            <v>0.43332558139534871</v>
          </cell>
          <cell r="D120">
            <v>0.43381976744186035</v>
          </cell>
          <cell r="E120">
            <v>0.40452325581395299</v>
          </cell>
        </row>
        <row r="121">
          <cell r="B121">
            <v>0.43373291925465851</v>
          </cell>
          <cell r="D121">
            <v>0.41199378881987564</v>
          </cell>
          <cell r="E121">
            <v>0.40412422360248451</v>
          </cell>
        </row>
        <row r="122">
          <cell r="B122">
            <v>0.44454074074074057</v>
          </cell>
          <cell r="D122">
            <v>0.42732592592592583</v>
          </cell>
          <cell r="E122">
            <v>0.41552592592592558</v>
          </cell>
        </row>
        <row r="123">
          <cell r="B123">
            <v>0.42752173913043495</v>
          </cell>
          <cell r="D123">
            <v>0.42018478260869568</v>
          </cell>
          <cell r="E123">
            <v>0.39746739130434766</v>
          </cell>
        </row>
        <row r="124">
          <cell r="B124">
            <v>0.4296681222707423</v>
          </cell>
          <cell r="D124">
            <v>0.41893886462882118</v>
          </cell>
          <cell r="E124">
            <v>0.40322707423580767</v>
          </cell>
        </row>
        <row r="125">
          <cell r="B125">
            <v>0.42625789473684178</v>
          </cell>
          <cell r="D125">
            <v>0.41756315789473702</v>
          </cell>
          <cell r="E125">
            <v>0.39769473684210516</v>
          </cell>
        </row>
        <row r="126">
          <cell r="B126">
            <v>0.42791079812206556</v>
          </cell>
          <cell r="D126">
            <v>0.42358215962441326</v>
          </cell>
          <cell r="E126">
            <v>0.39874178403755889</v>
          </cell>
        </row>
        <row r="127">
          <cell r="B127">
            <v>0.41981212121212136</v>
          </cell>
          <cell r="D127">
            <v>0.4201454545454546</v>
          </cell>
          <cell r="E127">
            <v>0.39191515151515149</v>
          </cell>
        </row>
        <row r="128">
          <cell r="B128">
            <v>0.43668907563025194</v>
          </cell>
          <cell r="D128">
            <v>0.43326050420168077</v>
          </cell>
          <cell r="E128">
            <v>0.41127731092436987</v>
          </cell>
        </row>
        <row r="129">
          <cell r="B129">
            <v>0.43556603773584912</v>
          </cell>
          <cell r="D129">
            <v>0.43240566037735861</v>
          </cell>
          <cell r="E129">
            <v>0.4177641509433962</v>
          </cell>
        </row>
        <row r="130">
          <cell r="B130">
            <v>0.45465972222222195</v>
          </cell>
          <cell r="D130">
            <v>0.43556250000000002</v>
          </cell>
          <cell r="E130">
            <v>0.42774999999999985</v>
          </cell>
        </row>
        <row r="131">
          <cell r="B131">
            <v>0.42778260869565227</v>
          </cell>
          <cell r="D131">
            <v>0.41432608695652179</v>
          </cell>
          <cell r="E131">
            <v>0.39061413043478288</v>
          </cell>
        </row>
        <row r="132">
          <cell r="B132">
            <v>0.42021634615384645</v>
          </cell>
          <cell r="D132">
            <v>0.41429807692307702</v>
          </cell>
          <cell r="E132">
            <v>0.39221153846153861</v>
          </cell>
        </row>
        <row r="133">
          <cell r="B133">
            <v>0.41395979899497509</v>
          </cell>
          <cell r="D133">
            <v>0.40875879396984943</v>
          </cell>
          <cell r="E133">
            <v>0.38696482412060279</v>
          </cell>
        </row>
        <row r="134">
          <cell r="B134">
            <v>0.4312606382978722</v>
          </cell>
          <cell r="D134">
            <v>0.42096808510638273</v>
          </cell>
          <cell r="E134">
            <v>0.39771808510638285</v>
          </cell>
        </row>
        <row r="135">
          <cell r="B135">
            <v>0.44040517241379312</v>
          </cell>
          <cell r="D135">
            <v>0.4096810344827585</v>
          </cell>
          <cell r="E135">
            <v>0.39843103448275891</v>
          </cell>
        </row>
        <row r="136">
          <cell r="B136">
            <v>0.44306382978723408</v>
          </cell>
          <cell r="D136">
            <v>0.41997872340425518</v>
          </cell>
          <cell r="E136">
            <v>0.40228723404255334</v>
          </cell>
        </row>
        <row r="137">
          <cell r="B137">
            <v>0.43739344262295055</v>
          </cell>
          <cell r="D137">
            <v>0.41807650273224056</v>
          </cell>
          <cell r="E137">
            <v>0.40220765027322425</v>
          </cell>
        </row>
        <row r="138">
          <cell r="B138">
            <v>0.42655434782608703</v>
          </cell>
          <cell r="D138">
            <v>0.41441304347826102</v>
          </cell>
          <cell r="E138">
            <v>0.39800000000000002</v>
          </cell>
        </row>
        <row r="139">
          <cell r="B139">
            <v>0.41273480662983414</v>
          </cell>
          <cell r="D139">
            <v>0.40827071823204408</v>
          </cell>
          <cell r="E139">
            <v>0.38639779005524849</v>
          </cell>
        </row>
        <row r="140">
          <cell r="B140">
            <v>0.43670476190476171</v>
          </cell>
          <cell r="D140">
            <v>0.41357619047619032</v>
          </cell>
          <cell r="E140">
            <v>0.39143333333333341</v>
          </cell>
        </row>
        <row r="141">
          <cell r="B141">
            <v>0.41886826347305384</v>
          </cell>
          <cell r="D141">
            <v>0.4059281437125748</v>
          </cell>
          <cell r="E141">
            <v>0.38792215568862259</v>
          </cell>
        </row>
        <row r="142">
          <cell r="B142">
            <v>0.44336231884057975</v>
          </cell>
          <cell r="D142">
            <v>0.42447826086956525</v>
          </cell>
          <cell r="E142">
            <v>0.40778260869565208</v>
          </cell>
        </row>
        <row r="143">
          <cell r="B143">
            <v>0.43984962406015021</v>
          </cell>
          <cell r="D143">
            <v>0.42782706766917283</v>
          </cell>
          <cell r="E143">
            <v>0.40325563909774448</v>
          </cell>
        </row>
        <row r="144">
          <cell r="B144">
            <v>0.43543529411764725</v>
          </cell>
          <cell r="D144">
            <v>0.4122941176470587</v>
          </cell>
          <cell r="E144">
            <v>0.39630588235294112</v>
          </cell>
        </row>
        <row r="145">
          <cell r="B145">
            <v>0.40813103448275878</v>
          </cell>
          <cell r="D145">
            <v>0.41176551724137961</v>
          </cell>
          <cell r="E145">
            <v>0.39394482758620686</v>
          </cell>
        </row>
        <row r="146">
          <cell r="B146">
            <v>0.41825773195876265</v>
          </cell>
          <cell r="D146">
            <v>0.41607731958762884</v>
          </cell>
          <cell r="E146">
            <v>0.3907268041237113</v>
          </cell>
        </row>
        <row r="147">
          <cell r="B147">
            <v>0.42018421052631577</v>
          </cell>
          <cell r="D147">
            <v>0.41236842105263194</v>
          </cell>
          <cell r="E147">
            <v>0.39388421052631589</v>
          </cell>
        </row>
        <row r="148">
          <cell r="B148">
            <v>0.43797969543147186</v>
          </cell>
          <cell r="D148">
            <v>0.42238071065989868</v>
          </cell>
          <cell r="E148">
            <v>0.40716243654822348</v>
          </cell>
        </row>
        <row r="149">
          <cell r="B149">
            <v>0.41718354430379734</v>
          </cell>
          <cell r="D149">
            <v>0.4109367088607595</v>
          </cell>
          <cell r="E149">
            <v>0.38538607594936697</v>
          </cell>
        </row>
        <row r="150">
          <cell r="B150">
            <v>0.44032456140350879</v>
          </cell>
          <cell r="D150">
            <v>0.43161403508771906</v>
          </cell>
          <cell r="E150">
            <v>0.40753508771929808</v>
          </cell>
        </row>
        <row r="151">
          <cell r="B151">
            <v>0.42917582417582395</v>
          </cell>
          <cell r="D151">
            <v>0.42116483516483516</v>
          </cell>
          <cell r="E151">
            <v>0.39631318681318684</v>
          </cell>
        </row>
        <row r="152">
          <cell r="B152">
            <v>0.42361538461538467</v>
          </cell>
          <cell r="D152">
            <v>0.42178542510121475</v>
          </cell>
          <cell r="E152">
            <v>0.39444129554655882</v>
          </cell>
        </row>
        <row r="153">
          <cell r="B153">
            <v>0.39958441558441554</v>
          </cell>
          <cell r="D153">
            <v>0.41222077922077893</v>
          </cell>
          <cell r="E153">
            <v>0.38129870129870136</v>
          </cell>
        </row>
        <row r="154">
          <cell r="B154">
            <v>0.44275510204081597</v>
          </cell>
          <cell r="D154">
            <v>0.42384693877550988</v>
          </cell>
          <cell r="E154">
            <v>0.41194897959183668</v>
          </cell>
        </row>
        <row r="155">
          <cell r="B155">
            <v>0.41951724137931018</v>
          </cell>
          <cell r="D155">
            <v>0.41197701149425275</v>
          </cell>
          <cell r="E155">
            <v>0.38922988505747136</v>
          </cell>
        </row>
        <row r="156">
          <cell r="B156">
            <v>0.41708849557522126</v>
          </cell>
          <cell r="D156">
            <v>0.42599115044247782</v>
          </cell>
          <cell r="E156">
            <v>0.40014159292035395</v>
          </cell>
        </row>
        <row r="157">
          <cell r="B157">
            <v>0.42425714285714305</v>
          </cell>
          <cell r="D157">
            <v>0.42535238095238093</v>
          </cell>
          <cell r="E157">
            <v>0.40248571428571439</v>
          </cell>
        </row>
        <row r="158">
          <cell r="B158">
            <v>0.42253299492385799</v>
          </cell>
          <cell r="D158">
            <v>0.41461928934010134</v>
          </cell>
          <cell r="E158">
            <v>0.39522335025380717</v>
          </cell>
        </row>
        <row r="159">
          <cell r="B159">
            <v>0.45821390374331522</v>
          </cell>
          <cell r="D159">
            <v>0.43647593582887723</v>
          </cell>
          <cell r="E159">
            <v>0.42972727272727285</v>
          </cell>
        </row>
        <row r="160">
          <cell r="B160">
            <v>0.44733760683760698</v>
          </cell>
          <cell r="D160">
            <v>0.43388461538461587</v>
          </cell>
          <cell r="E160">
            <v>0.40988888888888886</v>
          </cell>
        </row>
        <row r="161">
          <cell r="B161">
            <v>0.44272380952380969</v>
          </cell>
          <cell r="D161">
            <v>0.41644761904761873</v>
          </cell>
          <cell r="E161">
            <v>0.39511904761904754</v>
          </cell>
        </row>
        <row r="162">
          <cell r="B162">
            <v>0.44935159817351578</v>
          </cell>
          <cell r="D162">
            <v>0.42294063926940645</v>
          </cell>
          <cell r="E162">
            <v>0.40028310502283126</v>
          </cell>
        </row>
        <row r="163">
          <cell r="B163">
            <v>0.42083471074380152</v>
          </cell>
          <cell r="D163">
            <v>0.43323966942148767</v>
          </cell>
          <cell r="E163">
            <v>0.40657851239669407</v>
          </cell>
        </row>
        <row r="164">
          <cell r="B164">
            <v>0.43110810810810796</v>
          </cell>
          <cell r="D164">
            <v>0.43690990990990997</v>
          </cell>
          <cell r="E164">
            <v>0.40281081081081049</v>
          </cell>
        </row>
        <row r="165">
          <cell r="B165">
            <v>0.44383613445378156</v>
          </cell>
          <cell r="D165">
            <v>0.41681512605042015</v>
          </cell>
          <cell r="E165">
            <v>0.40483613445378147</v>
          </cell>
        </row>
        <row r="166">
          <cell r="B166">
            <v>0.42852016129032261</v>
          </cell>
          <cell r="D166">
            <v>0.4127096774193546</v>
          </cell>
          <cell r="E166">
            <v>0.39150806451612896</v>
          </cell>
        </row>
        <row r="167">
          <cell r="B167">
            <v>0.44233469387755092</v>
          </cell>
          <cell r="D167">
            <v>0.41708571428571434</v>
          </cell>
          <cell r="E167">
            <v>0.39677551020408158</v>
          </cell>
        </row>
        <row r="168">
          <cell r="B168">
            <v>0.45114641744548306</v>
          </cell>
          <cell r="D168">
            <v>0.42612772585669784</v>
          </cell>
          <cell r="E168">
            <v>0.39676635514018715</v>
          </cell>
        </row>
        <row r="169">
          <cell r="B169">
            <v>0.44332679738562114</v>
          </cell>
          <cell r="D169">
            <v>0.42448692810457517</v>
          </cell>
          <cell r="E169">
            <v>0.39831045751634003</v>
          </cell>
        </row>
        <row r="170">
          <cell r="B170">
            <v>0.45060606060606045</v>
          </cell>
          <cell r="D170">
            <v>0.43582323232323272</v>
          </cell>
          <cell r="E170">
            <v>0.40916161616161612</v>
          </cell>
        </row>
        <row r="171">
          <cell r="B171">
            <v>0.44404697986577152</v>
          </cell>
          <cell r="D171">
            <v>0.43433557046979854</v>
          </cell>
          <cell r="E171">
            <v>0.40850335570469787</v>
          </cell>
        </row>
        <row r="172">
          <cell r="B172">
            <v>0.44226754385964934</v>
          </cell>
          <cell r="D172">
            <v>0.41552631578947397</v>
          </cell>
          <cell r="E172">
            <v>0.3959605263157896</v>
          </cell>
        </row>
        <row r="173">
          <cell r="B173">
            <v>0.42810194174757277</v>
          </cell>
          <cell r="D173">
            <v>0.41705339805825242</v>
          </cell>
          <cell r="E173">
            <v>0.39253398058252409</v>
          </cell>
        </row>
        <row r="174">
          <cell r="B174">
            <v>0.43859489051094891</v>
          </cell>
          <cell r="D174">
            <v>0.4207737226277371</v>
          </cell>
          <cell r="E174">
            <v>0.3988029197080295</v>
          </cell>
        </row>
        <row r="175">
          <cell r="B175">
            <v>0.46254307116104848</v>
          </cell>
          <cell r="D175">
            <v>0.44136329588014922</v>
          </cell>
          <cell r="E175">
            <v>0.42259176029962536</v>
          </cell>
        </row>
        <row r="176">
          <cell r="B176">
            <v>0.44051724137931009</v>
          </cell>
          <cell r="D176">
            <v>0.41609051724137935</v>
          </cell>
          <cell r="E176">
            <v>0.38878017241379292</v>
          </cell>
        </row>
        <row r="177">
          <cell r="B177">
            <v>0.45048447204968939</v>
          </cell>
          <cell r="D177">
            <v>0.42608695652173884</v>
          </cell>
          <cell r="E177">
            <v>0.40517391304347866</v>
          </cell>
        </row>
        <row r="178">
          <cell r="B178">
            <v>0.44392537313432823</v>
          </cell>
          <cell r="D178">
            <v>0.42656716417910412</v>
          </cell>
          <cell r="E178">
            <v>0.40308955223880588</v>
          </cell>
        </row>
        <row r="179">
          <cell r="B179">
            <v>0.43888211382113829</v>
          </cell>
          <cell r="D179">
            <v>0.41736585365853668</v>
          </cell>
          <cell r="E179">
            <v>0.39580081300812997</v>
          </cell>
        </row>
        <row r="180">
          <cell r="B180">
            <v>0.45066521739130444</v>
          </cell>
          <cell r="D180">
            <v>0.43046086956521734</v>
          </cell>
          <cell r="E180">
            <v>0.41066956521739117</v>
          </cell>
        </row>
        <row r="181">
          <cell r="B181">
            <v>0.44242857142857134</v>
          </cell>
          <cell r="D181">
            <v>0.42196703296703303</v>
          </cell>
          <cell r="E181">
            <v>0.40251282051282067</v>
          </cell>
        </row>
        <row r="182">
          <cell r="B182">
            <v>0.453655172413793</v>
          </cell>
          <cell r="D182">
            <v>0.4306666666666667</v>
          </cell>
          <cell r="E182">
            <v>0.41553639846743307</v>
          </cell>
        </row>
        <row r="183">
          <cell r="B183">
            <v>0.43804641350210966</v>
          </cell>
          <cell r="D183">
            <v>0.4207932489451473</v>
          </cell>
          <cell r="E183">
            <v>0.39698312236286909</v>
          </cell>
        </row>
        <row r="184">
          <cell r="B184">
            <v>0.42375816993464066</v>
          </cell>
          <cell r="D184">
            <v>0.42815032679738557</v>
          </cell>
          <cell r="E184">
            <v>0.39666666666666656</v>
          </cell>
        </row>
        <row r="185">
          <cell r="B185">
            <v>0.42463025210084021</v>
          </cell>
          <cell r="D185">
            <v>0.41085714285714287</v>
          </cell>
          <cell r="E185">
            <v>0.39355462184873918</v>
          </cell>
        </row>
        <row r="186">
          <cell r="B186">
            <v>0.44395238095238082</v>
          </cell>
          <cell r="D186">
            <v>0.41889115646258501</v>
          </cell>
          <cell r="E186">
            <v>0.40341496598639442</v>
          </cell>
        </row>
        <row r="187">
          <cell r="B187">
            <v>0.43182178217821793</v>
          </cell>
          <cell r="D187">
            <v>0.41499504950495059</v>
          </cell>
          <cell r="E187">
            <v>0.40208910891089072</v>
          </cell>
        </row>
        <row r="188">
          <cell r="B188">
            <v>0.44215999999999983</v>
          </cell>
          <cell r="D188">
            <v>0.4229159999999999</v>
          </cell>
          <cell r="E188">
            <v>0.39997599999999972</v>
          </cell>
        </row>
        <row r="189">
          <cell r="B189">
            <v>0.43981018518518539</v>
          </cell>
          <cell r="D189">
            <v>0.41538888888888864</v>
          </cell>
          <cell r="E189">
            <v>0.4068750000000001</v>
          </cell>
        </row>
        <row r="190">
          <cell r="B190">
            <v>0.4379387755102041</v>
          </cell>
          <cell r="D190">
            <v>0.41755510204081636</v>
          </cell>
          <cell r="E190">
            <v>0.40040408163265306</v>
          </cell>
        </row>
        <row r="191">
          <cell r="B191">
            <v>0.4650978260869566</v>
          </cell>
          <cell r="D191">
            <v>0.44888043478260836</v>
          </cell>
          <cell r="E191">
            <v>0.43096376811594189</v>
          </cell>
        </row>
        <row r="192">
          <cell r="B192">
            <v>0.44176168224299073</v>
          </cell>
          <cell r="D192">
            <v>0.42999999999999983</v>
          </cell>
          <cell r="E192">
            <v>0.40370560747663553</v>
          </cell>
        </row>
        <row r="193">
          <cell r="B193">
            <v>0.43790909090909108</v>
          </cell>
          <cell r="D193">
            <v>0.42063241106719379</v>
          </cell>
          <cell r="E193">
            <v>0.39777470355731243</v>
          </cell>
        </row>
        <row r="194">
          <cell r="B194">
            <v>0.44127999999999989</v>
          </cell>
          <cell r="D194">
            <v>0.42632400000000015</v>
          </cell>
          <cell r="E194">
            <v>0.40005200000000002</v>
          </cell>
        </row>
        <row r="195">
          <cell r="B195">
            <v>0.4450363636363639</v>
          </cell>
          <cell r="D195">
            <v>0.42172272727272714</v>
          </cell>
          <cell r="E195">
            <v>0.40616363636363656</v>
          </cell>
        </row>
        <row r="196">
          <cell r="B196">
            <v>0.43167179487179502</v>
          </cell>
          <cell r="D196">
            <v>0.41790769230769226</v>
          </cell>
          <cell r="E196">
            <v>0.39819999999999983</v>
          </cell>
        </row>
        <row r="197">
          <cell r="B197">
            <v>0.45225120772946842</v>
          </cell>
          <cell r="D197">
            <v>0.42991787439613527</v>
          </cell>
          <cell r="E197">
            <v>0.40763768115942023</v>
          </cell>
        </row>
        <row r="198">
          <cell r="B198">
            <v>0.45774719101123579</v>
          </cell>
          <cell r="D198">
            <v>0.4284887640449439</v>
          </cell>
          <cell r="E198">
            <v>0.41839325842696617</v>
          </cell>
        </row>
        <row r="199">
          <cell r="B199">
            <v>0.4609869281045752</v>
          </cell>
          <cell r="D199">
            <v>0.43381045751634001</v>
          </cell>
          <cell r="E199">
            <v>0.41538562091503267</v>
          </cell>
        </row>
        <row r="200">
          <cell r="B200">
            <v>0.44426108374384243</v>
          </cell>
          <cell r="D200">
            <v>0.42715270935960564</v>
          </cell>
          <cell r="E200">
            <v>0.41514778325123169</v>
          </cell>
        </row>
        <row r="201">
          <cell r="B201">
            <v>0.44087165775401094</v>
          </cell>
          <cell r="D201">
            <v>0.41805347593582881</v>
          </cell>
          <cell r="E201">
            <v>0.40330481283422465</v>
          </cell>
        </row>
        <row r="202">
          <cell r="B202">
            <v>0.4343891891891894</v>
          </cell>
          <cell r="D202">
            <v>0.42047027027027051</v>
          </cell>
          <cell r="E202">
            <v>0.39752972972972966</v>
          </cell>
        </row>
        <row r="203">
          <cell r="B203">
            <v>0.44623118279569907</v>
          </cell>
          <cell r="D203">
            <v>0.41785483870967721</v>
          </cell>
          <cell r="E203">
            <v>0.40405376344086014</v>
          </cell>
        </row>
        <row r="204">
          <cell r="B204">
            <v>0.44162694300518118</v>
          </cell>
          <cell r="D204">
            <v>0.41886010362694281</v>
          </cell>
          <cell r="E204">
            <v>0.40387564766839368</v>
          </cell>
        </row>
        <row r="205">
          <cell r="B205">
            <v>0.42459166666666676</v>
          </cell>
          <cell r="D205">
            <v>0.40999999999999986</v>
          </cell>
          <cell r="E205">
            <v>0.39930833333333343</v>
          </cell>
        </row>
        <row r="206">
          <cell r="B206">
            <v>0.43124603174603193</v>
          </cell>
          <cell r="D206">
            <v>0.4222142857142856</v>
          </cell>
          <cell r="E206">
            <v>0.40202380952380934</v>
          </cell>
        </row>
        <row r="207">
          <cell r="B207">
            <v>0.42693333333333316</v>
          </cell>
          <cell r="D207">
            <v>0.40595999999999965</v>
          </cell>
          <cell r="E207">
            <v>0.3875333333333334</v>
          </cell>
        </row>
        <row r="208">
          <cell r="B208">
            <v>0.44444117647058834</v>
          </cell>
          <cell r="D208">
            <v>0.42265882352941214</v>
          </cell>
          <cell r="E208">
            <v>0.41562941176470597</v>
          </cell>
        </row>
        <row r="209">
          <cell r="B209">
            <v>0.44402463054187169</v>
          </cell>
          <cell r="D209">
            <v>0.42322660098522169</v>
          </cell>
          <cell r="E209">
            <v>0.41020197044334999</v>
          </cell>
        </row>
        <row r="210">
          <cell r="B210">
            <v>0.42970786516853943</v>
          </cell>
          <cell r="D210">
            <v>0.41904494382022467</v>
          </cell>
          <cell r="E210">
            <v>0.40120786516853951</v>
          </cell>
        </row>
        <row r="211">
          <cell r="B211">
            <v>0.43962999999999985</v>
          </cell>
          <cell r="D211">
            <v>0.4168099999999999</v>
          </cell>
          <cell r="E211">
            <v>0.4000700000000002</v>
          </cell>
        </row>
        <row r="212">
          <cell r="B212">
            <v>0.42392941176470594</v>
          </cell>
          <cell r="D212">
            <v>0.40772352941176471</v>
          </cell>
          <cell r="E212">
            <v>0.38364705882352934</v>
          </cell>
        </row>
        <row r="213">
          <cell r="B213">
            <v>0.45361290322580661</v>
          </cell>
          <cell r="D213">
            <v>0.43498387096774205</v>
          </cell>
          <cell r="E213">
            <v>0.42215322580645159</v>
          </cell>
        </row>
        <row r="214">
          <cell r="B214">
            <v>0.44541450777202068</v>
          </cell>
          <cell r="D214">
            <v>0.41329015544041414</v>
          </cell>
          <cell r="E214">
            <v>0.39801036269430068</v>
          </cell>
        </row>
        <row r="215">
          <cell r="B215">
            <v>0.43904166666666694</v>
          </cell>
          <cell r="D215">
            <v>0.42368055555555534</v>
          </cell>
          <cell r="E215">
            <v>0.40928240740740712</v>
          </cell>
        </row>
        <row r="216">
          <cell r="B216">
            <v>0.43938860103626948</v>
          </cell>
          <cell r="D216">
            <v>0.41854404145077739</v>
          </cell>
          <cell r="E216">
            <v>0.39882383419689105</v>
          </cell>
        </row>
        <row r="217">
          <cell r="B217">
            <v>0.42683838383838391</v>
          </cell>
          <cell r="D217">
            <v>0.42286868686868667</v>
          </cell>
          <cell r="E217">
            <v>0.39753030303030301</v>
          </cell>
        </row>
        <row r="218">
          <cell r="B218">
            <v>0.43977433628318613</v>
          </cell>
          <cell r="D218">
            <v>0.41308849557522115</v>
          </cell>
          <cell r="E218">
            <v>0.38738495575221243</v>
          </cell>
        </row>
        <row r="219">
          <cell r="B219">
            <v>0.43773722627737233</v>
          </cell>
          <cell r="D219">
            <v>0.41491970802919714</v>
          </cell>
          <cell r="E219">
            <v>0.38927737226277376</v>
          </cell>
        </row>
        <row r="220">
          <cell r="B220">
            <v>0.4547410071942446</v>
          </cell>
          <cell r="D220">
            <v>0.42964028776978419</v>
          </cell>
          <cell r="E220">
            <v>0.41153237410071936</v>
          </cell>
        </row>
        <row r="221">
          <cell r="B221">
            <v>0.43274336283185844</v>
          </cell>
          <cell r="D221">
            <v>0.40408849557522114</v>
          </cell>
          <cell r="E221">
            <v>0.38895575221238948</v>
          </cell>
        </row>
        <row r="222">
          <cell r="B222">
            <v>0.44516831683168329</v>
          </cell>
          <cell r="D222">
            <v>0.42484653465346495</v>
          </cell>
          <cell r="E222">
            <v>0.40520792079207929</v>
          </cell>
        </row>
        <row r="223">
          <cell r="B223">
            <v>0.439470588235294</v>
          </cell>
          <cell r="D223">
            <v>0.42261764705882338</v>
          </cell>
          <cell r="E223">
            <v>0.40030882352941138</v>
          </cell>
        </row>
        <row r="224">
          <cell r="B224">
            <v>0.43178968253968281</v>
          </cell>
          <cell r="D224">
            <v>0.41531746031746031</v>
          </cell>
          <cell r="E224">
            <v>0.3945079365079362</v>
          </cell>
        </row>
        <row r="225">
          <cell r="B225">
            <v>0.42670781893004112</v>
          </cell>
          <cell r="D225">
            <v>0.40813168724279836</v>
          </cell>
          <cell r="E225">
            <v>0.39361728395061762</v>
          </cell>
        </row>
        <row r="226">
          <cell r="B226">
            <v>0.42094482758620672</v>
          </cell>
          <cell r="D226">
            <v>0.40386896551724122</v>
          </cell>
          <cell r="E226">
            <v>0.39131034482758625</v>
          </cell>
        </row>
        <row r="227">
          <cell r="B227">
            <v>0.42297163120567366</v>
          </cell>
          <cell r="D227">
            <v>0.42053191489361708</v>
          </cell>
          <cell r="E227">
            <v>0.39573758865248249</v>
          </cell>
        </row>
        <row r="228">
          <cell r="B228">
            <v>0.45078205128205123</v>
          </cell>
          <cell r="D228">
            <v>0.41427777777777769</v>
          </cell>
          <cell r="E228">
            <v>0.39556837606837575</v>
          </cell>
        </row>
        <row r="229">
          <cell r="B229">
            <v>0.441036866359447</v>
          </cell>
          <cell r="D229">
            <v>0.42632258064516154</v>
          </cell>
          <cell r="E229">
            <v>0.40476497695852548</v>
          </cell>
        </row>
        <row r="230">
          <cell r="B230">
            <v>0.42802459016393468</v>
          </cell>
          <cell r="D230">
            <v>0.41291393442622931</v>
          </cell>
          <cell r="E230">
            <v>0.38660655737704913</v>
          </cell>
        </row>
        <row r="231">
          <cell r="B231">
            <v>0.43597202797202833</v>
          </cell>
          <cell r="D231">
            <v>0.42591258741258786</v>
          </cell>
          <cell r="E231">
            <v>0.39805244755244773</v>
          </cell>
        </row>
        <row r="232">
          <cell r="B232">
            <v>0.41486363636363643</v>
          </cell>
          <cell r="D232">
            <v>0.41072314049586817</v>
          </cell>
          <cell r="E232">
            <v>0.38675619834710717</v>
          </cell>
        </row>
        <row r="233">
          <cell r="B233">
            <v>0.43136286919831185</v>
          </cell>
          <cell r="D233">
            <v>0.42463713080168758</v>
          </cell>
          <cell r="E233">
            <v>0.39358227848101246</v>
          </cell>
        </row>
        <row r="234">
          <cell r="B234">
            <v>0.42299421965317885</v>
          </cell>
          <cell r="D234">
            <v>0.41097687861271681</v>
          </cell>
          <cell r="E234">
            <v>0.38021387283236985</v>
          </cell>
        </row>
        <row r="235">
          <cell r="B235">
            <v>0.44132487309644658</v>
          </cell>
          <cell r="D235">
            <v>0.41517766497461966</v>
          </cell>
          <cell r="E235">
            <v>0.4001218274111677</v>
          </cell>
        </row>
        <row r="236">
          <cell r="B236">
            <v>0.4358089430894308</v>
          </cell>
          <cell r="D236">
            <v>0.41681707317073191</v>
          </cell>
          <cell r="E236">
            <v>0.39120325203252004</v>
          </cell>
        </row>
        <row r="237">
          <cell r="B237">
            <v>0.4416494023904381</v>
          </cell>
          <cell r="D237">
            <v>0.42335458167330703</v>
          </cell>
          <cell r="E237">
            <v>0.40148605577689217</v>
          </cell>
        </row>
        <row r="238">
          <cell r="B238">
            <v>0.43183408071748874</v>
          </cell>
          <cell r="D238">
            <v>0.42275784753363194</v>
          </cell>
          <cell r="E238">
            <v>0.39392825112107627</v>
          </cell>
        </row>
        <row r="239">
          <cell r="B239">
            <v>0.42983467741935494</v>
          </cell>
          <cell r="D239">
            <v>0.41901209677419371</v>
          </cell>
          <cell r="E239">
            <v>0.39381854838709679</v>
          </cell>
        </row>
        <row r="240">
          <cell r="B240">
            <v>0.42298255813953506</v>
          </cell>
          <cell r="D240">
            <v>0.41420348837209292</v>
          </cell>
          <cell r="E240">
            <v>0.38090116279069786</v>
          </cell>
        </row>
        <row r="241">
          <cell r="B241">
            <v>0.43852564102564101</v>
          </cell>
          <cell r="D241">
            <v>0.42072435897435895</v>
          </cell>
          <cell r="E241">
            <v>0.38962179487179516</v>
          </cell>
        </row>
        <row r="242">
          <cell r="B242">
            <v>0.43388188976377962</v>
          </cell>
          <cell r="D242">
            <v>0.41798031496062998</v>
          </cell>
          <cell r="E242">
            <v>0.39292519685039373</v>
          </cell>
        </row>
        <row r="243">
          <cell r="B243">
            <v>0.42951304347826125</v>
          </cell>
          <cell r="D243">
            <v>0.41600000000000009</v>
          </cell>
          <cell r="E243">
            <v>0.39454782608695671</v>
          </cell>
        </row>
        <row r="244">
          <cell r="B244">
            <v>0.41431553398058296</v>
          </cell>
          <cell r="D244">
            <v>0.40460194174757252</v>
          </cell>
          <cell r="E244">
            <v>0.37925728155339805</v>
          </cell>
        </row>
        <row r="245">
          <cell r="B245">
            <v>0.4281206225680933</v>
          </cell>
          <cell r="D245">
            <v>0.41177431906614786</v>
          </cell>
          <cell r="E245">
            <v>0.39408560311284041</v>
          </cell>
        </row>
        <row r="246">
          <cell r="B246">
            <v>0.43160307692307726</v>
          </cell>
          <cell r="D246">
            <v>0.43651384615384614</v>
          </cell>
          <cell r="E246">
            <v>0.4029784615384614</v>
          </cell>
        </row>
        <row r="247">
          <cell r="B247">
            <v>0.43903603603603614</v>
          </cell>
          <cell r="D247">
            <v>0.42628828828828813</v>
          </cell>
          <cell r="E247">
            <v>0.40006306306306294</v>
          </cell>
        </row>
        <row r="248">
          <cell r="B248">
            <v>0.43378536585365834</v>
          </cell>
          <cell r="D248">
            <v>0.42915609756097589</v>
          </cell>
          <cell r="E248">
            <v>0.40152682926829264</v>
          </cell>
        </row>
        <row r="249">
          <cell r="B249">
            <v>0.4299217081850536</v>
          </cell>
          <cell r="D249">
            <v>0.43177580071174371</v>
          </cell>
          <cell r="E249">
            <v>0.40152313167259762</v>
          </cell>
        </row>
        <row r="250">
          <cell r="B250">
            <v>0.41954063604240271</v>
          </cell>
          <cell r="D250">
            <v>0.41911307420494709</v>
          </cell>
          <cell r="E250">
            <v>0.39370671378091898</v>
          </cell>
        </row>
        <row r="251">
          <cell r="B251">
            <v>0.43472108843537427</v>
          </cell>
          <cell r="D251">
            <v>0.41358843537414969</v>
          </cell>
          <cell r="E251">
            <v>0.39349659863945563</v>
          </cell>
        </row>
        <row r="252">
          <cell r="B252">
            <v>0.41577846153846165</v>
          </cell>
          <cell r="D252">
            <v>0.41163692307692318</v>
          </cell>
          <cell r="E252">
            <v>0.38316615384615405</v>
          </cell>
        </row>
        <row r="253">
          <cell r="B253">
            <v>0.41687543252595149</v>
          </cell>
          <cell r="D253">
            <v>0.41003806228373668</v>
          </cell>
          <cell r="E253">
            <v>0.38489273356401388</v>
          </cell>
        </row>
        <row r="254">
          <cell r="B254">
            <v>0.43042944785276083</v>
          </cell>
          <cell r="D254">
            <v>0.42187116564417154</v>
          </cell>
          <cell r="E254">
            <v>0.39415337423312868</v>
          </cell>
        </row>
        <row r="255">
          <cell r="B255">
            <v>0.4368730964467003</v>
          </cell>
          <cell r="D255">
            <v>0.4223756345177665</v>
          </cell>
          <cell r="E255">
            <v>0.40180710659898489</v>
          </cell>
        </row>
        <row r="256">
          <cell r="B256">
            <v>0.42710628019323676</v>
          </cell>
          <cell r="D256">
            <v>0.41815942028985531</v>
          </cell>
          <cell r="E256">
            <v>0.39069565217391289</v>
          </cell>
        </row>
        <row r="257">
          <cell r="B257">
            <v>0.42279766536964991</v>
          </cell>
          <cell r="D257">
            <v>0.41221011673151775</v>
          </cell>
          <cell r="E257">
            <v>0.38480155642023345</v>
          </cell>
        </row>
        <row r="258">
          <cell r="B258">
            <v>0.42475833333333335</v>
          </cell>
          <cell r="D258">
            <v>0.40773749999999986</v>
          </cell>
          <cell r="E258">
            <v>0.37830000000000008</v>
          </cell>
        </row>
        <row r="259">
          <cell r="B259">
            <v>0.42938034188034202</v>
          </cell>
          <cell r="D259">
            <v>0.41943162393162403</v>
          </cell>
          <cell r="E259">
            <v>0.3877051282051282</v>
          </cell>
        </row>
        <row r="260">
          <cell r="B260">
            <v>0.41190476190476216</v>
          </cell>
          <cell r="D260">
            <v>0.40701098901098925</v>
          </cell>
          <cell r="E260">
            <v>0.37817948717948724</v>
          </cell>
        </row>
        <row r="261">
          <cell r="B261">
            <v>0.42730841121495355</v>
          </cell>
          <cell r="D261">
            <v>0.42359345794392544</v>
          </cell>
          <cell r="E261">
            <v>0.39485046728971979</v>
          </cell>
        </row>
        <row r="262">
          <cell r="B262">
            <v>0.43393421052631559</v>
          </cell>
          <cell r="D262">
            <v>0.42231578947368442</v>
          </cell>
          <cell r="E262">
            <v>0.40034868421052644</v>
          </cell>
        </row>
        <row r="263">
          <cell r="B263">
            <v>0.4293576923076925</v>
          </cell>
          <cell r="D263">
            <v>0.40712692307692305</v>
          </cell>
          <cell r="E263">
            <v>0.38949615384615377</v>
          </cell>
        </row>
        <row r="264">
          <cell r="B264">
            <v>0.42801167315175087</v>
          </cell>
          <cell r="D264">
            <v>0.40533463035019462</v>
          </cell>
          <cell r="E264">
            <v>0.38231517509727631</v>
          </cell>
        </row>
        <row r="265">
          <cell r="B265">
            <v>0.4287992831541218</v>
          </cell>
          <cell r="D265">
            <v>0.4128064516129033</v>
          </cell>
          <cell r="E265">
            <v>0.39088172043010755</v>
          </cell>
        </row>
        <row r="266">
          <cell r="B266">
            <v>0.42683629893238417</v>
          </cell>
          <cell r="D266">
            <v>0.40680071174377219</v>
          </cell>
          <cell r="E266">
            <v>0.38387188612099638</v>
          </cell>
        </row>
        <row r="267">
          <cell r="B267">
            <v>0.43343866171003703</v>
          </cell>
          <cell r="D267">
            <v>0.41084386617100366</v>
          </cell>
          <cell r="E267">
            <v>0.38997769516728581</v>
          </cell>
        </row>
        <row r="268">
          <cell r="B268">
            <v>0.45230769230769208</v>
          </cell>
          <cell r="D268">
            <v>0.42151505016722401</v>
          </cell>
          <cell r="E268">
            <v>0.405297658862876</v>
          </cell>
        </row>
        <row r="269">
          <cell r="B269">
            <v>0.42794957983193266</v>
          </cell>
          <cell r="D269">
            <v>0.41811764705882365</v>
          </cell>
          <cell r="E269">
            <v>0.39663445378151269</v>
          </cell>
        </row>
        <row r="270">
          <cell r="B270">
            <v>0.42625925925925923</v>
          </cell>
          <cell r="D270">
            <v>0.41124537037037034</v>
          </cell>
          <cell r="E270">
            <v>0.3881574074074074</v>
          </cell>
        </row>
        <row r="271">
          <cell r="B271">
            <v>0.41983870967741926</v>
          </cell>
          <cell r="D271">
            <v>0.41994930875576048</v>
          </cell>
          <cell r="E271">
            <v>0.39399999999999952</v>
          </cell>
        </row>
        <row r="272">
          <cell r="B272">
            <v>0.42646527777777793</v>
          </cell>
          <cell r="D272">
            <v>0.4116076388888889</v>
          </cell>
          <cell r="E272">
            <v>0.38764583333333352</v>
          </cell>
        </row>
        <row r="273">
          <cell r="B273">
            <v>0.43399999999999972</v>
          </cell>
          <cell r="D273">
            <v>0.42119421487603309</v>
          </cell>
          <cell r="E273">
            <v>0.39742148760330576</v>
          </cell>
        </row>
        <row r="274">
          <cell r="B274">
            <v>0.42611382113821111</v>
          </cell>
          <cell r="D274">
            <v>0.41936178861788609</v>
          </cell>
          <cell r="E274">
            <v>0.38921951219512207</v>
          </cell>
        </row>
        <row r="275">
          <cell r="B275">
            <v>0.43121011673151749</v>
          </cell>
          <cell r="D275">
            <v>0.42062256809338516</v>
          </cell>
          <cell r="E275">
            <v>0.39247859922178979</v>
          </cell>
        </row>
        <row r="276">
          <cell r="B276">
            <v>0.43883243243243242</v>
          </cell>
          <cell r="D276">
            <v>0.42127027027027003</v>
          </cell>
          <cell r="E276">
            <v>0.39887567567567545</v>
          </cell>
        </row>
        <row r="277">
          <cell r="B277">
            <v>0.427986842105263</v>
          </cell>
          <cell r="D277">
            <v>0.41185964912280687</v>
          </cell>
          <cell r="E277">
            <v>0.3934473684210531</v>
          </cell>
        </row>
        <row r="278">
          <cell r="B278">
            <v>0.42064814814814822</v>
          </cell>
          <cell r="D278">
            <v>0.4163641975308644</v>
          </cell>
          <cell r="E278">
            <v>0.38947222222222216</v>
          </cell>
        </row>
        <row r="279">
          <cell r="B279">
            <v>0.43073214285714295</v>
          </cell>
          <cell r="D279">
            <v>0.42039732142857139</v>
          </cell>
          <cell r="E279">
            <v>0.40018750000000036</v>
          </cell>
        </row>
        <row r="280">
          <cell r="B280">
            <v>0.43234166666666685</v>
          </cell>
          <cell r="D280">
            <v>0.42325000000000013</v>
          </cell>
          <cell r="E280">
            <v>0.39249583333333343</v>
          </cell>
        </row>
        <row r="281">
          <cell r="B281">
            <v>0.43306349206349204</v>
          </cell>
          <cell r="D281">
            <v>0.4229960317460319</v>
          </cell>
          <cell r="E281">
            <v>0.39238095238095183</v>
          </cell>
        </row>
        <row r="282">
          <cell r="B282">
            <v>0.44075833333333353</v>
          </cell>
          <cell r="D282">
            <v>0.41830416666666681</v>
          </cell>
          <cell r="E282">
            <v>0.40356666666666641</v>
          </cell>
        </row>
        <row r="283">
          <cell r="B283">
            <v>0.43507784431137742</v>
          </cell>
          <cell r="D283">
            <v>0.42328742514970047</v>
          </cell>
          <cell r="E283">
            <v>0.40450299401197581</v>
          </cell>
        </row>
        <row r="284">
          <cell r="B284">
            <v>0.44000383141762445</v>
          </cell>
          <cell r="D284">
            <v>0.42141762452107284</v>
          </cell>
          <cell r="E284">
            <v>0.39731800766283526</v>
          </cell>
        </row>
        <row r="285">
          <cell r="B285">
            <v>0.43820391061452563</v>
          </cell>
          <cell r="D285">
            <v>0.41737430167597744</v>
          </cell>
          <cell r="E285">
            <v>0.39874301675977669</v>
          </cell>
        </row>
        <row r="286">
          <cell r="B286">
            <v>0.44722222222222224</v>
          </cell>
          <cell r="D286">
            <v>0.43421904761904745</v>
          </cell>
          <cell r="E286">
            <v>0.41519682539682534</v>
          </cell>
        </row>
        <row r="287">
          <cell r="B287">
            <v>0.44069069069069094</v>
          </cell>
          <cell r="D287">
            <v>0.4295915915915916</v>
          </cell>
          <cell r="E287">
            <v>0.40575675675675638</v>
          </cell>
        </row>
        <row r="288">
          <cell r="B288">
            <v>0.42371938775510226</v>
          </cell>
          <cell r="D288">
            <v>0.43357142857142877</v>
          </cell>
          <cell r="E288">
            <v>0.40233163265306099</v>
          </cell>
        </row>
        <row r="289">
          <cell r="B289">
            <v>0.42868945868945885</v>
          </cell>
          <cell r="D289">
            <v>0.42805413105413115</v>
          </cell>
          <cell r="E289">
            <v>0.4006096866096871</v>
          </cell>
        </row>
        <row r="290">
          <cell r="B290">
            <v>0.44839197530864172</v>
          </cell>
          <cell r="D290">
            <v>0.42929012345679024</v>
          </cell>
          <cell r="E290">
            <v>0.41354012345679003</v>
          </cell>
        </row>
        <row r="291">
          <cell r="B291">
            <v>0.43384116331096145</v>
          </cell>
          <cell r="D291">
            <v>0.43131096196867996</v>
          </cell>
          <cell r="E291">
            <v>0.40651006711409376</v>
          </cell>
        </row>
        <row r="292">
          <cell r="B292">
            <v>0.43060073260073251</v>
          </cell>
          <cell r="D292">
            <v>0.42679120879120896</v>
          </cell>
          <cell r="E292">
            <v>0.40073076923076922</v>
          </cell>
        </row>
        <row r="293">
          <cell r="B293">
            <v>0.44376247030878874</v>
          </cell>
          <cell r="D293">
            <v>0.43056294536817058</v>
          </cell>
          <cell r="E293">
            <v>0.41225178147268399</v>
          </cell>
        </row>
        <row r="294">
          <cell r="B294">
            <v>0.44298064516129015</v>
          </cell>
          <cell r="D294">
            <v>0.43024086021505348</v>
          </cell>
          <cell r="E294">
            <v>0.40459354838709627</v>
          </cell>
        </row>
        <row r="295">
          <cell r="B295">
            <v>0.4392938005390834</v>
          </cell>
          <cell r="D295">
            <v>0.42531536388140145</v>
          </cell>
          <cell r="E295">
            <v>0.40505121293800533</v>
          </cell>
        </row>
        <row r="296">
          <cell r="B296">
            <v>0.42945283018867908</v>
          </cell>
          <cell r="D296">
            <v>0.42714622641509431</v>
          </cell>
          <cell r="E296">
            <v>0.40354009433962285</v>
          </cell>
        </row>
        <row r="297">
          <cell r="B297">
            <v>0.44136090225563862</v>
          </cell>
          <cell r="D297">
            <v>0.42493483709273155</v>
          </cell>
          <cell r="E297">
            <v>0.40727318295739351</v>
          </cell>
        </row>
        <row r="298">
          <cell r="B298">
            <v>0.4557590361445783</v>
          </cell>
          <cell r="D298">
            <v>0.43060240963855401</v>
          </cell>
          <cell r="E298">
            <v>0.41262449799196782</v>
          </cell>
        </row>
        <row r="299">
          <cell r="B299">
            <v>0.43284518828451857</v>
          </cell>
          <cell r="D299">
            <v>0.42606903765690396</v>
          </cell>
          <cell r="E299">
            <v>0.40349163179916314</v>
          </cell>
        </row>
        <row r="300">
          <cell r="B300">
            <v>0.41757194899817851</v>
          </cell>
          <cell r="D300">
            <v>0.42319672131147512</v>
          </cell>
          <cell r="E300">
            <v>0.39785245901639377</v>
          </cell>
        </row>
        <row r="301">
          <cell r="B301">
            <v>0.43108863198458575</v>
          </cell>
          <cell r="D301">
            <v>0.42991136801541391</v>
          </cell>
          <cell r="E301">
            <v>0.40609633911367998</v>
          </cell>
        </row>
        <row r="302">
          <cell r="B302">
            <v>0.44662931034482789</v>
          </cell>
          <cell r="D302">
            <v>0.43610775862068929</v>
          </cell>
          <cell r="E302">
            <v>0.40956034482758591</v>
          </cell>
        </row>
        <row r="303">
          <cell r="B303">
            <v>0.45215950920245407</v>
          </cell>
          <cell r="D303">
            <v>0.43966564417177911</v>
          </cell>
          <cell r="E303">
            <v>0.41730674846625787</v>
          </cell>
        </row>
        <row r="304">
          <cell r="B304">
            <v>0.45103745318352045</v>
          </cell>
          <cell r="D304">
            <v>0.43360299625468157</v>
          </cell>
          <cell r="E304">
            <v>0.41550561797752827</v>
          </cell>
        </row>
        <row r="305">
          <cell r="B305">
            <v>0.44228895184135997</v>
          </cell>
          <cell r="D305">
            <v>0.42212181303116186</v>
          </cell>
          <cell r="E305">
            <v>0.41109348441926352</v>
          </cell>
        </row>
        <row r="306">
          <cell r="B306">
            <v>0.44400963855421705</v>
          </cell>
          <cell r="D306">
            <v>0.43066506024096424</v>
          </cell>
          <cell r="E306">
            <v>0.41098072289156617</v>
          </cell>
        </row>
        <row r="307">
          <cell r="B307">
            <v>0.43710287081339677</v>
          </cell>
          <cell r="D307">
            <v>0.42161244019138794</v>
          </cell>
          <cell r="E307">
            <v>0.40223205741626794</v>
          </cell>
        </row>
        <row r="308">
          <cell r="B308">
            <v>0.43803166226912948</v>
          </cell>
          <cell r="D308">
            <v>0.42122427440633298</v>
          </cell>
          <cell r="E308">
            <v>0.40240105540897059</v>
          </cell>
        </row>
        <row r="309">
          <cell r="B309">
            <v>0.43783862433862425</v>
          </cell>
          <cell r="D309">
            <v>0.42717460317460343</v>
          </cell>
          <cell r="E309">
            <v>0.4077698412698415</v>
          </cell>
        </row>
        <row r="310">
          <cell r="B310">
            <v>0.43323758865248208</v>
          </cell>
          <cell r="D310">
            <v>0.4214432624113475</v>
          </cell>
          <cell r="E310">
            <v>0.40286524822695019</v>
          </cell>
        </row>
        <row r="311">
          <cell r="B311">
            <v>0.43863983050847438</v>
          </cell>
          <cell r="D311">
            <v>0.42376271186440695</v>
          </cell>
          <cell r="E311">
            <v>0.40450847457627109</v>
          </cell>
        </row>
        <row r="312">
          <cell r="B312">
            <v>0.43979895561357718</v>
          </cell>
          <cell r="D312">
            <v>0.42783028720626648</v>
          </cell>
          <cell r="E312">
            <v>0.40689817232375958</v>
          </cell>
        </row>
        <row r="313">
          <cell r="B313">
            <v>0.44410594315245433</v>
          </cell>
          <cell r="D313">
            <v>0.43124806201550381</v>
          </cell>
          <cell r="E313">
            <v>0.41066408268733812</v>
          </cell>
        </row>
        <row r="314">
          <cell r="B314">
            <v>0.43839436619718281</v>
          </cell>
          <cell r="D314">
            <v>0.41513480885311893</v>
          </cell>
          <cell r="E314">
            <v>0.3966438631790743</v>
          </cell>
        </row>
        <row r="315">
          <cell r="B315">
            <v>0.4371373626373623</v>
          </cell>
          <cell r="D315">
            <v>0.42624450549450588</v>
          </cell>
          <cell r="E315">
            <v>0.40414560439560449</v>
          </cell>
        </row>
        <row r="316">
          <cell r="B316">
            <v>0.42496583850931652</v>
          </cell>
          <cell r="D316">
            <v>0.42150621118012405</v>
          </cell>
          <cell r="E316">
            <v>0.4021770186335405</v>
          </cell>
        </row>
        <row r="317">
          <cell r="B317">
            <v>0.43313377926421376</v>
          </cell>
          <cell r="D317">
            <v>0.4320635451505016</v>
          </cell>
          <cell r="E317">
            <v>0.40815719063545147</v>
          </cell>
        </row>
        <row r="318">
          <cell r="B318">
            <v>0.44417322834645678</v>
          </cell>
          <cell r="D318">
            <v>0.43214566929133835</v>
          </cell>
          <cell r="E318">
            <v>0.41614960629921244</v>
          </cell>
        </row>
        <row r="319">
          <cell r="B319">
            <v>0.43315877437325911</v>
          </cell>
          <cell r="D319">
            <v>0.41730362116991593</v>
          </cell>
          <cell r="E319">
            <v>0.39731197771587767</v>
          </cell>
        </row>
        <row r="320">
          <cell r="B320">
            <v>0.43280053191489387</v>
          </cell>
          <cell r="D320">
            <v>0.41136968085106373</v>
          </cell>
          <cell r="E320">
            <v>0.39487234042553188</v>
          </cell>
        </row>
        <row r="321">
          <cell r="B321">
            <v>0.42813736263736252</v>
          </cell>
          <cell r="D321">
            <v>0.42194230769230784</v>
          </cell>
          <cell r="E321">
            <v>0.39981043956043966</v>
          </cell>
        </row>
        <row r="322">
          <cell r="B322">
            <v>0.44660857142857124</v>
          </cell>
          <cell r="D322">
            <v>0.42456571428571427</v>
          </cell>
          <cell r="E322">
            <v>0.41126857142857115</v>
          </cell>
        </row>
        <row r="323">
          <cell r="B323">
            <v>0.44495379537953766</v>
          </cell>
          <cell r="D323">
            <v>0.42654785478547846</v>
          </cell>
          <cell r="E323">
            <v>0.40935643564356455</v>
          </cell>
        </row>
        <row r="324">
          <cell r="B324">
            <v>0.44290000000000002</v>
          </cell>
          <cell r="D324">
            <v>0.42781538461538415</v>
          </cell>
          <cell r="E324">
            <v>0.40835769230769231</v>
          </cell>
        </row>
        <row r="325">
          <cell r="B325">
            <v>0.44150704225352122</v>
          </cell>
          <cell r="D325">
            <v>0.42848826291079839</v>
          </cell>
          <cell r="E325">
            <v>0.41400469483568053</v>
          </cell>
        </row>
        <row r="326">
          <cell r="B326">
            <v>0.43928015564202316</v>
          </cell>
          <cell r="D326">
            <v>0.42832295719844377</v>
          </cell>
          <cell r="E326">
            <v>0.41376264591439715</v>
          </cell>
        </row>
        <row r="327">
          <cell r="B327">
            <v>0.42555595667870072</v>
          </cell>
          <cell r="D327">
            <v>0.41163176895306852</v>
          </cell>
          <cell r="E327">
            <v>0.40250541516245447</v>
          </cell>
        </row>
        <row r="328">
          <cell r="B328">
            <v>0.42531386861313908</v>
          </cell>
          <cell r="D328">
            <v>0.40532481751824828</v>
          </cell>
          <cell r="E328">
            <v>0.38989416058394138</v>
          </cell>
        </row>
        <row r="329">
          <cell r="B329">
            <v>0.43730733944954109</v>
          </cell>
          <cell r="D329">
            <v>0.42469724770642192</v>
          </cell>
          <cell r="E329">
            <v>0.4166284403669725</v>
          </cell>
        </row>
        <row r="330">
          <cell r="B330">
            <v>0.39539449541284383</v>
          </cell>
          <cell r="D330">
            <v>0.40322935779816504</v>
          </cell>
          <cell r="E330">
            <v>0.39030275229357808</v>
          </cell>
        </row>
        <row r="331">
          <cell r="B331">
            <v>0.42357983193277288</v>
          </cell>
          <cell r="D331">
            <v>0.41923529411764676</v>
          </cell>
          <cell r="E331">
            <v>0.40763865546218475</v>
          </cell>
        </row>
        <row r="332">
          <cell r="B332">
            <v>0.43531736526946097</v>
          </cell>
          <cell r="D332">
            <v>0.42211377245508969</v>
          </cell>
          <cell r="E332">
            <v>0.4081197604790418</v>
          </cell>
        </row>
        <row r="333">
          <cell r="B333">
            <v>0.44053293413173661</v>
          </cell>
          <cell r="D333">
            <v>0.43778443113772447</v>
          </cell>
          <cell r="E333">
            <v>0.41968862275449098</v>
          </cell>
        </row>
        <row r="334">
          <cell r="B334">
            <v>0.45212406015037587</v>
          </cell>
          <cell r="D334">
            <v>0.44033082706766902</v>
          </cell>
          <cell r="E334">
            <v>0.41989849624060133</v>
          </cell>
        </row>
        <row r="335">
          <cell r="B335">
            <v>0.43771069182389938</v>
          </cell>
          <cell r="D335">
            <v>0.43210377358490565</v>
          </cell>
          <cell r="E335">
            <v>0.40767610062893095</v>
          </cell>
        </row>
        <row r="336">
          <cell r="B336">
            <v>0.43770786516853943</v>
          </cell>
          <cell r="D336">
            <v>0.43279026217228461</v>
          </cell>
          <cell r="E336">
            <v>0.41529213483146071</v>
          </cell>
        </row>
        <row r="337">
          <cell r="B337">
            <v>0.42732258064516138</v>
          </cell>
          <cell r="D337">
            <v>0.42441290322580649</v>
          </cell>
          <cell r="E337">
            <v>0.40103225806451587</v>
          </cell>
        </row>
        <row r="338">
          <cell r="B338">
            <v>0.4352659574468089</v>
          </cell>
          <cell r="D338">
            <v>0.435026595744681</v>
          </cell>
          <cell r="E338">
            <v>0.4059468085106383</v>
          </cell>
        </row>
        <row r="339">
          <cell r="B339">
            <v>0.43347159090909071</v>
          </cell>
          <cell r="D339">
            <v>0.42688068181818206</v>
          </cell>
          <cell r="E339">
            <v>0.4099261363636364</v>
          </cell>
        </row>
        <row r="340">
          <cell r="B340">
            <v>0.44516170212765949</v>
          </cell>
          <cell r="D340">
            <v>0.42774468085106404</v>
          </cell>
          <cell r="E340">
            <v>0.41462978723404231</v>
          </cell>
        </row>
        <row r="341">
          <cell r="B341">
            <v>0.45271794871794918</v>
          </cell>
          <cell r="D341">
            <v>0.43547985347985363</v>
          </cell>
          <cell r="E341">
            <v>0.41758974358974355</v>
          </cell>
        </row>
        <row r="342">
          <cell r="B342">
            <v>0.44930819672131145</v>
          </cell>
          <cell r="D342">
            <v>0.43427213114754043</v>
          </cell>
          <cell r="E342">
            <v>0.41389508196721325</v>
          </cell>
        </row>
        <row r="343">
          <cell r="B343">
            <v>0.44233073929961109</v>
          </cell>
          <cell r="D343">
            <v>0.4197315175097277</v>
          </cell>
          <cell r="E343">
            <v>0.40716342412451362</v>
          </cell>
        </row>
        <row r="344">
          <cell r="B344">
            <v>0.45397520661157015</v>
          </cell>
          <cell r="D344">
            <v>0.43445041322314037</v>
          </cell>
          <cell r="E344">
            <v>0.41849173553718971</v>
          </cell>
        </row>
        <row r="345">
          <cell r="B345">
            <v>0.45425510204081637</v>
          </cell>
          <cell r="D345">
            <v>0.43574489795918342</v>
          </cell>
          <cell r="E345">
            <v>0.42694897959183659</v>
          </cell>
        </row>
        <row r="346">
          <cell r="B346">
            <v>0.43830000000000024</v>
          </cell>
          <cell r="D346">
            <v>0.42445624999999981</v>
          </cell>
          <cell r="E346">
            <v>0.41398750000000006</v>
          </cell>
        </row>
        <row r="347">
          <cell r="B347">
            <v>0.46069262295081959</v>
          </cell>
          <cell r="D347">
            <v>0.43131557377049184</v>
          </cell>
          <cell r="E347">
            <v>0.4195901639344265</v>
          </cell>
        </row>
        <row r="348">
          <cell r="B348">
            <v>0.4362529069767444</v>
          </cell>
          <cell r="D348">
            <v>0.42338662790697684</v>
          </cell>
          <cell r="E348">
            <v>0.40315988372093042</v>
          </cell>
        </row>
        <row r="349">
          <cell r="B349">
            <v>0.4389146341463418</v>
          </cell>
          <cell r="D349">
            <v>0.42348780487804843</v>
          </cell>
          <cell r="E349">
            <v>0.40436585365853667</v>
          </cell>
        </row>
        <row r="350">
          <cell r="B350">
            <v>0.43695600000000018</v>
          </cell>
          <cell r="D350">
            <v>0.41653599999999996</v>
          </cell>
          <cell r="E350">
            <v>0.40096799999999994</v>
          </cell>
        </row>
        <row r="351">
          <cell r="B351">
            <v>0.43882666666666675</v>
          </cell>
          <cell r="D351">
            <v>0.41859666666666656</v>
          </cell>
          <cell r="E351">
            <v>0.39682333333333303</v>
          </cell>
        </row>
        <row r="352">
          <cell r="B352">
            <v>0.44204694835680797</v>
          </cell>
          <cell r="D352">
            <v>0.42766197183098587</v>
          </cell>
          <cell r="E352">
            <v>0.41039436619718295</v>
          </cell>
        </row>
        <row r="353">
          <cell r="B353">
            <v>0.4268503401360545</v>
          </cell>
          <cell r="D353">
            <v>0.41960544217687068</v>
          </cell>
          <cell r="E353">
            <v>0.40186394557823135</v>
          </cell>
        </row>
        <row r="354">
          <cell r="B354">
            <v>0.4568792270531401</v>
          </cell>
          <cell r="D354">
            <v>0.41842028985507224</v>
          </cell>
          <cell r="E354">
            <v>0.41334782608695625</v>
          </cell>
        </row>
        <row r="355">
          <cell r="B355">
            <v>0.4436681034482759</v>
          </cell>
          <cell r="D355">
            <v>0.41624137931034488</v>
          </cell>
          <cell r="E355">
            <v>0.40243103448275835</v>
          </cell>
        </row>
        <row r="356">
          <cell r="B356">
            <v>0.43920769230769252</v>
          </cell>
          <cell r="D356">
            <v>0.42900384615384618</v>
          </cell>
          <cell r="E356">
            <v>0.40970384615384603</v>
          </cell>
        </row>
        <row r="357">
          <cell r="B357">
            <v>0.44336307692307725</v>
          </cell>
          <cell r="D357">
            <v>0.43119692307692292</v>
          </cell>
          <cell r="E357">
            <v>0.41549538461538454</v>
          </cell>
        </row>
        <row r="358">
          <cell r="B358">
            <v>0.43996442687747062</v>
          </cell>
          <cell r="D358">
            <v>0.42405533596837924</v>
          </cell>
          <cell r="E358">
            <v>0.4066442687747035</v>
          </cell>
        </row>
        <row r="359">
          <cell r="B359">
            <v>0.45454028436018978</v>
          </cell>
          <cell r="D359">
            <v>0.4327819905213271</v>
          </cell>
          <cell r="E359">
            <v>0.42048341232227493</v>
          </cell>
        </row>
        <row r="360">
          <cell r="B360">
            <v>0.46289417989417986</v>
          </cell>
          <cell r="D360">
            <v>0.44354497354497413</v>
          </cell>
          <cell r="E360">
            <v>0.42550793650793645</v>
          </cell>
        </row>
        <row r="361">
          <cell r="B361">
            <v>0.44597881355932217</v>
          </cell>
          <cell r="D361">
            <v>0.41190677966101685</v>
          </cell>
          <cell r="E361">
            <v>0.40410169491525449</v>
          </cell>
        </row>
        <row r="362">
          <cell r="B362">
            <v>0.43174769230769233</v>
          </cell>
          <cell r="D362">
            <v>0.42400307692307687</v>
          </cell>
          <cell r="E362">
            <v>0.40347076923076952</v>
          </cell>
        </row>
        <row r="363">
          <cell r="B363">
            <v>0.43987671232876668</v>
          </cell>
          <cell r="D363">
            <v>0.43030136986301382</v>
          </cell>
          <cell r="E363">
            <v>0.41017123287671226</v>
          </cell>
        </row>
        <row r="364">
          <cell r="B364">
            <v>0.45831707317073184</v>
          </cell>
          <cell r="D364">
            <v>0.42804529616724735</v>
          </cell>
          <cell r="E364">
            <v>0.42396167247386757</v>
          </cell>
        </row>
        <row r="365">
          <cell r="B365">
            <v>0.46031861198738178</v>
          </cell>
          <cell r="D365">
            <v>0.42460252365930606</v>
          </cell>
          <cell r="E365">
            <v>0.41860567823343897</v>
          </cell>
        </row>
        <row r="366">
          <cell r="B366">
            <v>0.44306584362139922</v>
          </cell>
          <cell r="D366">
            <v>0.43248148148148141</v>
          </cell>
          <cell r="E366">
            <v>0.41284773662551461</v>
          </cell>
        </row>
        <row r="367">
          <cell r="B367">
            <v>0.45593925233644872</v>
          </cell>
          <cell r="D367">
            <v>0.44222897196261668</v>
          </cell>
          <cell r="E367">
            <v>0.42143457943925239</v>
          </cell>
        </row>
        <row r="368">
          <cell r="B368">
            <v>0.45487982832618046</v>
          </cell>
          <cell r="D368">
            <v>0.42651072961373421</v>
          </cell>
          <cell r="E368">
            <v>0.41568669527897018</v>
          </cell>
        </row>
        <row r="369">
          <cell r="B369">
            <v>0.44577777777777783</v>
          </cell>
          <cell r="D369">
            <v>0.42657843137254881</v>
          </cell>
          <cell r="E369">
            <v>0.40892156862745088</v>
          </cell>
        </row>
        <row r="370">
          <cell r="B370">
            <v>0.43707968127490027</v>
          </cell>
          <cell r="D370">
            <v>0.41453386454183277</v>
          </cell>
          <cell r="E370">
            <v>0.40210358565737031</v>
          </cell>
        </row>
        <row r="371">
          <cell r="B371">
            <v>0.44272425249169434</v>
          </cell>
          <cell r="D371">
            <v>0.42015946843853857</v>
          </cell>
          <cell r="E371">
            <v>0.39953156146179414</v>
          </cell>
        </row>
        <row r="372">
          <cell r="B372">
            <v>0.44262096774193521</v>
          </cell>
          <cell r="D372">
            <v>0.43587903225806446</v>
          </cell>
          <cell r="E372">
            <v>0.41381048387096797</v>
          </cell>
        </row>
        <row r="373">
          <cell r="B373">
            <v>0.43667039106145261</v>
          </cell>
          <cell r="D373">
            <v>0.43735754189944115</v>
          </cell>
          <cell r="E373">
            <v>0.40509497206703904</v>
          </cell>
        </row>
        <row r="374">
          <cell r="B374">
            <v>0.44856050955414001</v>
          </cell>
          <cell r="D374">
            <v>0.43375159235668781</v>
          </cell>
          <cell r="E374">
            <v>0.4151210191082802</v>
          </cell>
        </row>
        <row r="375">
          <cell r="B375">
            <v>0.44450617283950611</v>
          </cell>
          <cell r="D375">
            <v>0.41983950617283938</v>
          </cell>
          <cell r="E375">
            <v>0.4111563786008231</v>
          </cell>
        </row>
        <row r="376">
          <cell r="B376">
            <v>0.43647653429602867</v>
          </cell>
          <cell r="D376">
            <v>0.42824187725631763</v>
          </cell>
          <cell r="E376">
            <v>0.41063537906137176</v>
          </cell>
        </row>
        <row r="377">
          <cell r="B377">
            <v>0.43856097560975599</v>
          </cell>
          <cell r="D377">
            <v>0.4186027874564458</v>
          </cell>
          <cell r="E377">
            <v>0.40019860627177678</v>
          </cell>
        </row>
        <row r="378">
          <cell r="B378">
            <v>0.42704444444444484</v>
          </cell>
          <cell r="D378">
            <v>0.42510476190476204</v>
          </cell>
          <cell r="E378">
            <v>0.39613650793650756</v>
          </cell>
        </row>
        <row r="379">
          <cell r="B379">
            <v>0.43373275862068961</v>
          </cell>
          <cell r="D379">
            <v>0.42674137931034478</v>
          </cell>
          <cell r="E379">
            <v>0.4061379310344827</v>
          </cell>
        </row>
        <row r="380">
          <cell r="B380">
            <v>0.43034199134199147</v>
          </cell>
          <cell r="D380">
            <v>0.4259610389610391</v>
          </cell>
          <cell r="E380">
            <v>0.39756277056277045</v>
          </cell>
        </row>
        <row r="381">
          <cell r="B381">
            <v>0.42869298245614035</v>
          </cell>
          <cell r="D381">
            <v>0.40060526315789463</v>
          </cell>
          <cell r="E381">
            <v>0.39793859649122815</v>
          </cell>
        </row>
        <row r="382">
          <cell r="B382">
            <v>0.43543684210526296</v>
          </cell>
          <cell r="D382">
            <v>0.40874736842105241</v>
          </cell>
          <cell r="E382">
            <v>0.40106315789473668</v>
          </cell>
        </row>
        <row r="383">
          <cell r="B383">
            <v>0.44362561576354687</v>
          </cell>
          <cell r="D383">
            <v>0.41974876847290665</v>
          </cell>
          <cell r="E383">
            <v>0.40545812807881781</v>
          </cell>
        </row>
        <row r="384">
          <cell r="B384">
            <v>0.42934482758620723</v>
          </cell>
          <cell r="D384">
            <v>0.4170603448275863</v>
          </cell>
          <cell r="E384">
            <v>0.39818534482758633</v>
          </cell>
        </row>
        <row r="385">
          <cell r="B385">
            <v>0.44696059113300524</v>
          </cell>
          <cell r="D385">
            <v>0.4268374384236453</v>
          </cell>
          <cell r="E385">
            <v>0.41057635467980308</v>
          </cell>
        </row>
        <row r="386">
          <cell r="B386">
            <v>0.44363775510204062</v>
          </cell>
          <cell r="D386">
            <v>0.42065306122448998</v>
          </cell>
          <cell r="E386">
            <v>0.41003571428571423</v>
          </cell>
        </row>
        <row r="387">
          <cell r="B387">
            <v>0.42719871794871805</v>
          </cell>
          <cell r="D387">
            <v>0.39557692307692294</v>
          </cell>
          <cell r="E387">
            <v>0.39539102564102568</v>
          </cell>
        </row>
        <row r="388">
          <cell r="B388">
            <v>0.4427007874015747</v>
          </cell>
          <cell r="D388">
            <v>0.421763779527559</v>
          </cell>
          <cell r="E388">
            <v>0.41596850393700779</v>
          </cell>
        </row>
        <row r="389">
          <cell r="B389">
            <v>0.44409189189189197</v>
          </cell>
          <cell r="D389">
            <v>0.41875135135135122</v>
          </cell>
          <cell r="E389">
            <v>0.40338918918918931</v>
          </cell>
        </row>
        <row r="390">
          <cell r="B390">
            <v>0.43075362318840565</v>
          </cell>
          <cell r="D390">
            <v>0.40565700483091771</v>
          </cell>
          <cell r="E390">
            <v>0.39070531400966185</v>
          </cell>
        </row>
        <row r="391">
          <cell r="B391">
            <v>0.4434482758620692</v>
          </cell>
          <cell r="D391">
            <v>0.41690229885057484</v>
          </cell>
          <cell r="E391">
            <v>0.40555172413793089</v>
          </cell>
        </row>
        <row r="392">
          <cell r="B392">
            <v>0.4404354066985644</v>
          </cell>
          <cell r="D392">
            <v>0.41257416267942582</v>
          </cell>
          <cell r="E392">
            <v>0.40169377990430605</v>
          </cell>
        </row>
        <row r="393">
          <cell r="B393">
            <v>0.43306639004149405</v>
          </cell>
          <cell r="D393">
            <v>0.40573029045643155</v>
          </cell>
          <cell r="E393">
            <v>0.39176763485477173</v>
          </cell>
        </row>
        <row r="394">
          <cell r="B394">
            <v>0.44477173913043483</v>
          </cell>
          <cell r="D394">
            <v>0.4269673913043478</v>
          </cell>
          <cell r="E394">
            <v>0.40664673913043459</v>
          </cell>
        </row>
        <row r="395">
          <cell r="B395">
            <v>0.43336496350364956</v>
          </cell>
          <cell r="D395">
            <v>0.42633576642335769</v>
          </cell>
          <cell r="E395">
            <v>0.40697080291970833</v>
          </cell>
        </row>
        <row r="396">
          <cell r="B396">
            <v>0.42002840909090922</v>
          </cell>
          <cell r="D396">
            <v>0.40151136363636353</v>
          </cell>
          <cell r="E396">
            <v>0.38031818181818172</v>
          </cell>
        </row>
        <row r="397">
          <cell r="B397">
            <v>0.41774545454545464</v>
          </cell>
          <cell r="D397">
            <v>0.40607636363636351</v>
          </cell>
          <cell r="E397">
            <v>0.39043999999999984</v>
          </cell>
        </row>
        <row r="398">
          <cell r="B398">
            <v>0.43970886075949356</v>
          </cell>
          <cell r="D398">
            <v>0.41769198312236261</v>
          </cell>
          <cell r="E398">
            <v>0.40365822784810124</v>
          </cell>
        </row>
        <row r="399">
          <cell r="B399">
            <v>0.43745381526104404</v>
          </cell>
          <cell r="D399">
            <v>0.40648594377510033</v>
          </cell>
          <cell r="E399">
            <v>0.39290763052208821</v>
          </cell>
        </row>
        <row r="400">
          <cell r="B400">
            <v>0.42409448818897655</v>
          </cell>
          <cell r="D400">
            <v>0.4002086614173227</v>
          </cell>
          <cell r="E400">
            <v>0.38684645669291318</v>
          </cell>
        </row>
        <row r="401">
          <cell r="B401">
            <v>0.44583333333333314</v>
          </cell>
          <cell r="D401">
            <v>0.42345833333333327</v>
          </cell>
          <cell r="E401">
            <v>0.40773214285714299</v>
          </cell>
        </row>
        <row r="402">
          <cell r="B402">
            <v>0.44599999999999984</v>
          </cell>
          <cell r="D402">
            <v>0.42310687022900795</v>
          </cell>
          <cell r="E402">
            <v>0.40974045801526715</v>
          </cell>
        </row>
        <row r="403">
          <cell r="B403">
            <v>0.4440283018867926</v>
          </cell>
          <cell r="D403">
            <v>0.41977358490566069</v>
          </cell>
          <cell r="E403">
            <v>0.40910377358490568</v>
          </cell>
        </row>
        <row r="404">
          <cell r="B404">
            <v>0.44348943661971851</v>
          </cell>
          <cell r="D404">
            <v>0.41724647887323935</v>
          </cell>
          <cell r="E404">
            <v>0.40286971830985902</v>
          </cell>
        </row>
        <row r="405">
          <cell r="B405">
            <v>0.43822077922077907</v>
          </cell>
          <cell r="D405">
            <v>0.41405844155844151</v>
          </cell>
          <cell r="E405">
            <v>0.4012240259740259</v>
          </cell>
        </row>
        <row r="406">
          <cell r="B406">
            <v>0.43089403973509921</v>
          </cell>
          <cell r="D406">
            <v>0.40676158940397317</v>
          </cell>
          <cell r="E406">
            <v>0.39506953642384102</v>
          </cell>
        </row>
        <row r="407">
          <cell r="B407">
            <v>0.43799290780141859</v>
          </cell>
          <cell r="D407">
            <v>0.41143617021276607</v>
          </cell>
          <cell r="E407">
            <v>0.40581205673758852</v>
          </cell>
        </row>
        <row r="408">
          <cell r="B408">
            <v>0.44293801652892617</v>
          </cell>
          <cell r="D408">
            <v>0.41402892561983456</v>
          </cell>
          <cell r="E408">
            <v>0.40219834710743801</v>
          </cell>
        </row>
        <row r="409">
          <cell r="B409">
            <v>0.44011486486486517</v>
          </cell>
          <cell r="D409">
            <v>0.40858783783783803</v>
          </cell>
          <cell r="E409">
            <v>0.39807432432432432</v>
          </cell>
        </row>
        <row r="410">
          <cell r="B410">
            <v>0.44366051660516609</v>
          </cell>
          <cell r="D410">
            <v>0.41365313653136515</v>
          </cell>
          <cell r="E410">
            <v>0.40430996309963091</v>
          </cell>
        </row>
        <row r="411">
          <cell r="B411">
            <v>0.44375581395348834</v>
          </cell>
          <cell r="D411">
            <v>0.40903779069767415</v>
          </cell>
          <cell r="E411">
            <v>0.39881686046511622</v>
          </cell>
        </row>
        <row r="412">
          <cell r="B412">
            <v>0.44373546511627909</v>
          </cell>
          <cell r="D412">
            <v>0.42086337209302321</v>
          </cell>
          <cell r="E412">
            <v>0.40259011627906999</v>
          </cell>
        </row>
        <row r="413">
          <cell r="B413">
            <v>0.44077044025157247</v>
          </cell>
          <cell r="D413">
            <v>0.41603773584905646</v>
          </cell>
          <cell r="E413">
            <v>0.39812578616352212</v>
          </cell>
        </row>
        <row r="414">
          <cell r="B414">
            <v>0.45480830670926503</v>
          </cell>
          <cell r="D414">
            <v>0.41776996805111832</v>
          </cell>
          <cell r="E414">
            <v>0.4046996805111821</v>
          </cell>
        </row>
        <row r="415">
          <cell r="B415">
            <v>0.45066509433962276</v>
          </cell>
          <cell r="D415">
            <v>0.417811320754717</v>
          </cell>
          <cell r="E415">
            <v>0.40841037735849034</v>
          </cell>
        </row>
        <row r="416">
          <cell r="B416">
            <v>0.44740000000000002</v>
          </cell>
          <cell r="D416">
            <v>0.42592352941176487</v>
          </cell>
          <cell r="E416">
            <v>0.41136470588235285</v>
          </cell>
        </row>
        <row r="417">
          <cell r="B417">
            <v>0.46244866920152111</v>
          </cell>
          <cell r="D417">
            <v>0.42420532319391624</v>
          </cell>
          <cell r="E417">
            <v>0.41268060836501891</v>
          </cell>
        </row>
        <row r="418">
          <cell r="B418">
            <v>0.46743915343915343</v>
          </cell>
          <cell r="D418">
            <v>0.44701322751322736</v>
          </cell>
          <cell r="E418">
            <v>0.41879629629629617</v>
          </cell>
        </row>
        <row r="419">
          <cell r="B419">
            <v>0.44428181818181794</v>
          </cell>
          <cell r="D419">
            <v>0.42592727272727249</v>
          </cell>
          <cell r="E419">
            <v>0.40664242424242419</v>
          </cell>
        </row>
        <row r="420">
          <cell r="B420">
            <v>0.46241281138790064</v>
          </cell>
          <cell r="D420">
            <v>0.44098932384341627</v>
          </cell>
          <cell r="E420">
            <v>0.41973665480427041</v>
          </cell>
        </row>
        <row r="421">
          <cell r="B421">
            <v>0.46546278317152112</v>
          </cell>
          <cell r="D421">
            <v>0.43991585760517787</v>
          </cell>
          <cell r="E421">
            <v>0.41765695792880281</v>
          </cell>
        </row>
        <row r="422">
          <cell r="B422">
            <v>0.46317703349282313</v>
          </cell>
          <cell r="D422">
            <v>0.43736363636363623</v>
          </cell>
          <cell r="E422">
            <v>0.41658851674641156</v>
          </cell>
        </row>
        <row r="423">
          <cell r="B423">
            <v>0.4539526627218935</v>
          </cell>
          <cell r="D423">
            <v>0.433431952662722</v>
          </cell>
          <cell r="E423">
            <v>0.41002958579881643</v>
          </cell>
        </row>
        <row r="424">
          <cell r="B424">
            <v>0.45959581881533101</v>
          </cell>
          <cell r="D424">
            <v>0.43355749128919857</v>
          </cell>
          <cell r="E424">
            <v>0.41056097560975607</v>
          </cell>
        </row>
        <row r="425">
          <cell r="B425">
            <v>0.47381481481481458</v>
          </cell>
          <cell r="D425">
            <v>0.45295767195767178</v>
          </cell>
          <cell r="E425">
            <v>0.43263756613756577</v>
          </cell>
        </row>
        <row r="426">
          <cell r="B426">
            <v>0.46233006535947707</v>
          </cell>
          <cell r="D426">
            <v>0.44534313725490149</v>
          </cell>
          <cell r="E426">
            <v>0.42077124183006553</v>
          </cell>
        </row>
        <row r="427">
          <cell r="B427">
            <v>0.45776323119777179</v>
          </cell>
          <cell r="D427">
            <v>0.43491364902506935</v>
          </cell>
          <cell r="E427">
            <v>0.41383008356546014</v>
          </cell>
        </row>
        <row r="428">
          <cell r="B428">
            <v>0.44995535714285723</v>
          </cell>
          <cell r="D428">
            <v>0.43361160714285735</v>
          </cell>
          <cell r="E428">
            <v>0.40853124999999968</v>
          </cell>
        </row>
        <row r="429">
          <cell r="B429">
            <v>0.44509569377990416</v>
          </cell>
          <cell r="D429">
            <v>0.42381339712918636</v>
          </cell>
          <cell r="E429">
            <v>0.40757416267942581</v>
          </cell>
        </row>
        <row r="430">
          <cell r="B430">
            <v>0.4507752293577984</v>
          </cell>
          <cell r="D430">
            <v>0.43961009174311932</v>
          </cell>
          <cell r="E430">
            <v>0.41489449541284429</v>
          </cell>
        </row>
        <row r="431">
          <cell r="B431">
            <v>0.46708914728682183</v>
          </cell>
          <cell r="D431">
            <v>0.44011240310077543</v>
          </cell>
          <cell r="E431">
            <v>0.4240813953488371</v>
          </cell>
        </row>
        <row r="432">
          <cell r="B432">
            <v>0.46433602150537689</v>
          </cell>
          <cell r="D432">
            <v>0.44388709677419347</v>
          </cell>
          <cell r="E432">
            <v>0.4245268817204299</v>
          </cell>
        </row>
        <row r="433">
          <cell r="B433">
            <v>0.46665306122449002</v>
          </cell>
          <cell r="D433">
            <v>0.43938775510204053</v>
          </cell>
          <cell r="E433">
            <v>0.42357434402332361</v>
          </cell>
        </row>
        <row r="434">
          <cell r="B434">
            <v>0.47030891719745277</v>
          </cell>
          <cell r="D434">
            <v>0.43280573248407667</v>
          </cell>
          <cell r="E434">
            <v>0.41829936305732457</v>
          </cell>
        </row>
        <row r="435">
          <cell r="B435">
            <v>0.46088544891640865</v>
          </cell>
          <cell r="D435">
            <v>0.4334736842105259</v>
          </cell>
          <cell r="E435">
            <v>0.42008668730650117</v>
          </cell>
        </row>
        <row r="436">
          <cell r="B436">
            <v>0.45547440273037565</v>
          </cell>
          <cell r="D436">
            <v>0.43416382252559704</v>
          </cell>
          <cell r="E436">
            <v>0.41128668941979535</v>
          </cell>
        </row>
        <row r="437">
          <cell r="B437">
            <v>0.46384761904761918</v>
          </cell>
          <cell r="D437">
            <v>0.44028095238095227</v>
          </cell>
          <cell r="E437">
            <v>0.41335238095238114</v>
          </cell>
        </row>
        <row r="438">
          <cell r="B438">
            <v>0.46480136986301362</v>
          </cell>
          <cell r="D438">
            <v>0.43222260273972579</v>
          </cell>
          <cell r="E438">
            <v>0.41709589041095901</v>
          </cell>
        </row>
        <row r="439">
          <cell r="B439">
            <v>0.46622598870056503</v>
          </cell>
          <cell r="D439">
            <v>0.44343785310734463</v>
          </cell>
          <cell r="E439">
            <v>0.41895480225988668</v>
          </cell>
        </row>
        <row r="440">
          <cell r="B440">
            <v>0.45853666666666676</v>
          </cell>
          <cell r="D440">
            <v>0.4378999999999999</v>
          </cell>
          <cell r="E440">
            <v>0.41120000000000007</v>
          </cell>
        </row>
        <row r="441">
          <cell r="B441">
            <v>0.45197476340694037</v>
          </cell>
          <cell r="D441">
            <v>0.42204100946372253</v>
          </cell>
          <cell r="E441">
            <v>0.40165299684542638</v>
          </cell>
        </row>
        <row r="442">
          <cell r="B442">
            <v>0.45478688524590166</v>
          </cell>
          <cell r="D442">
            <v>0.43462021857923433</v>
          </cell>
          <cell r="E442">
            <v>0.41043169398907092</v>
          </cell>
        </row>
        <row r="443">
          <cell r="B443">
            <v>0.46753633217993129</v>
          </cell>
          <cell r="D443">
            <v>0.45403806228373689</v>
          </cell>
          <cell r="E443">
            <v>0.43499307958477484</v>
          </cell>
        </row>
        <row r="444">
          <cell r="B444">
            <v>0.47018749999999987</v>
          </cell>
          <cell r="D444">
            <v>0.46061666666666662</v>
          </cell>
          <cell r="E444">
            <v>0.44181250000000022</v>
          </cell>
        </row>
        <row r="445">
          <cell r="B445">
            <v>0.46493498452012388</v>
          </cell>
          <cell r="D445">
            <v>0.44267182662538701</v>
          </cell>
          <cell r="E445">
            <v>0.42307120743034077</v>
          </cell>
        </row>
        <row r="446">
          <cell r="B446">
            <v>0.44932307692307683</v>
          </cell>
          <cell r="D446">
            <v>0.4396584615384615</v>
          </cell>
          <cell r="E446">
            <v>0.41927692307692305</v>
          </cell>
        </row>
        <row r="447">
          <cell r="B447">
            <v>0.45491111111111093</v>
          </cell>
          <cell r="D447">
            <v>0.43742857142857167</v>
          </cell>
          <cell r="E447">
            <v>0.4181301587301588</v>
          </cell>
        </row>
        <row r="448">
          <cell r="B448">
            <v>0.45563636363636401</v>
          </cell>
          <cell r="D448">
            <v>0.43989393939393956</v>
          </cell>
          <cell r="E448">
            <v>0.41740000000000022</v>
          </cell>
        </row>
        <row r="449">
          <cell r="B449">
            <v>0.4721028571428571</v>
          </cell>
          <cell r="D449">
            <v>0.45600000000000007</v>
          </cell>
          <cell r="E449">
            <v>0.42908285714285693</v>
          </cell>
        </row>
        <row r="450">
          <cell r="B450">
            <v>0.47513245033112594</v>
          </cell>
          <cell r="D450">
            <v>0.45205629139072834</v>
          </cell>
          <cell r="E450">
            <v>0.43252317880794761</v>
          </cell>
        </row>
        <row r="451">
          <cell r="B451">
            <v>0.4807379912663754</v>
          </cell>
          <cell r="D451">
            <v>0.46972052401746722</v>
          </cell>
          <cell r="E451">
            <v>0.44977292576419248</v>
          </cell>
        </row>
        <row r="452">
          <cell r="B452">
            <v>0.47086928104575176</v>
          </cell>
          <cell r="D452">
            <v>0.43839542483660149</v>
          </cell>
          <cell r="E452">
            <v>0.4221633986928105</v>
          </cell>
        </row>
        <row r="453">
          <cell r="B453">
            <v>0.47671801566579636</v>
          </cell>
          <cell r="D453">
            <v>0.44379112271540494</v>
          </cell>
          <cell r="E453">
            <v>0.42984334203655344</v>
          </cell>
        </row>
        <row r="454">
          <cell r="B454">
            <v>0.46757104557640783</v>
          </cell>
          <cell r="D454">
            <v>0.44524396782841813</v>
          </cell>
          <cell r="E454">
            <v>0.42683646112600515</v>
          </cell>
        </row>
        <row r="455">
          <cell r="B455">
            <v>0.46223913043478254</v>
          </cell>
          <cell r="D455">
            <v>0.44012681159420319</v>
          </cell>
          <cell r="E455">
            <v>0.42143478260869571</v>
          </cell>
        </row>
        <row r="456">
          <cell r="B456">
            <v>0.4619857954545456</v>
          </cell>
          <cell r="D456">
            <v>0.43239488636363638</v>
          </cell>
          <cell r="E456">
            <v>0.41681249999999981</v>
          </cell>
        </row>
        <row r="457">
          <cell r="B457">
            <v>0.46543877551020429</v>
          </cell>
          <cell r="D457">
            <v>0.42845408163265308</v>
          </cell>
          <cell r="E457">
            <v>0.42214285714285699</v>
          </cell>
        </row>
        <row r="458">
          <cell r="B458">
            <v>0.45919911504424782</v>
          </cell>
          <cell r="D458">
            <v>0.44360619469026585</v>
          </cell>
          <cell r="E458">
            <v>0.4209823008849557</v>
          </cell>
        </row>
        <row r="459">
          <cell r="B459">
            <v>0.46430985915492989</v>
          </cell>
          <cell r="D459">
            <v>0.43472535211267588</v>
          </cell>
          <cell r="E459">
            <v>0.41806338028168982</v>
          </cell>
        </row>
        <row r="460">
          <cell r="B460">
            <v>0.45528660436137042</v>
          </cell>
          <cell r="D460">
            <v>0.42842990654205609</v>
          </cell>
          <cell r="E460">
            <v>0.41105295950155729</v>
          </cell>
        </row>
        <row r="461">
          <cell r="B461">
            <v>0.46145047923322657</v>
          </cell>
          <cell r="D461">
            <v>0.42256549520766767</v>
          </cell>
          <cell r="E461">
            <v>0.40918210862619814</v>
          </cell>
        </row>
        <row r="462">
          <cell r="B462">
            <v>0.44556534954407323</v>
          </cell>
          <cell r="D462">
            <v>0.42309422492401216</v>
          </cell>
          <cell r="E462">
            <v>0.40690881458966521</v>
          </cell>
        </row>
        <row r="463">
          <cell r="B463">
            <v>0.45108080808080836</v>
          </cell>
          <cell r="D463">
            <v>0.43086531986531984</v>
          </cell>
          <cell r="E463">
            <v>0.41057912457912465</v>
          </cell>
        </row>
        <row r="464">
          <cell r="B464">
            <v>0.45181909547738675</v>
          </cell>
          <cell r="D464">
            <v>0.43019095477386943</v>
          </cell>
          <cell r="E464">
            <v>0.40347738693467361</v>
          </cell>
        </row>
        <row r="465">
          <cell r="B465">
            <v>0.46064497041420105</v>
          </cell>
          <cell r="D465">
            <v>0.44494674556213032</v>
          </cell>
          <cell r="E465">
            <v>0.42211242603550292</v>
          </cell>
        </row>
        <row r="466">
          <cell r="B466">
            <v>0.45156809338521409</v>
          </cell>
          <cell r="D466">
            <v>0.42785603112840453</v>
          </cell>
          <cell r="E466">
            <v>0.40482490272373595</v>
          </cell>
        </row>
        <row r="467">
          <cell r="B467">
            <v>0.45433455882352985</v>
          </cell>
          <cell r="D467">
            <v>0.42771323529411759</v>
          </cell>
          <cell r="E467">
            <v>0.40906249999999994</v>
          </cell>
        </row>
        <row r="468">
          <cell r="B468">
            <v>0.45365313653136496</v>
          </cell>
          <cell r="D468">
            <v>0.4191660516605164</v>
          </cell>
          <cell r="E468">
            <v>0.40366789667896646</v>
          </cell>
        </row>
        <row r="469">
          <cell r="B469">
            <v>0.46109999999999979</v>
          </cell>
          <cell r="D469">
            <v>0.43822800000000034</v>
          </cell>
          <cell r="E469">
            <v>0.41480399999999995</v>
          </cell>
        </row>
        <row r="470">
          <cell r="B470">
            <v>0.44462857142857137</v>
          </cell>
          <cell r="D470">
            <v>0.42162857142857135</v>
          </cell>
          <cell r="E470">
            <v>0.39677142857142839</v>
          </cell>
        </row>
        <row r="471">
          <cell r="B471">
            <v>0.45479651162790702</v>
          </cell>
          <cell r="D471">
            <v>0.43447674418604643</v>
          </cell>
          <cell r="E471">
            <v>0.41308139534883709</v>
          </cell>
        </row>
        <row r="472">
          <cell r="B472">
            <v>0.45906428571428587</v>
          </cell>
          <cell r="D472">
            <v>0.42203571428571429</v>
          </cell>
          <cell r="E472">
            <v>0.41067142857142891</v>
          </cell>
        </row>
        <row r="473">
          <cell r="B473">
            <v>0.44241463414634152</v>
          </cell>
          <cell r="D473">
            <v>0.39952195121951195</v>
          </cell>
          <cell r="E473">
            <v>0.39552682926829258</v>
          </cell>
        </row>
        <row r="474">
          <cell r="B474">
            <v>0.45625110132158581</v>
          </cell>
          <cell r="D474">
            <v>0.40703964757709266</v>
          </cell>
          <cell r="E474">
            <v>0.40143171806167405</v>
          </cell>
        </row>
        <row r="475">
          <cell r="B475">
            <v>0.4386560000000001</v>
          </cell>
          <cell r="D475">
            <v>0.4154839999999998</v>
          </cell>
          <cell r="E475">
            <v>0.39447999999999972</v>
          </cell>
        </row>
        <row r="476">
          <cell r="B476">
            <v>0.44021875000000027</v>
          </cell>
          <cell r="D476">
            <v>0.40699553571428576</v>
          </cell>
          <cell r="E476">
            <v>0.39225446428571414</v>
          </cell>
        </row>
        <row r="477">
          <cell r="B477">
            <v>0.46008370044052821</v>
          </cell>
          <cell r="D477">
            <v>0.42098237885462531</v>
          </cell>
          <cell r="E477">
            <v>0.41000440528634308</v>
          </cell>
        </row>
        <row r="478">
          <cell r="B478">
            <v>0.43731288343558278</v>
          </cell>
          <cell r="D478">
            <v>0.4159018404907972</v>
          </cell>
          <cell r="E478">
            <v>0.39171165644171779</v>
          </cell>
        </row>
        <row r="479">
          <cell r="B479">
            <v>0.45515873015873032</v>
          </cell>
          <cell r="D479">
            <v>0.42572222222222206</v>
          </cell>
          <cell r="E479">
            <v>0.41065079365079371</v>
          </cell>
        </row>
        <row r="480">
          <cell r="B480">
            <v>0.45184126984126982</v>
          </cell>
          <cell r="D480">
            <v>0.44043650793650785</v>
          </cell>
          <cell r="E480">
            <v>0.4142857142857142</v>
          </cell>
        </row>
        <row r="481">
          <cell r="B481">
            <v>0.43739719626168228</v>
          </cell>
          <cell r="D481">
            <v>0.41012149532710268</v>
          </cell>
          <cell r="E481">
            <v>0.39864953271028009</v>
          </cell>
        </row>
        <row r="482">
          <cell r="B482">
            <v>0.4436952789699567</v>
          </cell>
          <cell r="D482">
            <v>0.43062660944205999</v>
          </cell>
          <cell r="E482">
            <v>0.40830042918454929</v>
          </cell>
        </row>
        <row r="483">
          <cell r="B483">
            <v>0.45948120300751905</v>
          </cell>
          <cell r="D483">
            <v>0.44604887218045125</v>
          </cell>
          <cell r="E483">
            <v>0.42194736842105268</v>
          </cell>
        </row>
        <row r="484">
          <cell r="B484">
            <v>0.45566836734693889</v>
          </cell>
          <cell r="D484">
            <v>0.43555612244897957</v>
          </cell>
          <cell r="E484">
            <v>0.41519387755102055</v>
          </cell>
        </row>
        <row r="485">
          <cell r="B485">
            <v>0.453198757763975</v>
          </cell>
          <cell r="D485">
            <v>0.41336024844720487</v>
          </cell>
          <cell r="E485">
            <v>0.40354658385093167</v>
          </cell>
        </row>
        <row r="486">
          <cell r="B486">
            <v>0.43882653061224464</v>
          </cell>
          <cell r="D486">
            <v>0.40688775510204062</v>
          </cell>
          <cell r="E486">
            <v>0.40138775510204067</v>
          </cell>
        </row>
        <row r="487">
          <cell r="B487">
            <v>0.43715217391304367</v>
          </cell>
          <cell r="D487">
            <v>0.41397282608695657</v>
          </cell>
          <cell r="E487">
            <v>0.39639673913043516</v>
          </cell>
        </row>
        <row r="488">
          <cell r="B488">
            <v>0.44739153439153434</v>
          </cell>
          <cell r="D488">
            <v>0.41049735449735453</v>
          </cell>
          <cell r="E488">
            <v>0.39502116402116433</v>
          </cell>
        </row>
        <row r="489">
          <cell r="B489">
            <v>0.45074585635359105</v>
          </cell>
          <cell r="D489">
            <v>0.4246353591160219</v>
          </cell>
          <cell r="E489">
            <v>0.40345856353591159</v>
          </cell>
        </row>
        <row r="490">
          <cell r="B490">
            <v>0.44213223140495878</v>
          </cell>
          <cell r="D490">
            <v>0.41422314049586761</v>
          </cell>
          <cell r="E490">
            <v>0.39687603305785119</v>
          </cell>
        </row>
        <row r="491">
          <cell r="B491">
            <v>0.45772142857142861</v>
          </cell>
          <cell r="D491">
            <v>0.42452142857142849</v>
          </cell>
          <cell r="E491">
            <v>0.40341428571428561</v>
          </cell>
        </row>
        <row r="492">
          <cell r="B492">
            <v>0.47107258064516155</v>
          </cell>
          <cell r="D492">
            <v>0.44087096774193546</v>
          </cell>
          <cell r="E492">
            <v>0.42355645161290312</v>
          </cell>
        </row>
        <row r="493">
          <cell r="B493">
            <v>0.45183333333333331</v>
          </cell>
          <cell r="D493">
            <v>0.42838541666666646</v>
          </cell>
          <cell r="E493">
            <v>0.41010416666666655</v>
          </cell>
        </row>
        <row r="494">
          <cell r="B494">
            <v>0.45257499999999984</v>
          </cell>
          <cell r="D494">
            <v>0.40808999999999995</v>
          </cell>
          <cell r="E494">
            <v>0.40079500000000012</v>
          </cell>
        </row>
        <row r="495">
          <cell r="B495">
            <v>0.44584153005464472</v>
          </cell>
          <cell r="D495">
            <v>0.41339890710382521</v>
          </cell>
          <cell r="E495">
            <v>0.39637704918032796</v>
          </cell>
        </row>
        <row r="496">
          <cell r="B496">
            <v>0.45352095808383214</v>
          </cell>
          <cell r="D496">
            <v>0.42420359281437153</v>
          </cell>
          <cell r="E496">
            <v>0.40463473053892196</v>
          </cell>
        </row>
        <row r="497">
          <cell r="B497">
            <v>0.45138125000000012</v>
          </cell>
          <cell r="D497">
            <v>0.42303749999999979</v>
          </cell>
          <cell r="E497">
            <v>0.40383749999999996</v>
          </cell>
        </row>
        <row r="498">
          <cell r="B498">
            <v>0.4608662790697674</v>
          </cell>
          <cell r="D498">
            <v>0.4177732558139533</v>
          </cell>
          <cell r="E498">
            <v>0.40475581395348853</v>
          </cell>
        </row>
        <row r="499">
          <cell r="B499">
            <v>0.46425833333333344</v>
          </cell>
          <cell r="D499">
            <v>0.42149166666666638</v>
          </cell>
          <cell r="E499">
            <v>0.41748333333333337</v>
          </cell>
        </row>
        <row r="500">
          <cell r="B500">
            <v>0.46423214285714265</v>
          </cell>
          <cell r="D500">
            <v>0.44053571428571436</v>
          </cell>
          <cell r="E500">
            <v>0.41205357142857135</v>
          </cell>
        </row>
        <row r="501">
          <cell r="B501">
            <v>0.45142528735632204</v>
          </cell>
          <cell r="D501">
            <v>0.41039080459770139</v>
          </cell>
          <cell r="E501">
            <v>0.39575287356321831</v>
          </cell>
        </row>
        <row r="502">
          <cell r="B502">
            <v>0.46490960451977409</v>
          </cell>
          <cell r="D502">
            <v>0.42422598870056499</v>
          </cell>
          <cell r="E502">
            <v>0.41116949152542343</v>
          </cell>
        </row>
        <row r="503">
          <cell r="B503">
            <v>0.45022950819672131</v>
          </cell>
          <cell r="D503">
            <v>0.41397814207650224</v>
          </cell>
          <cell r="E503">
            <v>0.40450819672131166</v>
          </cell>
        </row>
        <row r="504">
          <cell r="B504">
            <v>0.44455092592592604</v>
          </cell>
          <cell r="D504">
            <v>0.40902777777777788</v>
          </cell>
          <cell r="E504">
            <v>0.39620370370370384</v>
          </cell>
        </row>
        <row r="505">
          <cell r="B505">
            <v>0.43710909090909067</v>
          </cell>
          <cell r="D505">
            <v>0.42415909090909115</v>
          </cell>
          <cell r="E505">
            <v>0.40425454545454559</v>
          </cell>
        </row>
        <row r="506">
          <cell r="B506">
            <v>0.43584756097560967</v>
          </cell>
          <cell r="D506">
            <v>0.40900609756097561</v>
          </cell>
          <cell r="E506">
            <v>0.38733536585365858</v>
          </cell>
        </row>
        <row r="507">
          <cell r="B507">
            <v>0.41692125984251971</v>
          </cell>
          <cell r="D507">
            <v>0.4123543307086614</v>
          </cell>
          <cell r="E507">
            <v>0.3835984251968505</v>
          </cell>
        </row>
        <row r="508">
          <cell r="B508">
            <v>0.43913983050847466</v>
          </cell>
          <cell r="D508">
            <v>0.42042796610169497</v>
          </cell>
          <cell r="E508">
            <v>0.40383050847457647</v>
          </cell>
        </row>
        <row r="509">
          <cell r="B509">
            <v>0.43650224215246625</v>
          </cell>
          <cell r="D509">
            <v>0.4194080717488789</v>
          </cell>
          <cell r="E509">
            <v>0.39654260089686105</v>
          </cell>
        </row>
        <row r="510">
          <cell r="B510">
            <v>0.45300515463917496</v>
          </cell>
          <cell r="D510">
            <v>0.43039690721649498</v>
          </cell>
          <cell r="E510">
            <v>0.40787628865979381</v>
          </cell>
        </row>
        <row r="511">
          <cell r="B511">
            <v>0.45027096774193531</v>
          </cell>
          <cell r="D511">
            <v>0.42057419354838693</v>
          </cell>
          <cell r="E511">
            <v>0.40627741935483891</v>
          </cell>
        </row>
        <row r="512">
          <cell r="B512">
            <v>0.44075342465753442</v>
          </cell>
          <cell r="D512">
            <v>0.40528767123287662</v>
          </cell>
          <cell r="E512">
            <v>0.39507534246575327</v>
          </cell>
        </row>
        <row r="513">
          <cell r="B513">
            <v>0.45337606837606848</v>
          </cell>
          <cell r="D513">
            <v>0.41697435897435919</v>
          </cell>
          <cell r="E513">
            <v>0.40503418803418767</v>
          </cell>
        </row>
        <row r="514">
          <cell r="B514">
            <v>0.4515185185185186</v>
          </cell>
          <cell r="D514">
            <v>0.42354320987654326</v>
          </cell>
          <cell r="E514">
            <v>0.41562962962962996</v>
          </cell>
        </row>
        <row r="515">
          <cell r="B515">
            <v>0.43848275862068964</v>
          </cell>
          <cell r="D515">
            <v>0.4121655172413794</v>
          </cell>
          <cell r="E515">
            <v>0.39756551724137923</v>
          </cell>
        </row>
        <row r="516">
          <cell r="B516">
            <v>0.45240506329113955</v>
          </cell>
          <cell r="D516">
            <v>0.42419620253164536</v>
          </cell>
          <cell r="E516">
            <v>0.41141772151898703</v>
          </cell>
        </row>
        <row r="517">
          <cell r="B517">
            <v>0.4428639455782315</v>
          </cell>
          <cell r="D517">
            <v>0.43093877551020388</v>
          </cell>
          <cell r="E517">
            <v>0.40738775510204084</v>
          </cell>
        </row>
        <row r="518">
          <cell r="B518">
            <v>0.45133009708737848</v>
          </cell>
          <cell r="D518">
            <v>0.4301844660194174</v>
          </cell>
          <cell r="E518">
            <v>0.41024271844660176</v>
          </cell>
        </row>
        <row r="519">
          <cell r="B519">
            <v>0.44732258064516128</v>
          </cell>
          <cell r="D519">
            <v>0.42227956989247317</v>
          </cell>
          <cell r="E519">
            <v>0.40409677419354828</v>
          </cell>
        </row>
        <row r="520">
          <cell r="B520">
            <v>0.4498586956521739</v>
          </cell>
          <cell r="D520">
            <v>0.41908695652173916</v>
          </cell>
          <cell r="E520">
            <v>0.40460869565217406</v>
          </cell>
        </row>
        <row r="521">
          <cell r="B521">
            <v>0.44220731707317068</v>
          </cell>
          <cell r="D521">
            <v>0.42293902439024395</v>
          </cell>
          <cell r="E521">
            <v>0.40171951219512192</v>
          </cell>
        </row>
        <row r="522">
          <cell r="B522">
            <v>0.45781690140845072</v>
          </cell>
          <cell r="D522">
            <v>0.42545774647887302</v>
          </cell>
          <cell r="E522">
            <v>0.41316901408450674</v>
          </cell>
        </row>
        <row r="523">
          <cell r="B523">
            <v>0.45961142857142845</v>
          </cell>
          <cell r="D523">
            <v>0.42986857142857154</v>
          </cell>
          <cell r="E523">
            <v>0.41561142857142847</v>
          </cell>
        </row>
        <row r="524">
          <cell r="B524">
            <v>0.47448717948717967</v>
          </cell>
          <cell r="D524">
            <v>0.44112307692307673</v>
          </cell>
          <cell r="E524">
            <v>0.41902051282051278</v>
          </cell>
        </row>
        <row r="525">
          <cell r="B525">
            <v>0.45789999999999992</v>
          </cell>
          <cell r="D525">
            <v>0.42569411764705894</v>
          </cell>
          <cell r="E525">
            <v>0.41282941176470589</v>
          </cell>
        </row>
        <row r="526">
          <cell r="B526">
            <v>0.45524647887323932</v>
          </cell>
          <cell r="D526">
            <v>0.43557042253521139</v>
          </cell>
          <cell r="E526">
            <v>0.40995774647887334</v>
          </cell>
        </row>
        <row r="527">
          <cell r="B527">
            <v>0.45679439252336423</v>
          </cell>
          <cell r="D527">
            <v>0.42941121495327106</v>
          </cell>
          <cell r="E527">
            <v>0.41528971962616817</v>
          </cell>
        </row>
        <row r="528">
          <cell r="B528">
            <v>0.43496527777777788</v>
          </cell>
          <cell r="D528">
            <v>0.43558333333333321</v>
          </cell>
          <cell r="E528">
            <v>0.41530555555555576</v>
          </cell>
        </row>
        <row r="529">
          <cell r="B529">
            <v>0.4397875</v>
          </cell>
          <cell r="D529">
            <v>0.42346249999999985</v>
          </cell>
          <cell r="E529">
            <v>0.4062624999999998</v>
          </cell>
        </row>
        <row r="530">
          <cell r="B530">
            <v>0.4323178807947019</v>
          </cell>
          <cell r="D530">
            <v>0.42119867549668877</v>
          </cell>
          <cell r="E530">
            <v>0.39921854304635784</v>
          </cell>
        </row>
        <row r="531">
          <cell r="B531">
            <v>0.46139215686274504</v>
          </cell>
          <cell r="D531">
            <v>0.43335947712418293</v>
          </cell>
          <cell r="E531">
            <v>0.41937908496732024</v>
          </cell>
        </row>
        <row r="532">
          <cell r="B532">
            <v>0.44937583892617433</v>
          </cell>
          <cell r="D532">
            <v>0.43896644295302018</v>
          </cell>
          <cell r="E532">
            <v>0.41455033557046983</v>
          </cell>
        </row>
        <row r="533">
          <cell r="B533">
            <v>0.46615625000000005</v>
          </cell>
          <cell r="D533">
            <v>0.44213750000000018</v>
          </cell>
          <cell r="E533">
            <v>0.42394999999999977</v>
          </cell>
        </row>
        <row r="534">
          <cell r="B534">
            <v>0.44715107913669061</v>
          </cell>
          <cell r="D534">
            <v>0.44127338129496413</v>
          </cell>
          <cell r="E534">
            <v>0.41734532374100697</v>
          </cell>
        </row>
        <row r="535">
          <cell r="B535">
            <v>0.47236956521739121</v>
          </cell>
          <cell r="D535">
            <v>0.45370652173913051</v>
          </cell>
          <cell r="E535">
            <v>0.4354347826086955</v>
          </cell>
        </row>
        <row r="536">
          <cell r="B536">
            <v>0.44889516129032275</v>
          </cell>
          <cell r="D536">
            <v>0.43388709677419368</v>
          </cell>
          <cell r="E536">
            <v>0.41591129032258045</v>
          </cell>
        </row>
        <row r="537">
          <cell r="B537">
            <v>0.46712345679012335</v>
          </cell>
          <cell r="D537">
            <v>0.44691975308641979</v>
          </cell>
          <cell r="E537">
            <v>0.42968518518518539</v>
          </cell>
        </row>
        <row r="538">
          <cell r="B538">
            <v>0.46360389610389618</v>
          </cell>
          <cell r="D538">
            <v>0.43955844155844132</v>
          </cell>
          <cell r="E538">
            <v>0.41813636363636364</v>
          </cell>
        </row>
        <row r="539">
          <cell r="B539">
            <v>0.46679761904761935</v>
          </cell>
          <cell r="D539">
            <v>0.43773809523809537</v>
          </cell>
          <cell r="E539">
            <v>0.41270238095238049</v>
          </cell>
        </row>
        <row r="540">
          <cell r="B540">
            <v>0.45573333333333382</v>
          </cell>
          <cell r="D540">
            <v>0.43854545454545435</v>
          </cell>
          <cell r="E540">
            <v>0.42038787878787864</v>
          </cell>
        </row>
        <row r="541">
          <cell r="B541">
            <v>0.46254545454545481</v>
          </cell>
          <cell r="D541">
            <v>0.44313636363636361</v>
          </cell>
          <cell r="E541">
            <v>0.42369696969696968</v>
          </cell>
        </row>
        <row r="542">
          <cell r="B542">
            <v>0.46571134020618549</v>
          </cell>
          <cell r="D542">
            <v>0.44241237113402043</v>
          </cell>
          <cell r="E542">
            <v>0.41625773195876303</v>
          </cell>
        </row>
        <row r="543">
          <cell r="B543">
            <v>0.47527848101265818</v>
          </cell>
          <cell r="D543">
            <v>0.44346835443037963</v>
          </cell>
          <cell r="E543">
            <v>0.42067088607594921</v>
          </cell>
        </row>
        <row r="544">
          <cell r="B544">
            <v>0.45766499999999999</v>
          </cell>
          <cell r="D544">
            <v>0.43085000000000023</v>
          </cell>
          <cell r="E544">
            <v>0.41249500000000011</v>
          </cell>
        </row>
        <row r="545">
          <cell r="B545">
            <v>0.46969230769230752</v>
          </cell>
          <cell r="D545">
            <v>0.44245054945054973</v>
          </cell>
          <cell r="E545">
            <v>0.42206593406593429</v>
          </cell>
        </row>
        <row r="546">
          <cell r="B546">
            <v>0.47339194139194124</v>
          </cell>
          <cell r="D546">
            <v>0.45200000000000012</v>
          </cell>
          <cell r="E546">
            <v>0.42552747252747253</v>
          </cell>
        </row>
        <row r="547">
          <cell r="B547">
            <v>0.47807346938775547</v>
          </cell>
          <cell r="D547">
            <v>0.45824081632653058</v>
          </cell>
          <cell r="E547">
            <v>0.42600408163265302</v>
          </cell>
        </row>
        <row r="548">
          <cell r="B548">
            <v>0.46765641025641008</v>
          </cell>
          <cell r="D548">
            <v>0.44851282051282093</v>
          </cell>
          <cell r="E548">
            <v>0.41896410256410233</v>
          </cell>
        </row>
        <row r="549">
          <cell r="B549">
            <v>0.47841269841269829</v>
          </cell>
          <cell r="D549">
            <v>0.45961904761904765</v>
          </cell>
          <cell r="E549">
            <v>0.43577777777777782</v>
          </cell>
        </row>
        <row r="550">
          <cell r="B550">
            <v>0.46120512820512832</v>
          </cell>
          <cell r="D550">
            <v>0.43968589743589742</v>
          </cell>
          <cell r="E550">
            <v>0.4068205128205129</v>
          </cell>
        </row>
        <row r="551">
          <cell r="B551">
            <v>0.46029473684210498</v>
          </cell>
          <cell r="D551">
            <v>0.43281578947368404</v>
          </cell>
          <cell r="E551">
            <v>0.41098947368421007</v>
          </cell>
        </row>
        <row r="552">
          <cell r="B552">
            <v>0.46215611814345969</v>
          </cell>
          <cell r="D552">
            <v>0.44790295358649845</v>
          </cell>
          <cell r="E552">
            <v>0.4240717299578059</v>
          </cell>
        </row>
        <row r="553">
          <cell r="B553">
            <v>0.4818339100346023</v>
          </cell>
          <cell r="D553">
            <v>0.45721453287197189</v>
          </cell>
          <cell r="E553">
            <v>0.43527681660899664</v>
          </cell>
        </row>
        <row r="554">
          <cell r="B554">
            <v>0.4794475806451613</v>
          </cell>
          <cell r="D554">
            <v>0.46554435483870987</v>
          </cell>
          <cell r="E554">
            <v>0.43562903225806454</v>
          </cell>
        </row>
        <row r="555">
          <cell r="B555">
            <v>0.47038461538461535</v>
          </cell>
          <cell r="D555">
            <v>0.45904142011834315</v>
          </cell>
          <cell r="E555">
            <v>0.42694674556213014</v>
          </cell>
        </row>
        <row r="556">
          <cell r="B556">
            <v>0.46474358974358981</v>
          </cell>
          <cell r="D556">
            <v>0.44644444444444442</v>
          </cell>
          <cell r="E556">
            <v>0.43206837606837606</v>
          </cell>
        </row>
        <row r="557">
          <cell r="B557">
            <v>0.46801063829787237</v>
          </cell>
          <cell r="D557">
            <v>0.44574468085106383</v>
          </cell>
          <cell r="E557">
            <v>0.42431914893617007</v>
          </cell>
        </row>
        <row r="558">
          <cell r="B558">
            <v>0.45449019607843111</v>
          </cell>
          <cell r="D558">
            <v>0.42995588235294102</v>
          </cell>
          <cell r="E558">
            <v>0.40814705882352953</v>
          </cell>
        </row>
        <row r="559">
          <cell r="B559">
            <v>0.48074210526315792</v>
          </cell>
          <cell r="D559">
            <v>0.44687894736842071</v>
          </cell>
          <cell r="E559">
            <v>0.42310526315789482</v>
          </cell>
        </row>
        <row r="560">
          <cell r="B560">
            <v>0.46552863436123332</v>
          </cell>
          <cell r="D560">
            <v>0.42449339207048448</v>
          </cell>
          <cell r="E560">
            <v>0.41029955947136587</v>
          </cell>
        </row>
        <row r="561">
          <cell r="B561">
            <v>0.45965836298932389</v>
          </cell>
          <cell r="D561">
            <v>0.43807829181494656</v>
          </cell>
          <cell r="E561">
            <v>0.40909252669039153</v>
          </cell>
        </row>
        <row r="562">
          <cell r="B562">
            <v>0.46120348837209307</v>
          </cell>
          <cell r="D562">
            <v>0.44108139534883689</v>
          </cell>
          <cell r="E562">
            <v>0.41245930232558115</v>
          </cell>
        </row>
        <row r="563">
          <cell r="B563">
            <v>0.45986440677966089</v>
          </cell>
          <cell r="D563">
            <v>0.44464406779661042</v>
          </cell>
          <cell r="E563">
            <v>0.4135762711864408</v>
          </cell>
        </row>
        <row r="564">
          <cell r="B564">
            <v>0.45625342465753416</v>
          </cell>
          <cell r="D564">
            <v>0.43410273972602731</v>
          </cell>
          <cell r="E564">
            <v>0.4107191780821916</v>
          </cell>
        </row>
        <row r="565">
          <cell r="B565">
            <v>0.46187096774193581</v>
          </cell>
          <cell r="D565">
            <v>0.42793010752688171</v>
          </cell>
          <cell r="E565">
            <v>0.40437634408602158</v>
          </cell>
        </row>
        <row r="566">
          <cell r="B566">
            <v>0.45658525345622109</v>
          </cell>
          <cell r="D566">
            <v>0.43001843317972371</v>
          </cell>
          <cell r="E566">
            <v>0.41318894009216584</v>
          </cell>
        </row>
        <row r="567">
          <cell r="B567">
            <v>0.45994849785407749</v>
          </cell>
          <cell r="D567">
            <v>0.43433047210300413</v>
          </cell>
          <cell r="E567">
            <v>0.4183776824034332</v>
          </cell>
        </row>
        <row r="568">
          <cell r="B568">
            <v>0.45936933797909429</v>
          </cell>
          <cell r="D568">
            <v>0.44709407665505257</v>
          </cell>
          <cell r="E568">
            <v>0.41910452961672451</v>
          </cell>
        </row>
        <row r="569">
          <cell r="B569">
            <v>0.44104571428571432</v>
          </cell>
          <cell r="D569">
            <v>0.42588571428571437</v>
          </cell>
          <cell r="E569">
            <v>0.40729714285714302</v>
          </cell>
        </row>
        <row r="570">
          <cell r="B570">
            <v>0.46622314049586788</v>
          </cell>
          <cell r="D570">
            <v>0.4525950413223141</v>
          </cell>
          <cell r="E570">
            <v>0.43209090909090903</v>
          </cell>
        </row>
        <row r="571">
          <cell r="B571">
            <v>0.46286062717770038</v>
          </cell>
          <cell r="D571">
            <v>0.44582926829268271</v>
          </cell>
          <cell r="E571">
            <v>0.4211254355400697</v>
          </cell>
        </row>
        <row r="572">
          <cell r="B572">
            <v>0.47496024464831815</v>
          </cell>
          <cell r="D572">
            <v>0.45540672782874592</v>
          </cell>
          <cell r="E572">
            <v>0.43439143730886848</v>
          </cell>
        </row>
        <row r="573">
          <cell r="B573">
            <v>0.47281666666666683</v>
          </cell>
          <cell r="D573">
            <v>0.45923750000000013</v>
          </cell>
          <cell r="E573">
            <v>0.43085416666666687</v>
          </cell>
        </row>
        <row r="574">
          <cell r="B574">
            <v>0.47236016949152504</v>
          </cell>
          <cell r="D574">
            <v>0.45812288135593204</v>
          </cell>
          <cell r="E574">
            <v>0.4321737288135592</v>
          </cell>
        </row>
        <row r="575">
          <cell r="B575">
            <v>0.48360156249999975</v>
          </cell>
          <cell r="D575">
            <v>0.4578242187499999</v>
          </cell>
          <cell r="E575">
            <v>0.43295703124999946</v>
          </cell>
        </row>
        <row r="576">
          <cell r="B576">
            <v>0.47796956521739103</v>
          </cell>
          <cell r="D576">
            <v>0.45810434782608683</v>
          </cell>
          <cell r="E576">
            <v>0.43375652173913054</v>
          </cell>
        </row>
        <row r="577">
          <cell r="B577">
            <v>0.47768888888888889</v>
          </cell>
          <cell r="D577">
            <v>0.46371111111111107</v>
          </cell>
          <cell r="E577">
            <v>0.43394444444444435</v>
          </cell>
        </row>
        <row r="578">
          <cell r="B578">
            <v>0.46716578947368437</v>
          </cell>
          <cell r="D578">
            <v>0.45368947368421059</v>
          </cell>
          <cell r="E578">
            <v>0.42911842105263165</v>
          </cell>
        </row>
        <row r="579">
          <cell r="B579">
            <v>0.45833870967741958</v>
          </cell>
          <cell r="D579">
            <v>0.44758387096774216</v>
          </cell>
          <cell r="E579">
            <v>0.41886129032258068</v>
          </cell>
        </row>
        <row r="580">
          <cell r="B580">
            <v>0.46849163879598643</v>
          </cell>
          <cell r="D580">
            <v>0.45084949832775967</v>
          </cell>
          <cell r="E580">
            <v>0.42480267558528412</v>
          </cell>
        </row>
        <row r="581">
          <cell r="B581">
            <v>0.46888102893890687</v>
          </cell>
          <cell r="D581">
            <v>0.45997427652733125</v>
          </cell>
          <cell r="E581">
            <v>0.42482958199356918</v>
          </cell>
        </row>
        <row r="582">
          <cell r="B582">
            <v>0.46382122905027917</v>
          </cell>
          <cell r="D582">
            <v>0.44887709497206707</v>
          </cell>
          <cell r="E582">
            <v>0.42314245810055867</v>
          </cell>
        </row>
        <row r="583">
          <cell r="B583">
            <v>0.47601948051948006</v>
          </cell>
          <cell r="D583">
            <v>0.46245454545454612</v>
          </cell>
          <cell r="E583">
            <v>0.43887012987012958</v>
          </cell>
        </row>
        <row r="584">
          <cell r="B584">
            <v>0.47220765027322442</v>
          </cell>
          <cell r="D584">
            <v>0.46192349726775955</v>
          </cell>
          <cell r="E584">
            <v>0.43527322404371571</v>
          </cell>
        </row>
        <row r="585">
          <cell r="B585">
            <v>0.45691666666666653</v>
          </cell>
          <cell r="D585">
            <v>0.44568888888888891</v>
          </cell>
          <cell r="E585">
            <v>0.41843333333333338</v>
          </cell>
        </row>
        <row r="586">
          <cell r="B586">
            <v>0.47206504065040689</v>
          </cell>
          <cell r="D586">
            <v>0.46297154471544705</v>
          </cell>
          <cell r="E586">
            <v>0.43270325203252036</v>
          </cell>
        </row>
        <row r="587">
          <cell r="B587">
            <v>0.47100000000000025</v>
          </cell>
          <cell r="D587">
            <v>0.45317682926829278</v>
          </cell>
          <cell r="E587">
            <v>0.42997560975609722</v>
          </cell>
        </row>
        <row r="588">
          <cell r="B588">
            <v>0.48199493670886012</v>
          </cell>
          <cell r="D588">
            <v>0.46700253164556926</v>
          </cell>
          <cell r="E588">
            <v>0.43637721518987327</v>
          </cell>
        </row>
        <row r="589">
          <cell r="B589">
            <v>0.48690147783251247</v>
          </cell>
          <cell r="D589">
            <v>0.47187931034482711</v>
          </cell>
          <cell r="E589">
            <v>0.44140147783251249</v>
          </cell>
        </row>
        <row r="590">
          <cell r="B590">
            <v>0.47109243697479025</v>
          </cell>
          <cell r="D590">
            <v>0.46054201680672263</v>
          </cell>
          <cell r="E590">
            <v>0.43389915966386566</v>
          </cell>
        </row>
        <row r="591">
          <cell r="B591">
            <v>0.47400602409638548</v>
          </cell>
          <cell r="D591">
            <v>0.45723493975903645</v>
          </cell>
          <cell r="E591">
            <v>0.43673493975903616</v>
          </cell>
        </row>
        <row r="592">
          <cell r="B592">
            <v>0.48995967741935476</v>
          </cell>
          <cell r="D592">
            <v>0.48065725806451615</v>
          </cell>
          <cell r="E592">
            <v>0.44772177419354814</v>
          </cell>
        </row>
        <row r="593">
          <cell r="B593">
            <v>0.47367975830815695</v>
          </cell>
          <cell r="D593">
            <v>0.45922960725075512</v>
          </cell>
          <cell r="E593">
            <v>0.43410876132930504</v>
          </cell>
        </row>
        <row r="594">
          <cell r="B594">
            <v>0.48392452830188698</v>
          </cell>
          <cell r="D594">
            <v>0.46823584905660398</v>
          </cell>
          <cell r="E594">
            <v>0.43899685534591204</v>
          </cell>
        </row>
        <row r="595">
          <cell r="B595">
            <v>0.46594020618556675</v>
          </cell>
          <cell r="D595">
            <v>0.46050515463917518</v>
          </cell>
          <cell r="E595">
            <v>0.42987216494845365</v>
          </cell>
        </row>
        <row r="596">
          <cell r="B596">
            <v>0.46672155688622763</v>
          </cell>
          <cell r="D596">
            <v>0.46105988023952077</v>
          </cell>
          <cell r="E596">
            <v>0.43110778443113756</v>
          </cell>
        </row>
        <row r="597">
          <cell r="B597">
            <v>0.47395471698113206</v>
          </cell>
          <cell r="D597">
            <v>0.46753584905660406</v>
          </cell>
          <cell r="E597">
            <v>0.43586792452830214</v>
          </cell>
        </row>
        <row r="598">
          <cell r="B598">
            <v>0.46806508875739633</v>
          </cell>
          <cell r="D598">
            <v>0.46384615384615407</v>
          </cell>
          <cell r="E598">
            <v>0.42648520710059157</v>
          </cell>
        </row>
        <row r="599">
          <cell r="B599">
            <v>0.46354940711462456</v>
          </cell>
          <cell r="D599">
            <v>0.44247035573122517</v>
          </cell>
          <cell r="E599">
            <v>0.41850592885375498</v>
          </cell>
        </row>
        <row r="600">
          <cell r="B600">
            <v>0.47134909090909105</v>
          </cell>
          <cell r="D600">
            <v>0.47323636363636368</v>
          </cell>
          <cell r="E600">
            <v>0.43532727272727251</v>
          </cell>
        </row>
        <row r="601">
          <cell r="B601">
            <v>0.47900406504065041</v>
          </cell>
          <cell r="D601">
            <v>0.46387398373983729</v>
          </cell>
          <cell r="E601">
            <v>0.43769512195121929</v>
          </cell>
        </row>
        <row r="602">
          <cell r="B602">
            <v>0.48167385444743888</v>
          </cell>
          <cell r="D602">
            <v>0.46647169811320716</v>
          </cell>
          <cell r="E602">
            <v>0.44047439353099693</v>
          </cell>
        </row>
        <row r="603">
          <cell r="B603">
            <v>0.47106906906906909</v>
          </cell>
          <cell r="D603">
            <v>0.45837237237237205</v>
          </cell>
          <cell r="E603">
            <v>0.43113213213213197</v>
          </cell>
        </row>
        <row r="604">
          <cell r="B604">
            <v>0.46745588235294122</v>
          </cell>
          <cell r="D604">
            <v>0.45517647058823568</v>
          </cell>
          <cell r="E604">
            <v>0.42991176470588233</v>
          </cell>
        </row>
        <row r="605">
          <cell r="B605">
            <v>0.46074853801169557</v>
          </cell>
          <cell r="D605">
            <v>0.46275438596491203</v>
          </cell>
          <cell r="E605">
            <v>0.43197660818713457</v>
          </cell>
        </row>
        <row r="606">
          <cell r="B606">
            <v>0.47243795620437951</v>
          </cell>
          <cell r="D606">
            <v>0.45327007299270072</v>
          </cell>
          <cell r="E606">
            <v>0.42661678832116789</v>
          </cell>
        </row>
        <row r="607">
          <cell r="B607">
            <v>0.4747813267813269</v>
          </cell>
          <cell r="D607">
            <v>0.46321375921375918</v>
          </cell>
          <cell r="E607">
            <v>0.43857493857493862</v>
          </cell>
        </row>
        <row r="608">
          <cell r="B608">
            <v>0.47023214285714293</v>
          </cell>
          <cell r="D608">
            <v>0.45463392857142826</v>
          </cell>
          <cell r="E608">
            <v>0.43330059523809539</v>
          </cell>
        </row>
        <row r="609">
          <cell r="B609">
            <v>0.47947252747252772</v>
          </cell>
          <cell r="D609">
            <v>0.46063736263736238</v>
          </cell>
          <cell r="E609">
            <v>0.44097069597069577</v>
          </cell>
        </row>
        <row r="610">
          <cell r="B610">
            <v>0.4939409722222225</v>
          </cell>
          <cell r="D610">
            <v>0.45854861111111117</v>
          </cell>
          <cell r="E610">
            <v>0.44537152777777794</v>
          </cell>
        </row>
        <row r="611">
          <cell r="B611">
            <v>0.479974683544304</v>
          </cell>
          <cell r="D611">
            <v>0.46445569620253147</v>
          </cell>
          <cell r="E611">
            <v>0.43879746835443029</v>
          </cell>
        </row>
        <row r="612">
          <cell r="B612">
            <v>0.49191447368421065</v>
          </cell>
          <cell r="D612">
            <v>0.48007894736842094</v>
          </cell>
          <cell r="E612">
            <v>0.45678947368421047</v>
          </cell>
        </row>
        <row r="613">
          <cell r="B613">
            <v>0.47513333333333335</v>
          </cell>
          <cell r="D613">
            <v>0.44823999999999997</v>
          </cell>
          <cell r="E613">
            <v>0.43399111111111099</v>
          </cell>
        </row>
        <row r="614">
          <cell r="B614">
            <v>0.4691137123745816</v>
          </cell>
          <cell r="D614">
            <v>0.44716722408026777</v>
          </cell>
          <cell r="E614">
            <v>0.4273879598662203</v>
          </cell>
        </row>
        <row r="615">
          <cell r="B615">
            <v>0.47505864197530895</v>
          </cell>
          <cell r="D615">
            <v>0.46016666666666672</v>
          </cell>
          <cell r="E615">
            <v>0.43786419753086436</v>
          </cell>
        </row>
        <row r="616">
          <cell r="B616">
            <v>0.48137783375314885</v>
          </cell>
          <cell r="D616">
            <v>0.46698992443324905</v>
          </cell>
          <cell r="E616">
            <v>0.44304534005037721</v>
          </cell>
        </row>
        <row r="617">
          <cell r="B617">
            <v>0.47535989010989038</v>
          </cell>
          <cell r="D617">
            <v>0.46273351648351657</v>
          </cell>
          <cell r="E617">
            <v>0.43868681318681285</v>
          </cell>
        </row>
        <row r="618">
          <cell r="B618">
            <v>0.48825819672131138</v>
          </cell>
          <cell r="D618">
            <v>0.47052049180327843</v>
          </cell>
          <cell r="E618">
            <v>0.44676229508196735</v>
          </cell>
        </row>
        <row r="619">
          <cell r="B619">
            <v>0.47584126984126979</v>
          </cell>
          <cell r="D619">
            <v>0.46562698412698417</v>
          </cell>
          <cell r="E619">
            <v>0.44063492063492055</v>
          </cell>
        </row>
        <row r="620">
          <cell r="B620">
            <v>0.47413043478260886</v>
          </cell>
          <cell r="D620">
            <v>0.45268322981366427</v>
          </cell>
          <cell r="E620">
            <v>0.43731055900621096</v>
          </cell>
        </row>
        <row r="621">
          <cell r="B621">
            <v>0.47277405857740568</v>
          </cell>
          <cell r="D621">
            <v>0.44627196652719647</v>
          </cell>
          <cell r="E621">
            <v>0.42878661087866088</v>
          </cell>
        </row>
        <row r="622">
          <cell r="B622">
            <v>0.48394495412844035</v>
          </cell>
          <cell r="D622">
            <v>0.46884709480122294</v>
          </cell>
          <cell r="E622">
            <v>0.44703669724770628</v>
          </cell>
        </row>
        <row r="623">
          <cell r="B623">
            <v>0.49352336448598155</v>
          </cell>
          <cell r="D623">
            <v>0.47108099688473498</v>
          </cell>
          <cell r="E623">
            <v>0.451781931464174</v>
          </cell>
        </row>
        <row r="624">
          <cell r="B624">
            <v>0.47217333333333383</v>
          </cell>
          <cell r="D624">
            <v>0.44636333333333311</v>
          </cell>
          <cell r="E624">
            <v>0.42626333333333333</v>
          </cell>
        </row>
        <row r="625">
          <cell r="B625">
            <v>0.46242325581395299</v>
          </cell>
          <cell r="D625">
            <v>0.45321860465116282</v>
          </cell>
          <cell r="E625">
            <v>0.43176279069767431</v>
          </cell>
        </row>
        <row r="626">
          <cell r="B626">
            <v>0.49236507936507928</v>
          </cell>
          <cell r="D626">
            <v>0.47324603174603208</v>
          </cell>
          <cell r="E626">
            <v>0.44896825396825391</v>
          </cell>
        </row>
        <row r="627">
          <cell r="B627">
            <v>0.46879003558718857</v>
          </cell>
          <cell r="D627">
            <v>0.44284341637010666</v>
          </cell>
          <cell r="E627">
            <v>0.42790391459074717</v>
          </cell>
        </row>
        <row r="628">
          <cell r="B628">
            <v>0.46352978056426347</v>
          </cell>
          <cell r="D628">
            <v>0.45993416927899722</v>
          </cell>
          <cell r="E628">
            <v>0.42842946708464008</v>
          </cell>
        </row>
        <row r="629">
          <cell r="B629">
            <v>0.47944604316546741</v>
          </cell>
          <cell r="D629">
            <v>0.45650719424460423</v>
          </cell>
          <cell r="E629">
            <v>0.43669784172661857</v>
          </cell>
        </row>
        <row r="630">
          <cell r="B630">
            <v>0.48016012084592141</v>
          </cell>
          <cell r="D630">
            <v>0.45697885196374588</v>
          </cell>
          <cell r="E630">
            <v>0.43457401812688812</v>
          </cell>
        </row>
        <row r="631">
          <cell r="B631">
            <v>0.48157928802588984</v>
          </cell>
          <cell r="D631">
            <v>0.462122977346278</v>
          </cell>
          <cell r="E631">
            <v>0.43942071197410976</v>
          </cell>
        </row>
        <row r="632">
          <cell r="B632">
            <v>0.48423076923076941</v>
          </cell>
          <cell r="D632">
            <v>0.47667521367521365</v>
          </cell>
          <cell r="E632">
            <v>0.45166381766381802</v>
          </cell>
        </row>
        <row r="633">
          <cell r="B633">
            <v>0.46798190045248877</v>
          </cell>
          <cell r="D633">
            <v>0.46395022624434396</v>
          </cell>
          <cell r="E633">
            <v>0.43338009049773724</v>
          </cell>
        </row>
        <row r="634">
          <cell r="B634">
            <v>0.47142857142857153</v>
          </cell>
          <cell r="D634">
            <v>0.45665546218487391</v>
          </cell>
          <cell r="E634">
            <v>0.43278711484593829</v>
          </cell>
        </row>
        <row r="635">
          <cell r="B635">
            <v>0.47326934984520108</v>
          </cell>
          <cell r="D635">
            <v>0.44697832817337441</v>
          </cell>
          <cell r="E635">
            <v>0.43239009287925673</v>
          </cell>
        </row>
        <row r="636">
          <cell r="B636">
            <v>0.48047967479674791</v>
          </cell>
          <cell r="D636">
            <v>0.46108943089430882</v>
          </cell>
          <cell r="E636">
            <v>0.43343089430894305</v>
          </cell>
        </row>
        <row r="637">
          <cell r="B637">
            <v>0.47462222222222256</v>
          </cell>
          <cell r="D637">
            <v>0.45432000000000006</v>
          </cell>
          <cell r="E637">
            <v>0.43709777777777814</v>
          </cell>
        </row>
        <row r="638">
          <cell r="B638">
            <v>0.47483555555555523</v>
          </cell>
          <cell r="D638">
            <v>0.4458622222222221</v>
          </cell>
          <cell r="E638">
            <v>0.43240888888888873</v>
          </cell>
        </row>
        <row r="639">
          <cell r="B639">
            <v>0.4765481927710844</v>
          </cell>
          <cell r="D639">
            <v>0.46013253012048211</v>
          </cell>
          <cell r="E639">
            <v>0.43768072289156634</v>
          </cell>
        </row>
        <row r="640">
          <cell r="B640">
            <v>0.4794420289855072</v>
          </cell>
          <cell r="D640">
            <v>0.47198550724637683</v>
          </cell>
          <cell r="E640">
            <v>0.44275362318840605</v>
          </cell>
        </row>
        <row r="641">
          <cell r="B641">
            <v>0.48107065217391309</v>
          </cell>
          <cell r="D641">
            <v>0.45782065217391332</v>
          </cell>
          <cell r="E641">
            <v>0.44185326086956528</v>
          </cell>
        </row>
        <row r="642">
          <cell r="B642">
            <v>0.48608715596330254</v>
          </cell>
          <cell r="D642">
            <v>0.46532568807339458</v>
          </cell>
          <cell r="E642">
            <v>0.44447247706422038</v>
          </cell>
        </row>
        <row r="643">
          <cell r="B643">
            <v>0.46937398373983735</v>
          </cell>
          <cell r="D643">
            <v>0.45107317073170738</v>
          </cell>
          <cell r="E643">
            <v>0.43046747967479693</v>
          </cell>
        </row>
        <row r="644">
          <cell r="B644">
            <v>0.46849282296650696</v>
          </cell>
          <cell r="D644">
            <v>0.45017703349282301</v>
          </cell>
          <cell r="E644">
            <v>0.42822966507177029</v>
          </cell>
        </row>
        <row r="645">
          <cell r="B645">
            <v>0.49218987341772164</v>
          </cell>
          <cell r="D645">
            <v>0.4654388185654007</v>
          </cell>
          <cell r="E645">
            <v>0.44943459915611822</v>
          </cell>
        </row>
        <row r="646">
          <cell r="B646">
            <v>0.48737999999999981</v>
          </cell>
          <cell r="D646">
            <v>0.47144666666666674</v>
          </cell>
          <cell r="E646">
            <v>0.44640666666666629</v>
          </cell>
        </row>
        <row r="647">
          <cell r="B647">
            <v>0.47570629370629369</v>
          </cell>
          <cell r="D647">
            <v>0.45755944055944037</v>
          </cell>
          <cell r="E647">
            <v>0.44097902097902086</v>
          </cell>
        </row>
        <row r="648">
          <cell r="B648">
            <v>0.46951162790697698</v>
          </cell>
          <cell r="D648">
            <v>0.44325581395348829</v>
          </cell>
          <cell r="E648">
            <v>0.42973255813953481</v>
          </cell>
        </row>
        <row r="649">
          <cell r="B649">
            <v>0.47906726457399118</v>
          </cell>
          <cell r="D649">
            <v>0.45513452914798219</v>
          </cell>
          <cell r="E649">
            <v>0.43047533632287011</v>
          </cell>
        </row>
        <row r="650">
          <cell r="B650">
            <v>0.46794170403587465</v>
          </cell>
          <cell r="D650">
            <v>0.46316143497757878</v>
          </cell>
          <cell r="E650">
            <v>0.42940807174887924</v>
          </cell>
        </row>
        <row r="651">
          <cell r="B651">
            <v>0.48511940298507483</v>
          </cell>
          <cell r="D651">
            <v>0.45947761194029835</v>
          </cell>
          <cell r="E651">
            <v>0.44461194029850742</v>
          </cell>
        </row>
        <row r="652">
          <cell r="B652">
            <v>0.49320886075949372</v>
          </cell>
          <cell r="D652">
            <v>0.4595822784810128</v>
          </cell>
          <cell r="E652">
            <v>0.44082278481012688</v>
          </cell>
        </row>
        <row r="653">
          <cell r="B653">
            <v>0.48492248062015503</v>
          </cell>
          <cell r="D653">
            <v>0.46130232558139567</v>
          </cell>
          <cell r="E653">
            <v>0.44513953488372104</v>
          </cell>
        </row>
        <row r="654">
          <cell r="B654">
            <v>0.4791263157894734</v>
          </cell>
          <cell r="D654">
            <v>0.45324210526315784</v>
          </cell>
          <cell r="E654">
            <v>0.4374736842105264</v>
          </cell>
        </row>
        <row r="655">
          <cell r="B655">
            <v>0.47417213114754098</v>
          </cell>
          <cell r="D655">
            <v>0.44919672131147559</v>
          </cell>
          <cell r="E655">
            <v>0.43592622950819687</v>
          </cell>
        </row>
        <row r="656">
          <cell r="B656">
            <v>0.46709941520467824</v>
          </cell>
          <cell r="D656">
            <v>0.4412163742690059</v>
          </cell>
          <cell r="E656">
            <v>0.42836842105263168</v>
          </cell>
        </row>
        <row r="657">
          <cell r="B657">
            <v>0.47357999999999995</v>
          </cell>
          <cell r="D657">
            <v>0.44385333333333354</v>
          </cell>
          <cell r="E657">
            <v>0.42162666666666643</v>
          </cell>
        </row>
        <row r="658">
          <cell r="B658">
            <v>0.47830769230769232</v>
          </cell>
          <cell r="D658">
            <v>0.45728021978021965</v>
          </cell>
          <cell r="E658">
            <v>0.43951648351648354</v>
          </cell>
        </row>
        <row r="659">
          <cell r="B659">
            <v>0.47034615384615375</v>
          </cell>
          <cell r="D659">
            <v>0.42713461538461533</v>
          </cell>
          <cell r="E659">
            <v>0.4115499999999998</v>
          </cell>
        </row>
        <row r="660">
          <cell r="B660">
            <v>0.49318750000000022</v>
          </cell>
          <cell r="D660">
            <v>0.44574107142857144</v>
          </cell>
          <cell r="E660">
            <v>0.4417053571428573</v>
          </cell>
        </row>
        <row r="661">
          <cell r="B661">
            <v>0.45020000000000027</v>
          </cell>
          <cell r="D661">
            <v>0.44689999999999996</v>
          </cell>
          <cell r="E661">
            <v>0.42347499999999971</v>
          </cell>
        </row>
        <row r="662">
          <cell r="B662">
            <v>0.45488144329896907</v>
          </cell>
          <cell r="D662">
            <v>0.41354639175257768</v>
          </cell>
          <cell r="E662">
            <v>0.40192783505154661</v>
          </cell>
        </row>
        <row r="663">
          <cell r="B663">
            <v>0.45068181818181835</v>
          </cell>
          <cell r="D663">
            <v>0.42757575757575778</v>
          </cell>
          <cell r="E663">
            <v>0.40767676767676797</v>
          </cell>
        </row>
        <row r="664">
          <cell r="B664">
            <v>0.46684729064039415</v>
          </cell>
          <cell r="D664">
            <v>0.42249261083743833</v>
          </cell>
          <cell r="E664">
            <v>0.41645812807881788</v>
          </cell>
        </row>
        <row r="665">
          <cell r="B665">
            <v>0.45027102803738334</v>
          </cell>
          <cell r="D665">
            <v>0.42397196261682241</v>
          </cell>
          <cell r="E665">
            <v>0.40926635514018672</v>
          </cell>
        </row>
        <row r="666">
          <cell r="B666">
            <v>0.45606842105263151</v>
          </cell>
          <cell r="D666">
            <v>0.43753157894736827</v>
          </cell>
          <cell r="E666">
            <v>0.41657368421052632</v>
          </cell>
        </row>
        <row r="667">
          <cell r="B667">
            <v>0.47184337349397593</v>
          </cell>
          <cell r="D667">
            <v>0.45358433734939763</v>
          </cell>
          <cell r="E667">
            <v>0.42642168674698805</v>
          </cell>
        </row>
        <row r="668">
          <cell r="B668">
            <v>0.47771052631578942</v>
          </cell>
          <cell r="D668">
            <v>0.47015789473684233</v>
          </cell>
          <cell r="E668">
            <v>0.44039473684210539</v>
          </cell>
        </row>
        <row r="669">
          <cell r="B669">
            <v>0.44840259740259725</v>
          </cell>
          <cell r="D669">
            <v>0.44349350649350605</v>
          </cell>
          <cell r="E669">
            <v>0.41296753246753243</v>
          </cell>
        </row>
        <row r="670">
          <cell r="B670">
            <v>0.46300523560209422</v>
          </cell>
          <cell r="D670">
            <v>0.44401570680628272</v>
          </cell>
          <cell r="E670">
            <v>0.41942931937172806</v>
          </cell>
        </row>
        <row r="671">
          <cell r="B671">
            <v>0.45011557788944739</v>
          </cell>
          <cell r="D671">
            <v>0.43520100502512549</v>
          </cell>
          <cell r="E671">
            <v>0.41163316582914605</v>
          </cell>
        </row>
        <row r="672">
          <cell r="B672">
            <v>0.46166463414634168</v>
          </cell>
          <cell r="D672">
            <v>0.45046951219512193</v>
          </cell>
          <cell r="E672">
            <v>0.41887195121951187</v>
          </cell>
        </row>
        <row r="673">
          <cell r="B673">
            <v>0.43866071428571424</v>
          </cell>
          <cell r="D673">
            <v>0.435642857142857</v>
          </cell>
          <cell r="E673">
            <v>0.40610119047619053</v>
          </cell>
        </row>
        <row r="674">
          <cell r="B674">
            <v>0.46230158730158732</v>
          </cell>
          <cell r="D674">
            <v>0.44119047619047608</v>
          </cell>
          <cell r="E674">
            <v>0.42492857142857116</v>
          </cell>
        </row>
        <row r="675">
          <cell r="B675">
            <v>0.47089743589743588</v>
          </cell>
          <cell r="D675">
            <v>0.44553846153846149</v>
          </cell>
          <cell r="E675">
            <v>0.43007692307692297</v>
          </cell>
        </row>
        <row r="676">
          <cell r="B676">
            <v>0.47512781954887229</v>
          </cell>
          <cell r="D676">
            <v>0.43933082706766913</v>
          </cell>
          <cell r="E676">
            <v>0.42255639097744369</v>
          </cell>
        </row>
        <row r="677">
          <cell r="B677">
            <v>0.45927868852459031</v>
          </cell>
          <cell r="D677">
            <v>0.43509289617486341</v>
          </cell>
          <cell r="E677">
            <v>0.41521857923497257</v>
          </cell>
        </row>
        <row r="678">
          <cell r="B678">
            <v>0.46647465437788016</v>
          </cell>
          <cell r="D678">
            <v>0.43981566820276496</v>
          </cell>
          <cell r="E678">
            <v>0.41711981566820278</v>
          </cell>
        </row>
        <row r="679">
          <cell r="B679">
            <v>0.4684217687074832</v>
          </cell>
          <cell r="D679">
            <v>0.44897278911564642</v>
          </cell>
          <cell r="E679">
            <v>0.42749659863945616</v>
          </cell>
        </row>
        <row r="680">
          <cell r="B680">
            <v>0.47004605263157906</v>
          </cell>
          <cell r="D680">
            <v>0.44313157894736827</v>
          </cell>
          <cell r="E680">
            <v>0.42849999999999994</v>
          </cell>
        </row>
        <row r="681">
          <cell r="B681">
            <v>0.4973265306122448</v>
          </cell>
          <cell r="D681">
            <v>0.45033673469387758</v>
          </cell>
          <cell r="E681">
            <v>0.44191836734693879</v>
          </cell>
        </row>
        <row r="682">
          <cell r="B682">
            <v>0.44987692307692306</v>
          </cell>
          <cell r="D682">
            <v>0.42253846153846153</v>
          </cell>
          <cell r="E682">
            <v>0.408076923076923</v>
          </cell>
        </row>
        <row r="683">
          <cell r="B683">
            <v>0.45009285714285718</v>
          </cell>
          <cell r="D683">
            <v>0.43497142857142862</v>
          </cell>
          <cell r="E683">
            <v>0.41304999999999981</v>
          </cell>
        </row>
        <row r="684">
          <cell r="B684">
            <v>0.45506249999999987</v>
          </cell>
          <cell r="D684">
            <v>0.43713392857142852</v>
          </cell>
          <cell r="E684">
            <v>0.41845535714285725</v>
          </cell>
        </row>
        <row r="685">
          <cell r="B685">
            <v>0.45438766519823781</v>
          </cell>
          <cell r="D685">
            <v>0.43874008810572668</v>
          </cell>
          <cell r="E685">
            <v>0.41518942731277525</v>
          </cell>
        </row>
        <row r="686">
          <cell r="B686">
            <v>0.44313135593220365</v>
          </cell>
          <cell r="D686">
            <v>0.42702966101694928</v>
          </cell>
          <cell r="E686">
            <v>0.40429237288135578</v>
          </cell>
        </row>
        <row r="687">
          <cell r="B687">
            <v>0.47187341772151919</v>
          </cell>
          <cell r="D687">
            <v>0.4445738396624474</v>
          </cell>
          <cell r="E687">
            <v>0.42902109704641334</v>
          </cell>
        </row>
        <row r="688">
          <cell r="B688">
            <v>0.4519512195121953</v>
          </cell>
          <cell r="D688">
            <v>0.43899512195121959</v>
          </cell>
          <cell r="E688">
            <v>0.41695121951219505</v>
          </cell>
        </row>
        <row r="689">
          <cell r="B689">
            <v>0.47031472081218245</v>
          </cell>
          <cell r="D689">
            <v>0.45602030456852777</v>
          </cell>
          <cell r="E689">
            <v>0.43343147208121824</v>
          </cell>
        </row>
        <row r="690">
          <cell r="B690">
            <v>0.4600418410041841</v>
          </cell>
          <cell r="D690">
            <v>0.44180334728033477</v>
          </cell>
          <cell r="E690">
            <v>0.4184142259414228</v>
          </cell>
        </row>
        <row r="691">
          <cell r="B691">
            <v>0.45707751937984503</v>
          </cell>
          <cell r="D691">
            <v>0.44468604651162802</v>
          </cell>
          <cell r="E691">
            <v>0.41559689922480636</v>
          </cell>
        </row>
        <row r="692">
          <cell r="B692">
            <v>0.45303623188405784</v>
          </cell>
          <cell r="D692">
            <v>0.45291666666666652</v>
          </cell>
          <cell r="E692">
            <v>0.4235362318840577</v>
          </cell>
        </row>
        <row r="693">
          <cell r="B693">
            <v>0.46064609053497924</v>
          </cell>
          <cell r="D693">
            <v>0.43725925925925918</v>
          </cell>
          <cell r="E693">
            <v>0.42073251028806607</v>
          </cell>
        </row>
        <row r="694">
          <cell r="B694">
            <v>0.47606748466257665</v>
          </cell>
          <cell r="D694">
            <v>0.46492024539877325</v>
          </cell>
          <cell r="E694">
            <v>0.43884662576687089</v>
          </cell>
        </row>
        <row r="695">
          <cell r="B695">
            <v>0.48198360655737688</v>
          </cell>
          <cell r="D695">
            <v>0.48913114754098358</v>
          </cell>
          <cell r="E695">
            <v>0.44719672131147553</v>
          </cell>
        </row>
        <row r="696">
          <cell r="B696">
            <v>0.45200000000000007</v>
          </cell>
          <cell r="D696">
            <v>0.45894949494949494</v>
          </cell>
          <cell r="E696">
            <v>0.42916161616161619</v>
          </cell>
        </row>
        <row r="697">
          <cell r="B697">
            <v>0.46649382716049392</v>
          </cell>
          <cell r="D697">
            <v>0.46570370370370401</v>
          </cell>
          <cell r="E697">
            <v>0.43714197530864218</v>
          </cell>
        </row>
        <row r="698">
          <cell r="B698">
            <v>0.45082539682539691</v>
          </cell>
          <cell r="D698">
            <v>0.44630158730158714</v>
          </cell>
          <cell r="E698">
            <v>0.42271428571428571</v>
          </cell>
        </row>
        <row r="699">
          <cell r="B699">
            <v>0.46473734177215181</v>
          </cell>
          <cell r="D699">
            <v>0.46113291139240492</v>
          </cell>
          <cell r="E699">
            <v>0.43306329113924064</v>
          </cell>
        </row>
        <row r="700">
          <cell r="B700">
            <v>0.46954749999999995</v>
          </cell>
          <cell r="D700">
            <v>0.46669749999999977</v>
          </cell>
          <cell r="E700">
            <v>0.43790999999999991</v>
          </cell>
        </row>
        <row r="701">
          <cell r="B701">
            <v>0.47230153846153816</v>
          </cell>
          <cell r="D701">
            <v>0.46609846153846135</v>
          </cell>
          <cell r="E701">
            <v>0.43779076923076943</v>
          </cell>
        </row>
        <row r="702">
          <cell r="B702">
            <v>0.46669999999999989</v>
          </cell>
          <cell r="D702">
            <v>0.45543529411764694</v>
          </cell>
          <cell r="E702">
            <v>0.43252352941176458</v>
          </cell>
        </row>
        <row r="703">
          <cell r="B703">
            <v>0.4721000000000003</v>
          </cell>
          <cell r="D703">
            <v>0.47775555555555543</v>
          </cell>
          <cell r="E703">
            <v>0.44056666666666655</v>
          </cell>
        </row>
        <row r="704">
          <cell r="B704">
            <v>0.48933472803347289</v>
          </cell>
          <cell r="D704">
            <v>0.4850836820083681</v>
          </cell>
          <cell r="E704">
            <v>0.45655230125523028</v>
          </cell>
        </row>
        <row r="705">
          <cell r="B705">
            <v>0.47406936416185003</v>
          </cell>
          <cell r="D705">
            <v>0.4585115606936418</v>
          </cell>
          <cell r="E705">
            <v>0.43262716763005821</v>
          </cell>
        </row>
        <row r="706">
          <cell r="B706">
            <v>0.46903381642512043</v>
          </cell>
          <cell r="D706">
            <v>0.45835990338164262</v>
          </cell>
          <cell r="E706">
            <v>0.43091304347826132</v>
          </cell>
        </row>
        <row r="707">
          <cell r="B707">
            <v>0.47722641509433938</v>
          </cell>
          <cell r="D707">
            <v>0.46334669811320783</v>
          </cell>
          <cell r="E707">
            <v>0.43797641509433988</v>
          </cell>
        </row>
        <row r="708">
          <cell r="B708">
            <v>0.4622724867724865</v>
          </cell>
          <cell r="D708">
            <v>0.46290476190476137</v>
          </cell>
          <cell r="E708">
            <v>0.42825925925925873</v>
          </cell>
        </row>
        <row r="709">
          <cell r="B709">
            <v>0.47157377049180349</v>
          </cell>
          <cell r="D709">
            <v>0.45530819672131145</v>
          </cell>
          <cell r="E709">
            <v>0.42710819672131117</v>
          </cell>
        </row>
        <row r="710">
          <cell r="B710">
            <v>0.46906956521739124</v>
          </cell>
          <cell r="D710">
            <v>0.46196521739130419</v>
          </cell>
          <cell r="E710">
            <v>0.43735217391304343</v>
          </cell>
        </row>
        <row r="711">
          <cell r="B711">
            <v>0.47188050314465407</v>
          </cell>
          <cell r="D711">
            <v>0.46013836477987441</v>
          </cell>
          <cell r="E711">
            <v>0.43405031446540826</v>
          </cell>
        </row>
        <row r="712">
          <cell r="B712">
            <v>0.47228385416666624</v>
          </cell>
          <cell r="D712">
            <v>0.45911718750000002</v>
          </cell>
          <cell r="E712">
            <v>0.43363802083333325</v>
          </cell>
        </row>
        <row r="713">
          <cell r="B713">
            <v>0.47708999999999979</v>
          </cell>
          <cell r="D713">
            <v>0.47450499999999979</v>
          </cell>
          <cell r="E713">
            <v>0.44184499999999977</v>
          </cell>
        </row>
        <row r="714">
          <cell r="B714">
            <v>0.4611690721649484</v>
          </cell>
          <cell r="D714">
            <v>0.45122886597938161</v>
          </cell>
          <cell r="E714">
            <v>0.42034639175257749</v>
          </cell>
        </row>
        <row r="715">
          <cell r="B715">
            <v>0.46630913348946168</v>
          </cell>
          <cell r="D715">
            <v>0.45407259953161594</v>
          </cell>
          <cell r="E715">
            <v>0.43071428571428555</v>
          </cell>
        </row>
        <row r="716">
          <cell r="B716">
            <v>0.47414473684210501</v>
          </cell>
          <cell r="D716">
            <v>0.47172807017543861</v>
          </cell>
          <cell r="E716">
            <v>0.43656578947368435</v>
          </cell>
        </row>
        <row r="717">
          <cell r="B717">
            <v>0.46204597701149441</v>
          </cell>
          <cell r="D717">
            <v>0.45790804597701151</v>
          </cell>
          <cell r="E717">
            <v>0.42943678160919546</v>
          </cell>
        </row>
        <row r="718">
          <cell r="B718">
            <v>0.46693069306930707</v>
          </cell>
          <cell r="D718">
            <v>0.44304620462046201</v>
          </cell>
          <cell r="E718">
            <v>0.42476897689768944</v>
          </cell>
        </row>
        <row r="719">
          <cell r="B719">
            <v>0.472698170731707</v>
          </cell>
          <cell r="D719">
            <v>0.45598170731707305</v>
          </cell>
          <cell r="E719">
            <v>0.43004573170731691</v>
          </cell>
        </row>
        <row r="720">
          <cell r="B720">
            <v>0.47090822784810143</v>
          </cell>
          <cell r="D720">
            <v>0.46164240506329146</v>
          </cell>
          <cell r="E720">
            <v>0.43194936708860743</v>
          </cell>
        </row>
        <row r="721">
          <cell r="B721">
            <v>0.48209090909090913</v>
          </cell>
          <cell r="D721">
            <v>0.46125974025973993</v>
          </cell>
          <cell r="E721">
            <v>0.44111363636363615</v>
          </cell>
        </row>
        <row r="722">
          <cell r="B722">
            <v>0.48069747899159665</v>
          </cell>
          <cell r="D722">
            <v>0.47359943977590996</v>
          </cell>
          <cell r="E722">
            <v>0.45338095238095261</v>
          </cell>
        </row>
        <row r="723">
          <cell r="B723">
            <v>0.4984160305343513</v>
          </cell>
          <cell r="D723">
            <v>0.4902137404580153</v>
          </cell>
          <cell r="E723">
            <v>0.46087786259541996</v>
          </cell>
        </row>
        <row r="724">
          <cell r="B724">
            <v>0.48850793650793628</v>
          </cell>
          <cell r="D724">
            <v>0.48705820105820097</v>
          </cell>
          <cell r="E724">
            <v>0.45901058201058209</v>
          </cell>
        </row>
        <row r="725">
          <cell r="B725">
            <v>0.46997909407665478</v>
          </cell>
          <cell r="D725">
            <v>0.45483623693379782</v>
          </cell>
          <cell r="E725">
            <v>0.4339756097560975</v>
          </cell>
        </row>
        <row r="726">
          <cell r="B726">
            <v>0.48113761467889915</v>
          </cell>
          <cell r="D726">
            <v>0.46778593272171215</v>
          </cell>
          <cell r="E726">
            <v>0.44345565749235499</v>
          </cell>
        </row>
        <row r="727">
          <cell r="B727">
            <v>0.47725732899022771</v>
          </cell>
          <cell r="D727">
            <v>0.47462540716612334</v>
          </cell>
          <cell r="E727">
            <v>0.44560260586319211</v>
          </cell>
        </row>
        <row r="728">
          <cell r="B728">
            <v>0.4774940898345158</v>
          </cell>
          <cell r="D728">
            <v>0.46740189125295489</v>
          </cell>
          <cell r="E728">
            <v>0.44334515366430244</v>
          </cell>
        </row>
        <row r="729">
          <cell r="B729">
            <v>0.48129396984924594</v>
          </cell>
          <cell r="D729">
            <v>0.48275879396984855</v>
          </cell>
          <cell r="E729">
            <v>0.44807035175879401</v>
          </cell>
        </row>
        <row r="730">
          <cell r="B730">
            <v>0.48944482758620655</v>
          </cell>
          <cell r="D730">
            <v>0.48655172413793113</v>
          </cell>
          <cell r="E730">
            <v>0.46115517241379317</v>
          </cell>
        </row>
        <row r="731">
          <cell r="B731">
            <v>0.48194029850746289</v>
          </cell>
          <cell r="D731">
            <v>0.47912437810945291</v>
          </cell>
          <cell r="E731">
            <v>0.45090547263681618</v>
          </cell>
        </row>
        <row r="732">
          <cell r="B732">
            <v>0.46856851311953385</v>
          </cell>
          <cell r="D732">
            <v>0.47127988338192428</v>
          </cell>
          <cell r="E732">
            <v>0.43267346938775519</v>
          </cell>
        </row>
        <row r="733">
          <cell r="B733">
            <v>0.47444897959183679</v>
          </cell>
          <cell r="D733">
            <v>0.46518367346938788</v>
          </cell>
          <cell r="E733">
            <v>0.43621632653061204</v>
          </cell>
        </row>
        <row r="734">
          <cell r="B734">
            <v>0.48144758064516147</v>
          </cell>
          <cell r="D734">
            <v>0.47866532258064504</v>
          </cell>
          <cell r="E734">
            <v>0.44895161290322561</v>
          </cell>
        </row>
        <row r="735">
          <cell r="B735">
            <v>0.4833825000000001</v>
          </cell>
          <cell r="D735">
            <v>0.48705749999999987</v>
          </cell>
          <cell r="E735">
            <v>0.44463500000000017</v>
          </cell>
        </row>
        <row r="736">
          <cell r="B736">
            <v>0.46723076923076917</v>
          </cell>
          <cell r="D736">
            <v>0.47808333333333297</v>
          </cell>
          <cell r="E736">
            <v>0.43801602564102565</v>
          </cell>
        </row>
        <row r="737">
          <cell r="B737">
            <v>0.47413913043478267</v>
          </cell>
          <cell r="D737">
            <v>0.46735217391304396</v>
          </cell>
          <cell r="E737">
            <v>0.44317391304347814</v>
          </cell>
        </row>
        <row r="738">
          <cell r="B738">
            <v>0.49552631578947376</v>
          </cell>
          <cell r="D738">
            <v>0.4815328947368423</v>
          </cell>
          <cell r="E738">
            <v>0.45955921052631604</v>
          </cell>
        </row>
        <row r="739">
          <cell r="B739">
            <v>0.49083555555555541</v>
          </cell>
          <cell r="D739">
            <v>0.48801777777777761</v>
          </cell>
          <cell r="E739">
            <v>0.45175111111111127</v>
          </cell>
        </row>
        <row r="740">
          <cell r="B740">
            <v>0.46378251121076242</v>
          </cell>
          <cell r="D740">
            <v>0.46467713004484335</v>
          </cell>
          <cell r="E740">
            <v>0.43413677130044853</v>
          </cell>
        </row>
        <row r="741">
          <cell r="B741">
            <v>0.47788698630136967</v>
          </cell>
          <cell r="D741">
            <v>0.47737328767123288</v>
          </cell>
          <cell r="E741">
            <v>0.44433561643835628</v>
          </cell>
        </row>
        <row r="742">
          <cell r="B742">
            <v>0.47517058823529401</v>
          </cell>
          <cell r="D742">
            <v>0.47231764705882345</v>
          </cell>
          <cell r="E742">
            <v>0.44421470588235268</v>
          </cell>
        </row>
        <row r="743">
          <cell r="B743">
            <v>0.46388256227757996</v>
          </cell>
          <cell r="D743">
            <v>0.4634875444839856</v>
          </cell>
          <cell r="E743">
            <v>0.43253380782918127</v>
          </cell>
        </row>
        <row r="744">
          <cell r="B744">
            <v>0.4729605911330047</v>
          </cell>
          <cell r="D744">
            <v>0.46411822660098512</v>
          </cell>
          <cell r="E744">
            <v>0.43428571428571477</v>
          </cell>
        </row>
        <row r="745">
          <cell r="B745">
            <v>0.47895609756097562</v>
          </cell>
          <cell r="D745">
            <v>0.48073170731707321</v>
          </cell>
          <cell r="E745">
            <v>0.43988292682926816</v>
          </cell>
        </row>
        <row r="746">
          <cell r="B746">
            <v>0.44451063829787213</v>
          </cell>
          <cell r="D746">
            <v>0.45198936170212778</v>
          </cell>
          <cell r="E746">
            <v>0.41525531914893588</v>
          </cell>
        </row>
        <row r="747">
          <cell r="B747">
            <v>0.4620099502487563</v>
          </cell>
          <cell r="D747">
            <v>0.47086069651741352</v>
          </cell>
          <cell r="E747">
            <v>0.4336865671641793</v>
          </cell>
        </row>
        <row r="748">
          <cell r="B748">
            <v>0.47398148148148145</v>
          </cell>
          <cell r="D748">
            <v>0.47398765432098755</v>
          </cell>
          <cell r="E748">
            <v>0.44301851851851864</v>
          </cell>
        </row>
        <row r="749">
          <cell r="B749">
            <v>0.48588205128205142</v>
          </cell>
          <cell r="D749">
            <v>0.47471794871794876</v>
          </cell>
          <cell r="E749">
            <v>0.44889743589743603</v>
          </cell>
        </row>
        <row r="750">
          <cell r="B750">
            <v>0.4784882352941176</v>
          </cell>
          <cell r="D750">
            <v>0.48679411764705888</v>
          </cell>
          <cell r="E750">
            <v>0.45162352941176476</v>
          </cell>
        </row>
        <row r="751">
          <cell r="B751">
            <v>0.50297692307692321</v>
          </cell>
          <cell r="D751">
            <v>0.50101538461538475</v>
          </cell>
          <cell r="E751">
            <v>0.47366153846153847</v>
          </cell>
        </row>
        <row r="752">
          <cell r="B752">
            <v>0.47868686868686872</v>
          </cell>
          <cell r="D752">
            <v>0.48469696969696957</v>
          </cell>
          <cell r="E752">
            <v>0.438929292929293</v>
          </cell>
        </row>
        <row r="753">
          <cell r="B753">
            <v>0.46555555555555561</v>
          </cell>
          <cell r="D753">
            <v>0.46043434343434347</v>
          </cell>
          <cell r="E753">
            <v>0.42967676767676777</v>
          </cell>
        </row>
        <row r="754">
          <cell r="B754">
            <v>0.45785074626865652</v>
          </cell>
          <cell r="D754">
            <v>0.46463432835820906</v>
          </cell>
          <cell r="E754">
            <v>0.42816417910447752</v>
          </cell>
        </row>
        <row r="755">
          <cell r="B755">
            <v>0.4742589928057554</v>
          </cell>
          <cell r="D755">
            <v>0.48384892086330922</v>
          </cell>
          <cell r="E755">
            <v>0.44062589928057566</v>
          </cell>
        </row>
        <row r="756">
          <cell r="B756">
            <v>0.47450505050505037</v>
          </cell>
          <cell r="D756">
            <v>0.4727878787878787</v>
          </cell>
          <cell r="E756">
            <v>0.44527777777777761</v>
          </cell>
        </row>
        <row r="757">
          <cell r="B757">
            <v>0.47459748427672954</v>
          </cell>
          <cell r="D757">
            <v>0.47753459119496855</v>
          </cell>
          <cell r="E757">
            <v>0.442308176100629</v>
          </cell>
        </row>
        <row r="758">
          <cell r="B758">
            <v>0.46707692307692306</v>
          </cell>
          <cell r="D758">
            <v>0.45819230769230779</v>
          </cell>
          <cell r="E758">
            <v>0.42785384615384608</v>
          </cell>
        </row>
        <row r="759">
          <cell r="B759">
            <v>0.47388043478260872</v>
          </cell>
          <cell r="D759">
            <v>0.47282608695652151</v>
          </cell>
          <cell r="E759">
            <v>0.44391304347826066</v>
          </cell>
        </row>
        <row r="760">
          <cell r="B760">
            <v>0.47183673469387744</v>
          </cell>
          <cell r="D760">
            <v>0.46617857142857172</v>
          </cell>
          <cell r="E760">
            <v>0.43857142857142861</v>
          </cell>
        </row>
        <row r="761">
          <cell r="B761">
            <v>0.47810687022900777</v>
          </cell>
          <cell r="D761">
            <v>0.47547328244274806</v>
          </cell>
          <cell r="E761">
            <v>0.44174809160305373</v>
          </cell>
        </row>
        <row r="762">
          <cell r="B762">
            <v>0.47602649006622533</v>
          </cell>
          <cell r="D762">
            <v>0.47037748344370878</v>
          </cell>
          <cell r="E762">
            <v>0.44199337748344353</v>
          </cell>
        </row>
        <row r="763">
          <cell r="B763">
            <v>0.48088732394366179</v>
          </cell>
          <cell r="D763">
            <v>0.46485211267605653</v>
          </cell>
          <cell r="E763">
            <v>0.44830985915492944</v>
          </cell>
        </row>
        <row r="764">
          <cell r="B764">
            <v>0.48444186046511623</v>
          </cell>
          <cell r="D764">
            <v>0.4871705426356589</v>
          </cell>
          <cell r="E764">
            <v>0.45888372093023272</v>
          </cell>
        </row>
        <row r="765">
          <cell r="B765">
            <v>0.46961728395061703</v>
          </cell>
          <cell r="D765">
            <v>0.46250617283950629</v>
          </cell>
          <cell r="E765">
            <v>0.43418518518518517</v>
          </cell>
        </row>
        <row r="766">
          <cell r="B766">
            <v>0.48708000000000007</v>
          </cell>
          <cell r="D766">
            <v>0.50076000000000009</v>
          </cell>
          <cell r="E766">
            <v>0.46802666666666654</v>
          </cell>
        </row>
        <row r="767">
          <cell r="B767">
            <v>0.45189256198347111</v>
          </cell>
          <cell r="D767">
            <v>0.45447107438016543</v>
          </cell>
          <cell r="E767">
            <v>0.42042975206611582</v>
          </cell>
        </row>
        <row r="768">
          <cell r="B768">
            <v>0.45876842105263155</v>
          </cell>
          <cell r="D768">
            <v>0.46357894736842087</v>
          </cell>
          <cell r="E768">
            <v>0.42990526315789462</v>
          </cell>
        </row>
        <row r="769">
          <cell r="B769">
            <v>0.4703742331288342</v>
          </cell>
          <cell r="D769">
            <v>0.46859509202453981</v>
          </cell>
          <cell r="E769">
            <v>0.43853987730061367</v>
          </cell>
        </row>
        <row r="770">
          <cell r="B770">
            <v>0.48260869565217396</v>
          </cell>
          <cell r="D770">
            <v>0.46086956521739131</v>
          </cell>
          <cell r="E770">
            <v>0.44827536231884063</v>
          </cell>
        </row>
        <row r="771">
          <cell r="B771">
            <v>0.46984444444444434</v>
          </cell>
          <cell r="D771">
            <v>0.4502370370370371</v>
          </cell>
          <cell r="E771">
            <v>0.43650370370370367</v>
          </cell>
        </row>
        <row r="772">
          <cell r="B772">
            <v>0.46892857142857147</v>
          </cell>
          <cell r="D772">
            <v>0.46845535714285702</v>
          </cell>
          <cell r="E772">
            <v>0.43329464285714286</v>
          </cell>
        </row>
        <row r="773">
          <cell r="B773">
            <v>0.47445098039215683</v>
          </cell>
          <cell r="D773">
            <v>0.46904901960784318</v>
          </cell>
          <cell r="E773">
            <v>0.44278431372549015</v>
          </cell>
        </row>
        <row r="774">
          <cell r="B774">
            <v>0.47498400000000002</v>
          </cell>
          <cell r="D774">
            <v>0.47037599999999996</v>
          </cell>
          <cell r="E774">
            <v>0.44187200000000026</v>
          </cell>
        </row>
        <row r="775">
          <cell r="B775">
            <v>0.46081818181818185</v>
          </cell>
          <cell r="D775">
            <v>0.46012727272727272</v>
          </cell>
          <cell r="E775">
            <v>0.43365454545454551</v>
          </cell>
        </row>
        <row r="776">
          <cell r="B776">
            <v>0.44298437499999999</v>
          </cell>
          <cell r="D776">
            <v>0.45057031249999996</v>
          </cell>
          <cell r="E776">
            <v>0.41803125000000002</v>
          </cell>
        </row>
        <row r="777">
          <cell r="B777">
            <v>0.47895454545454547</v>
          </cell>
          <cell r="D777">
            <v>0.4667077922077924</v>
          </cell>
          <cell r="E777">
            <v>0.45194155844155853</v>
          </cell>
        </row>
        <row r="778">
          <cell r="B778">
            <v>0.47430246913580243</v>
          </cell>
          <cell r="D778">
            <v>0.46211111111111092</v>
          </cell>
          <cell r="E778">
            <v>0.44390740740740731</v>
          </cell>
        </row>
        <row r="779">
          <cell r="B779">
            <v>0.46389189189189201</v>
          </cell>
          <cell r="D779">
            <v>0.4679189189189189</v>
          </cell>
          <cell r="E779">
            <v>0.45005405405405419</v>
          </cell>
        </row>
        <row r="780">
          <cell r="B780">
            <v>0.48206666666666687</v>
          </cell>
          <cell r="D780">
            <v>0.47317777777777775</v>
          </cell>
          <cell r="E780">
            <v>0.45497777777777765</v>
          </cell>
        </row>
        <row r="781">
          <cell r="B781">
            <v>0.46376000000000001</v>
          </cell>
          <cell r="D781">
            <v>0.46055199999999991</v>
          </cell>
          <cell r="E781">
            <v>0.42924799999999996</v>
          </cell>
        </row>
        <row r="782">
          <cell r="B782">
            <v>0.47535172413793098</v>
          </cell>
          <cell r="D782">
            <v>0.47180689655172409</v>
          </cell>
          <cell r="E782">
            <v>0.44203448275862089</v>
          </cell>
        </row>
        <row r="783">
          <cell r="B783">
            <v>0.47156296296296296</v>
          </cell>
          <cell r="D783">
            <v>0.46373333333333339</v>
          </cell>
          <cell r="E783">
            <v>0.43704444444444418</v>
          </cell>
        </row>
        <row r="784">
          <cell r="B784">
            <v>0.48213333333333314</v>
          </cell>
          <cell r="D784">
            <v>0.48638333333333328</v>
          </cell>
          <cell r="E784">
            <v>0.44528333333333353</v>
          </cell>
        </row>
        <row r="785">
          <cell r="B785">
            <v>0.48945138888888884</v>
          </cell>
          <cell r="D785">
            <v>0.48949305555555583</v>
          </cell>
          <cell r="E785">
            <v>0.46197222222222212</v>
          </cell>
        </row>
        <row r="786">
          <cell r="B786">
            <v>0.46728431372549029</v>
          </cell>
          <cell r="D786">
            <v>0.48248039215686261</v>
          </cell>
          <cell r="E786">
            <v>0.44237254901960793</v>
          </cell>
        </row>
        <row r="787">
          <cell r="B787">
            <v>0.47190909090909083</v>
          </cell>
          <cell r="D787">
            <v>0.46937373737373728</v>
          </cell>
          <cell r="E787">
            <v>0.44462626262626248</v>
          </cell>
        </row>
        <row r="788">
          <cell r="B788">
            <v>0.48365625000000012</v>
          </cell>
          <cell r="D788">
            <v>0.47496875</v>
          </cell>
          <cell r="E788">
            <v>0.44833333333333342</v>
          </cell>
        </row>
        <row r="789">
          <cell r="B789">
            <v>0.47711965811965823</v>
          </cell>
          <cell r="D789">
            <v>0.47040170940170939</v>
          </cell>
          <cell r="E789">
            <v>0.44246153846153841</v>
          </cell>
        </row>
        <row r="790">
          <cell r="B790">
            <v>0.47454140127388544</v>
          </cell>
          <cell r="D790">
            <v>0.47578980891719747</v>
          </cell>
          <cell r="E790">
            <v>0.44310828025477716</v>
          </cell>
        </row>
        <row r="791">
          <cell r="B791">
            <v>0.48539552238805994</v>
          </cell>
          <cell r="D791">
            <v>0.47258208955223902</v>
          </cell>
          <cell r="E791">
            <v>0.44911194029850721</v>
          </cell>
        </row>
        <row r="792">
          <cell r="B792">
            <v>0.48737864077669901</v>
          </cell>
          <cell r="D792">
            <v>0.4674271844660195</v>
          </cell>
          <cell r="E792">
            <v>0.45485436893203884</v>
          </cell>
        </row>
        <row r="793">
          <cell r="B793">
            <v>0.48041758241758215</v>
          </cell>
          <cell r="D793">
            <v>0.47435164835164839</v>
          </cell>
          <cell r="E793">
            <v>0.44382417582417588</v>
          </cell>
        </row>
        <row r="794">
          <cell r="B794">
            <v>0.48489719626168221</v>
          </cell>
          <cell r="D794">
            <v>0.48751401869158889</v>
          </cell>
          <cell r="E794">
            <v>0.4482242990654205</v>
          </cell>
        </row>
        <row r="795">
          <cell r="B795">
            <v>0.48312499999999986</v>
          </cell>
          <cell r="D795">
            <v>0.48574107142857154</v>
          </cell>
          <cell r="E795">
            <v>0.44914285714285712</v>
          </cell>
        </row>
        <row r="796">
          <cell r="B796">
            <v>0.4840451612903226</v>
          </cell>
          <cell r="D796">
            <v>0.46783870967741908</v>
          </cell>
          <cell r="E796">
            <v>0.44515483870967737</v>
          </cell>
        </row>
        <row r="797">
          <cell r="B797">
            <v>0.48068085106382974</v>
          </cell>
          <cell r="D797">
            <v>0.48100709219858168</v>
          </cell>
          <cell r="E797">
            <v>0.44687943262411367</v>
          </cell>
        </row>
        <row r="798">
          <cell r="B798">
            <v>0.49469491525423731</v>
          </cell>
          <cell r="D798">
            <v>0.46568644067796616</v>
          </cell>
          <cell r="E798">
            <v>0.4450254237288136</v>
          </cell>
        </row>
        <row r="799">
          <cell r="B799">
            <v>0.46776146788990836</v>
          </cell>
          <cell r="D799">
            <v>0.45177981651376153</v>
          </cell>
          <cell r="E799">
            <v>0.42889908256880727</v>
          </cell>
        </row>
        <row r="800">
          <cell r="B800">
            <v>0.4712424242424243</v>
          </cell>
          <cell r="D800">
            <v>0.47543434343434332</v>
          </cell>
          <cell r="E800">
            <v>0.44334343434343426</v>
          </cell>
        </row>
        <row r="801">
          <cell r="B801">
            <v>0.48902325581395356</v>
          </cell>
          <cell r="D801">
            <v>0.48077906976744195</v>
          </cell>
          <cell r="E801">
            <v>0.4488488372093023</v>
          </cell>
        </row>
        <row r="802">
          <cell r="B802">
            <v>0.46669753086419757</v>
          </cell>
          <cell r="D802">
            <v>0.459358024691358</v>
          </cell>
          <cell r="E802">
            <v>0.42654320987654309</v>
          </cell>
        </row>
        <row r="803">
          <cell r="B803">
            <v>0.48325641025641025</v>
          </cell>
          <cell r="D803">
            <v>0.47867521367521382</v>
          </cell>
          <cell r="E803">
            <v>0.44791452991453001</v>
          </cell>
        </row>
        <row r="804">
          <cell r="B804">
            <v>0.47917687074829918</v>
          </cell>
          <cell r="D804">
            <v>0.47949659863945582</v>
          </cell>
          <cell r="E804">
            <v>0.44313605442176873</v>
          </cell>
        </row>
        <row r="805">
          <cell r="B805">
            <v>0.46912820512820519</v>
          </cell>
          <cell r="D805">
            <v>0.46005128205128176</v>
          </cell>
          <cell r="E805">
            <v>0.4382115384615386</v>
          </cell>
        </row>
        <row r="806">
          <cell r="B806">
            <v>0.46121705426356607</v>
          </cell>
          <cell r="D806">
            <v>0.44668992248061995</v>
          </cell>
          <cell r="E806">
            <v>0.42546511627906974</v>
          </cell>
        </row>
        <row r="807">
          <cell r="B807">
            <v>0.47709638554216871</v>
          </cell>
          <cell r="D807">
            <v>0.47869879518072289</v>
          </cell>
          <cell r="E807">
            <v>0.4484216867469879</v>
          </cell>
        </row>
        <row r="808">
          <cell r="B808">
            <v>0.45686021505376351</v>
          </cell>
          <cell r="D808">
            <v>0.46135483870967742</v>
          </cell>
          <cell r="E808">
            <v>0.42794623655913971</v>
          </cell>
        </row>
        <row r="809">
          <cell r="B809">
            <v>0.46327350427350422</v>
          </cell>
          <cell r="D809">
            <v>0.46051282051282055</v>
          </cell>
          <cell r="E809">
            <v>0.4316239316239317</v>
          </cell>
        </row>
        <row r="810">
          <cell r="B810">
            <v>0.47840559440559433</v>
          </cell>
          <cell r="D810">
            <v>0.47060139860139844</v>
          </cell>
          <cell r="E810">
            <v>0.44646853146853149</v>
          </cell>
        </row>
        <row r="811">
          <cell r="B811">
            <v>0.46066964285714285</v>
          </cell>
          <cell r="D811">
            <v>0.46602678571428552</v>
          </cell>
          <cell r="E811">
            <v>0.42676785714285703</v>
          </cell>
        </row>
        <row r="812">
          <cell r="B812">
            <v>0.48092907801418416</v>
          </cell>
          <cell r="D812">
            <v>0.46908510638297868</v>
          </cell>
          <cell r="E812">
            <v>0.44269503546099281</v>
          </cell>
        </row>
        <row r="813">
          <cell r="B813">
            <v>0.48915306122448976</v>
          </cell>
          <cell r="D813">
            <v>0.4872244897959182</v>
          </cell>
          <cell r="E813">
            <v>0.45751020408163262</v>
          </cell>
        </row>
        <row r="814">
          <cell r="B814">
            <v>0.49794059405940588</v>
          </cell>
          <cell r="D814">
            <v>0.48309900990099003</v>
          </cell>
          <cell r="E814">
            <v>0.4546435643564356</v>
          </cell>
        </row>
        <row r="815">
          <cell r="B815">
            <v>0.48097979797979795</v>
          </cell>
          <cell r="D815">
            <v>0.46007070707070696</v>
          </cell>
          <cell r="E815">
            <v>0.4475252525252526</v>
          </cell>
        </row>
        <row r="816">
          <cell r="B816">
            <v>0.46284482758620699</v>
          </cell>
          <cell r="D816">
            <v>0.449293103448276</v>
          </cell>
          <cell r="E816">
            <v>0.41909482758620686</v>
          </cell>
        </row>
        <row r="817">
          <cell r="B817">
            <v>0.46056034482758607</v>
          </cell>
          <cell r="D817">
            <v>0.45020689655172419</v>
          </cell>
          <cell r="E817">
            <v>0.42399137931034475</v>
          </cell>
        </row>
        <row r="818">
          <cell r="B818">
            <v>0.45887254901960778</v>
          </cell>
          <cell r="D818">
            <v>0.4513921568627452</v>
          </cell>
          <cell r="E818">
            <v>0.42570588235294127</v>
          </cell>
        </row>
        <row r="819">
          <cell r="B819">
            <v>0.48571014492753617</v>
          </cell>
          <cell r="D819">
            <v>0.45142753623188386</v>
          </cell>
          <cell r="E819">
            <v>0.43467391304347808</v>
          </cell>
        </row>
        <row r="820">
          <cell r="B820">
            <v>0.47828571428571426</v>
          </cell>
          <cell r="D820">
            <v>0.43728571428571428</v>
          </cell>
          <cell r="E820">
            <v>0.45800000000000002</v>
          </cell>
        </row>
        <row r="821">
          <cell r="B821">
            <v>0.315</v>
          </cell>
          <cell r="D821">
            <v>0.34</v>
          </cell>
          <cell r="E821">
            <v>0.35399999999999998</v>
          </cell>
        </row>
        <row r="822">
          <cell r="B822">
            <v>0.44350000000000001</v>
          </cell>
          <cell r="D822">
            <v>0.45350000000000001</v>
          </cell>
          <cell r="E822">
            <v>0.44350000000000001</v>
          </cell>
        </row>
        <row r="823">
          <cell r="B823">
            <v>0.48432432432432426</v>
          </cell>
          <cell r="D823">
            <v>0.4857837837837839</v>
          </cell>
          <cell r="E823">
            <v>0.44656756756756744</v>
          </cell>
        </row>
        <row r="824">
          <cell r="B824">
            <v>0.48518750000000005</v>
          </cell>
          <cell r="D824">
            <v>0.47835000000000011</v>
          </cell>
          <cell r="E824">
            <v>0.4461874999999999</v>
          </cell>
        </row>
        <row r="825">
          <cell r="B825">
            <v>0.49229166666666685</v>
          </cell>
          <cell r="D825">
            <v>0.46291666666666653</v>
          </cell>
          <cell r="E825">
            <v>0.45752777777777776</v>
          </cell>
        </row>
        <row r="826">
          <cell r="B826">
            <v>0.48066304347826116</v>
          </cell>
          <cell r="D826">
            <v>0.46734782608695641</v>
          </cell>
          <cell r="E826">
            <v>0.44584782608695644</v>
          </cell>
        </row>
        <row r="827">
          <cell r="B827">
            <v>0.48288505747126431</v>
          </cell>
          <cell r="D827">
            <v>0.48159770114942541</v>
          </cell>
          <cell r="E827">
            <v>0.44906896551724135</v>
          </cell>
        </row>
        <row r="828">
          <cell r="B828">
            <v>0.48829310344827576</v>
          </cell>
          <cell r="D828">
            <v>0.49960344827586212</v>
          </cell>
          <cell r="E828">
            <v>0.46665517241379317</v>
          </cell>
        </row>
        <row r="829">
          <cell r="B829">
            <v>0.4842972972972972</v>
          </cell>
          <cell r="D829">
            <v>0.46672972972972976</v>
          </cell>
          <cell r="E829">
            <v>0.44762162162162167</v>
          </cell>
        </row>
        <row r="830">
          <cell r="B830">
            <v>0.47225742574257429</v>
          </cell>
          <cell r="D830">
            <v>0.47319801980198012</v>
          </cell>
          <cell r="E830">
            <v>0.43474257425742585</v>
          </cell>
        </row>
        <row r="831">
          <cell r="B831">
            <v>0.47207246376811585</v>
          </cell>
          <cell r="D831">
            <v>0.47259420289855053</v>
          </cell>
          <cell r="E831">
            <v>0.43828985507246371</v>
          </cell>
        </row>
        <row r="832">
          <cell r="B832">
            <v>0.49407246376811609</v>
          </cell>
          <cell r="D832">
            <v>0.4640869565217392</v>
          </cell>
          <cell r="E832">
            <v>0.45494202898550706</v>
          </cell>
        </row>
        <row r="833">
          <cell r="B833">
            <v>0.48713750000000011</v>
          </cell>
          <cell r="D833">
            <v>0.48592499999999994</v>
          </cell>
          <cell r="E833">
            <v>0.45868749999999991</v>
          </cell>
        </row>
        <row r="834">
          <cell r="B834">
            <v>0.48226666666666651</v>
          </cell>
          <cell r="D834">
            <v>0.46388333333333331</v>
          </cell>
          <cell r="E834">
            <v>0.44633333333333319</v>
          </cell>
        </row>
        <row r="835">
          <cell r="B835">
            <v>0.4987894736842105</v>
          </cell>
          <cell r="D835">
            <v>0.49515789473684219</v>
          </cell>
          <cell r="E835">
            <v>0.46938596491228063</v>
          </cell>
        </row>
        <row r="836">
          <cell r="B836">
            <v>0.45960784313725495</v>
          </cell>
          <cell r="D836">
            <v>0.45394117647058835</v>
          </cell>
          <cell r="E836">
            <v>0.42874509803921562</v>
          </cell>
        </row>
        <row r="837">
          <cell r="B837">
            <v>0.47472727272727261</v>
          </cell>
          <cell r="D837">
            <v>0.47153030303030308</v>
          </cell>
          <cell r="E837">
            <v>0.44059090909090903</v>
          </cell>
        </row>
        <row r="838">
          <cell r="B838">
            <v>0.46936363636363632</v>
          </cell>
          <cell r="D838">
            <v>0.48092207792207808</v>
          </cell>
          <cell r="E838">
            <v>0.43987012987012986</v>
          </cell>
        </row>
        <row r="839">
          <cell r="B839">
            <v>0.49036708860759515</v>
          </cell>
          <cell r="D839">
            <v>0.4690886075949367</v>
          </cell>
          <cell r="E839">
            <v>0.45816455696202529</v>
          </cell>
        </row>
        <row r="840">
          <cell r="B840">
            <v>0.47376271186440672</v>
          </cell>
          <cell r="D840">
            <v>0.45600000000000007</v>
          </cell>
          <cell r="E840">
            <v>0.43447457627118646</v>
          </cell>
        </row>
        <row r="841">
          <cell r="B841">
            <v>0.44837142857142859</v>
          </cell>
          <cell r="D841">
            <v>0.4996714285714286</v>
          </cell>
          <cell r="E841">
            <v>0.44798571428571443</v>
          </cell>
        </row>
        <row r="842">
          <cell r="B842">
            <v>0.50236363636363635</v>
          </cell>
          <cell r="D842">
            <v>0.49286363636363645</v>
          </cell>
          <cell r="E842">
            <v>0.47345454545454541</v>
          </cell>
        </row>
        <row r="843">
          <cell r="B843">
            <v>0.45925581395348841</v>
          </cell>
          <cell r="D843">
            <v>0.44197674418604654</v>
          </cell>
          <cell r="E843">
            <v>0.41669767441860472</v>
          </cell>
        </row>
        <row r="844">
          <cell r="B844">
            <v>0.47683333333333344</v>
          </cell>
          <cell r="D844">
            <v>0.45785000000000015</v>
          </cell>
          <cell r="E844">
            <v>0.42645000000000011</v>
          </cell>
        </row>
        <row r="845">
          <cell r="B845">
            <v>0.44871153846153855</v>
          </cell>
          <cell r="D845">
            <v>0.46328846153846148</v>
          </cell>
          <cell r="E845">
            <v>0.44288461538461543</v>
          </cell>
        </row>
        <row r="846">
          <cell r="B846">
            <v>0.46178181818181829</v>
          </cell>
          <cell r="D846">
            <v>0.4584545454545455</v>
          </cell>
          <cell r="E846">
            <v>0.43519999999999975</v>
          </cell>
        </row>
        <row r="847">
          <cell r="B847">
            <v>0.48511904761904762</v>
          </cell>
          <cell r="D847">
            <v>0.47078571428571447</v>
          </cell>
          <cell r="E847">
            <v>0.44266666666666665</v>
          </cell>
        </row>
        <row r="848">
          <cell r="B848">
            <v>0.47409259259259245</v>
          </cell>
          <cell r="D848">
            <v>0.46864814814814815</v>
          </cell>
          <cell r="E848">
            <v>0.43977777777777771</v>
          </cell>
        </row>
        <row r="849">
          <cell r="B849">
            <v>0.48044444444444451</v>
          </cell>
          <cell r="D849">
            <v>0.48496296296296293</v>
          </cell>
          <cell r="E849">
            <v>0.44205555555555553</v>
          </cell>
        </row>
        <row r="850">
          <cell r="B850">
            <v>0.47074509803921588</v>
          </cell>
          <cell r="D850">
            <v>0.46682352941176469</v>
          </cell>
          <cell r="E850">
            <v>0.43296078431372537</v>
          </cell>
        </row>
        <row r="851">
          <cell r="B851">
            <v>0.46418749999999998</v>
          </cell>
          <cell r="D851">
            <v>0.48260937500000001</v>
          </cell>
          <cell r="E851">
            <v>0.43548437499999992</v>
          </cell>
        </row>
        <row r="852">
          <cell r="B852">
            <v>0.47009433962264169</v>
          </cell>
          <cell r="D852">
            <v>0.45858490566037741</v>
          </cell>
          <cell r="E852">
            <v>0.43081132075471701</v>
          </cell>
        </row>
        <row r="858">
          <cell r="B858">
            <v>0.68421393933473262</v>
          </cell>
          <cell r="D858">
            <v>17.66419943399865</v>
          </cell>
          <cell r="E858">
            <v>13.735066346864995</v>
          </cell>
        </row>
        <row r="859">
          <cell r="B859">
            <v>6.8387860754676817</v>
          </cell>
          <cell r="D859">
            <v>16.784271721882622</v>
          </cell>
          <cell r="E859">
            <v>18.576362475381508</v>
          </cell>
        </row>
        <row r="860">
          <cell r="B860">
            <v>1.8756927734596025</v>
          </cell>
          <cell r="D860">
            <v>15.809323320958503</v>
          </cell>
          <cell r="E860">
            <v>15.08468613015941</v>
          </cell>
        </row>
        <row r="861">
          <cell r="B861">
            <v>5.0219674925877413</v>
          </cell>
          <cell r="D861">
            <v>17.618952575893793</v>
          </cell>
          <cell r="E861">
            <v>17.118144467547541</v>
          </cell>
        </row>
        <row r="862">
          <cell r="B862">
            <v>2.1224426025966909E-3</v>
          </cell>
          <cell r="D862">
            <v>7.5247075907971634</v>
          </cell>
          <cell r="E862">
            <v>1.081914711446254</v>
          </cell>
        </row>
        <row r="863">
          <cell r="B863">
            <v>6.881575403008787</v>
          </cell>
          <cell r="D863">
            <v>17.670133940638525</v>
          </cell>
          <cell r="E863">
            <v>19.780685864640155</v>
          </cell>
        </row>
        <row r="864">
          <cell r="B864">
            <v>17.32700772546271</v>
          </cell>
          <cell r="D864">
            <v>7.2652654327369861</v>
          </cell>
          <cell r="E864">
            <v>16.715419633800582</v>
          </cell>
        </row>
        <row r="865">
          <cell r="B865">
            <v>17.244384824301953</v>
          </cell>
          <cell r="D865">
            <v>10.516200195942378</v>
          </cell>
          <cell r="E865">
            <v>20.052250245532381</v>
          </cell>
        </row>
        <row r="866">
          <cell r="B866">
            <v>8.6393284658344527</v>
          </cell>
          <cell r="D866">
            <v>16.921360135910586</v>
          </cell>
          <cell r="E866">
            <v>19.963120215393428</v>
          </cell>
        </row>
        <row r="867">
          <cell r="B867">
            <v>17.474524106010922</v>
          </cell>
          <cell r="D867">
            <v>7.7061075639818952</v>
          </cell>
          <cell r="E867">
            <v>11.814136597086209</v>
          </cell>
        </row>
        <row r="868">
          <cell r="B868">
            <v>1.6479555107417518</v>
          </cell>
          <cell r="D868">
            <v>8.0977436164524867</v>
          </cell>
          <cell r="E868">
            <v>5.1731560328759043</v>
          </cell>
        </row>
        <row r="869">
          <cell r="B869">
            <v>16.767991339280961</v>
          </cell>
          <cell r="D869">
            <v>15.498337101661916</v>
          </cell>
          <cell r="E869">
            <v>8.753155772814976</v>
          </cell>
        </row>
        <row r="870">
          <cell r="B870">
            <v>0.86213649704268358</v>
          </cell>
          <cell r="D870">
            <v>6.9676426151849364</v>
          </cell>
          <cell r="E870">
            <v>6.9098745722918933</v>
          </cell>
        </row>
        <row r="871">
          <cell r="B871">
            <v>4.5780639638854934</v>
          </cell>
          <cell r="D871">
            <v>17.261244081973572</v>
          </cell>
          <cell r="E871">
            <v>5.2741259575505186</v>
          </cell>
        </row>
        <row r="872">
          <cell r="B872">
            <v>2.6909248616261991</v>
          </cell>
          <cell r="D872">
            <v>13.086403252304931</v>
          </cell>
          <cell r="E872">
            <v>2.5859883378924469</v>
          </cell>
        </row>
        <row r="873">
          <cell r="B873">
            <v>1.2244513340223871E-3</v>
          </cell>
          <cell r="D873">
            <v>0.74981949511317303</v>
          </cell>
          <cell r="E873">
            <v>5.3416281252526135E-2</v>
          </cell>
        </row>
        <row r="874">
          <cell r="B874">
            <v>4.7618601761970458</v>
          </cell>
          <cell r="D874">
            <v>9.6501701254619299</v>
          </cell>
          <cell r="E874">
            <v>2.2873235619537944</v>
          </cell>
        </row>
        <row r="875">
          <cell r="B875">
            <v>1.6469156078988031E-4</v>
          </cell>
          <cell r="D875">
            <v>15.694049449667039</v>
          </cell>
          <cell r="E875">
            <v>0.95082911819984517</v>
          </cell>
        </row>
        <row r="876">
          <cell r="B876">
            <v>0.29606821844847298</v>
          </cell>
          <cell r="D876">
            <v>3.5093933631341576</v>
          </cell>
          <cell r="E876">
            <v>5.4941101481126697</v>
          </cell>
        </row>
        <row r="877">
          <cell r="B877">
            <v>11.428251714578357</v>
          </cell>
          <cell r="D877">
            <v>17.603617603341689</v>
          </cell>
          <cell r="E877">
            <v>15.948485932990899</v>
          </cell>
        </row>
        <row r="878">
          <cell r="B878">
            <v>8.5221274829594833</v>
          </cell>
          <cell r="D878">
            <v>16.250092368701495</v>
          </cell>
          <cell r="E878">
            <v>15.516176648244937</v>
          </cell>
        </row>
        <row r="879">
          <cell r="B879">
            <v>4.3126609768815362E-2</v>
          </cell>
          <cell r="D879">
            <v>15.463843415398349</v>
          </cell>
          <cell r="E879">
            <v>5.230003464603004</v>
          </cell>
        </row>
        <row r="880">
          <cell r="B880">
            <v>15.591793337098977</v>
          </cell>
          <cell r="D880">
            <v>15.88763866151421</v>
          </cell>
          <cell r="E880">
            <v>18.416262210623138</v>
          </cell>
        </row>
        <row r="881">
          <cell r="B881">
            <v>2.4643509088363329</v>
          </cell>
          <cell r="D881">
            <v>17.550947049297523</v>
          </cell>
          <cell r="E881">
            <v>19.039475526664948</v>
          </cell>
        </row>
        <row r="882">
          <cell r="B882">
            <v>14.234417937155531</v>
          </cell>
          <cell r="D882">
            <v>17.579809847174971</v>
          </cell>
          <cell r="E882">
            <v>20.359361764112695</v>
          </cell>
        </row>
        <row r="883">
          <cell r="B883">
            <v>3.364261048725353</v>
          </cell>
          <cell r="D883">
            <v>4.1276361323175195</v>
          </cell>
          <cell r="E883">
            <v>6.5773707834842874</v>
          </cell>
        </row>
        <row r="884">
          <cell r="B884">
            <v>7.4935789119875009</v>
          </cell>
          <cell r="D884">
            <v>11.832712632959868</v>
          </cell>
          <cell r="E884">
            <v>19.466532400165001</v>
          </cell>
        </row>
        <row r="885">
          <cell r="B885">
            <v>13.005049592212194</v>
          </cell>
          <cell r="D885">
            <v>14.573033817951297</v>
          </cell>
          <cell r="E885">
            <v>19.472721367268878</v>
          </cell>
        </row>
        <row r="886">
          <cell r="B886">
            <v>7.404722761807105</v>
          </cell>
          <cell r="D886">
            <v>7.1654369861223213</v>
          </cell>
          <cell r="E886">
            <v>9.7128745508066618</v>
          </cell>
        </row>
        <row r="887">
          <cell r="B887">
            <v>17.760103431428796</v>
          </cell>
          <cell r="D887">
            <v>17.286148301258358</v>
          </cell>
          <cell r="E887">
            <v>15.785120891561759</v>
          </cell>
        </row>
        <row r="888">
          <cell r="B888">
            <v>9.0627542076679806</v>
          </cell>
          <cell r="D888">
            <v>13.149374130712205</v>
          </cell>
          <cell r="E888">
            <v>20.24050425992337</v>
          </cell>
        </row>
        <row r="889">
          <cell r="B889">
            <v>7.948766371248797</v>
          </cell>
          <cell r="D889">
            <v>17.490304981376376</v>
          </cell>
          <cell r="E889">
            <v>20.084599534240152</v>
          </cell>
        </row>
        <row r="890">
          <cell r="B890">
            <v>13.163739255817685</v>
          </cell>
          <cell r="D890">
            <v>15.637254703296225</v>
          </cell>
          <cell r="E890">
            <v>12.091431601233724</v>
          </cell>
        </row>
        <row r="891">
          <cell r="B891">
            <v>15.833327596602935</v>
          </cell>
          <cell r="D891">
            <v>15.186054068234768</v>
          </cell>
          <cell r="E891">
            <v>16.543608275066592</v>
          </cell>
        </row>
        <row r="892">
          <cell r="B892">
            <v>15.953979634972697</v>
          </cell>
          <cell r="D892">
            <v>16.835716699216775</v>
          </cell>
          <cell r="E892">
            <v>20.336494862124475</v>
          </cell>
        </row>
        <row r="893">
          <cell r="B893">
            <v>16.490469006341318</v>
          </cell>
          <cell r="D893">
            <v>17.365393292137863</v>
          </cell>
          <cell r="E893">
            <v>16.714622844020401</v>
          </cell>
        </row>
        <row r="894">
          <cell r="B894">
            <v>6.7778817211328333</v>
          </cell>
          <cell r="D894">
            <v>12.948363653573054</v>
          </cell>
          <cell r="E894">
            <v>11.53488750709807</v>
          </cell>
        </row>
        <row r="895">
          <cell r="B895">
            <v>10.751768150746681</v>
          </cell>
          <cell r="D895">
            <v>15.792170403565935</v>
          </cell>
          <cell r="E895">
            <v>19.793522379976945</v>
          </cell>
        </row>
        <row r="896">
          <cell r="B896">
            <v>17.186761976357392</v>
          </cell>
          <cell r="D896">
            <v>17.666518118559065</v>
          </cell>
          <cell r="E896">
            <v>19.685524191705792</v>
          </cell>
        </row>
        <row r="897">
          <cell r="B897">
            <v>16.625424640146633</v>
          </cell>
          <cell r="D897">
            <v>17.488461195172562</v>
          </cell>
          <cell r="E897">
            <v>19.161303591984325</v>
          </cell>
        </row>
        <row r="898">
          <cell r="B898">
            <v>16.461330616381577</v>
          </cell>
          <cell r="D898">
            <v>14.225286836977023</v>
          </cell>
          <cell r="E898">
            <v>14.925682579366377</v>
          </cell>
        </row>
        <row r="899">
          <cell r="B899">
            <v>15.927585123510793</v>
          </cell>
          <cell r="D899">
            <v>16.515649658807192</v>
          </cell>
          <cell r="E899">
            <v>17.540130608069312</v>
          </cell>
        </row>
        <row r="900">
          <cell r="B900">
            <v>10.588799878870251</v>
          </cell>
          <cell r="D900">
            <v>14.170451003572058</v>
          </cell>
          <cell r="E900">
            <v>17.73335016225915</v>
          </cell>
        </row>
        <row r="901">
          <cell r="B901">
            <v>13.039552670870245</v>
          </cell>
          <cell r="D901">
            <v>9.2318249853276324</v>
          </cell>
          <cell r="E901">
            <v>15.905450118374441</v>
          </cell>
        </row>
        <row r="902">
          <cell r="B902">
            <v>14.501580973191535</v>
          </cell>
          <cell r="D902">
            <v>12.483147034910502</v>
          </cell>
          <cell r="E902">
            <v>17.78154628447929</v>
          </cell>
        </row>
        <row r="903">
          <cell r="B903">
            <v>8.4085588553881045</v>
          </cell>
          <cell r="D903">
            <v>8.5972665506397181</v>
          </cell>
          <cell r="E903">
            <v>13.087156008679189</v>
          </cell>
        </row>
        <row r="904">
          <cell r="B904">
            <v>13.116408413639361</v>
          </cell>
          <cell r="D904">
            <v>13.718908930409448</v>
          </cell>
          <cell r="E904">
            <v>16.961539587328225</v>
          </cell>
        </row>
        <row r="905">
          <cell r="B905">
            <v>9.0531110600082254</v>
          </cell>
          <cell r="D905">
            <v>4.7441766195223076</v>
          </cell>
          <cell r="E905">
            <v>8.8360947524862912</v>
          </cell>
        </row>
        <row r="906">
          <cell r="B906">
            <v>13.558197823089195</v>
          </cell>
          <cell r="D906">
            <v>14.341301560151923</v>
          </cell>
          <cell r="E906">
            <v>13.269985032313004</v>
          </cell>
        </row>
        <row r="907">
          <cell r="B907">
            <v>9.7536129755333274</v>
          </cell>
          <cell r="D907">
            <v>7.7512886510048773</v>
          </cell>
          <cell r="E907">
            <v>8.503255359675423</v>
          </cell>
        </row>
        <row r="908">
          <cell r="B908">
            <v>11.88545856044176</v>
          </cell>
          <cell r="D908">
            <v>10.875768664618395</v>
          </cell>
          <cell r="E908">
            <v>13.406292933569633</v>
          </cell>
        </row>
        <row r="909">
          <cell r="B909">
            <v>6.3458074685006585</v>
          </cell>
          <cell r="D909">
            <v>7.3842600612313669</v>
          </cell>
          <cell r="E909">
            <v>9.4270437234364852</v>
          </cell>
        </row>
        <row r="910">
          <cell r="B910">
            <v>14.098843108118791</v>
          </cell>
          <cell r="D910">
            <v>11.867588210148712</v>
          </cell>
          <cell r="E910">
            <v>15.061248239487098</v>
          </cell>
        </row>
        <row r="911">
          <cell r="B911">
            <v>14.428827772397266</v>
          </cell>
          <cell r="D911">
            <v>12.194843939245299</v>
          </cell>
          <cell r="E911">
            <v>15.283779915491873</v>
          </cell>
        </row>
        <row r="912">
          <cell r="B912">
            <v>11.042190717508253</v>
          </cell>
          <cell r="D912">
            <v>11.134514681198235</v>
          </cell>
          <cell r="E912">
            <v>11.416918272186576</v>
          </cell>
        </row>
        <row r="913">
          <cell r="B913">
            <v>10.037639295417858</v>
          </cell>
          <cell r="D913">
            <v>11.728024888971532</v>
          </cell>
          <cell r="E913">
            <v>11.656429968418349</v>
          </cell>
        </row>
        <row r="914">
          <cell r="B914">
            <v>11.16521336497591</v>
          </cell>
          <cell r="D914">
            <v>9.9939502444229387</v>
          </cell>
          <cell r="E914">
            <v>11.260764514354497</v>
          </cell>
        </row>
        <row r="915">
          <cell r="B915">
            <v>13.395839201877086</v>
          </cell>
          <cell r="D915">
            <v>14.191274744685774</v>
          </cell>
          <cell r="E915">
            <v>17.349225170519528</v>
          </cell>
        </row>
        <row r="916">
          <cell r="B916">
            <v>15.364541840347611</v>
          </cell>
          <cell r="D916">
            <v>12.719620614277082</v>
          </cell>
          <cell r="E916">
            <v>18.756624461929118</v>
          </cell>
        </row>
        <row r="917">
          <cell r="B917">
            <v>16.588268625471176</v>
          </cell>
          <cell r="D917">
            <v>12.073555954141403</v>
          </cell>
          <cell r="E917">
            <v>19.101289162186806</v>
          </cell>
        </row>
        <row r="918">
          <cell r="B918">
            <v>16.320200276824909</v>
          </cell>
          <cell r="D918">
            <v>14.555448984213452</v>
          </cell>
          <cell r="E918">
            <v>18.486952440110816</v>
          </cell>
        </row>
        <row r="919">
          <cell r="B919">
            <v>9.8177221071939549</v>
          </cell>
          <cell r="D919">
            <v>13.018788626498749</v>
          </cell>
          <cell r="E919">
            <v>15.017569194945821</v>
          </cell>
        </row>
        <row r="920">
          <cell r="B920">
            <v>8.1228428835004411</v>
          </cell>
          <cell r="D920">
            <v>11.884506331751275</v>
          </cell>
          <cell r="E920">
            <v>13.027883430461157</v>
          </cell>
        </row>
        <row r="921">
          <cell r="B921">
            <v>12.412950646642527</v>
          </cell>
          <cell r="D921">
            <v>10.89017232159385</v>
          </cell>
          <cell r="E921">
            <v>14.828502045933153</v>
          </cell>
        </row>
        <row r="922">
          <cell r="B922">
            <v>10.467571934278441</v>
          </cell>
          <cell r="D922">
            <v>9.2751297594590572</v>
          </cell>
          <cell r="E922">
            <v>13.089886870408144</v>
          </cell>
        </row>
        <row r="923">
          <cell r="B923">
            <v>10.011459727665274</v>
          </cell>
          <cell r="D923">
            <v>7.5064983945740833</v>
          </cell>
          <cell r="E923">
            <v>10.864780084069757</v>
          </cell>
        </row>
        <row r="924">
          <cell r="B924">
            <v>4.7837640079557113</v>
          </cell>
          <cell r="D924">
            <v>11.999788840311798</v>
          </cell>
          <cell r="E924">
            <v>9.0305375077868408</v>
          </cell>
        </row>
        <row r="925">
          <cell r="B925">
            <v>10.887167454412666</v>
          </cell>
          <cell r="D925">
            <v>9.5935121207464125</v>
          </cell>
          <cell r="E925">
            <v>11.757749462185945</v>
          </cell>
        </row>
        <row r="926">
          <cell r="B926">
            <v>11.590873299587567</v>
          </cell>
          <cell r="D926">
            <v>9.3112884724367735</v>
          </cell>
          <cell r="E926">
            <v>12.661509545414221</v>
          </cell>
        </row>
        <row r="927">
          <cell r="B927">
            <v>11.693364124189978</v>
          </cell>
          <cell r="D927">
            <v>12.78122904644982</v>
          </cell>
          <cell r="E927">
            <v>15.492449351247167</v>
          </cell>
        </row>
        <row r="928">
          <cell r="B928">
            <v>16.352256811763489</v>
          </cell>
          <cell r="D928">
            <v>13.032830410350492</v>
          </cell>
          <cell r="E928">
            <v>18.578939525449243</v>
          </cell>
        </row>
        <row r="929">
          <cell r="B929">
            <v>8.6896445744126627</v>
          </cell>
          <cell r="D929">
            <v>10.247394237730242</v>
          </cell>
          <cell r="E929">
            <v>13.844439156907779</v>
          </cell>
        </row>
        <row r="930">
          <cell r="B930">
            <v>8.9995234067197263</v>
          </cell>
          <cell r="D930">
            <v>12.579389426326802</v>
          </cell>
          <cell r="E930">
            <v>12.558531553616568</v>
          </cell>
        </row>
        <row r="931">
          <cell r="B931">
            <v>11.160282681786697</v>
          </cell>
          <cell r="D931">
            <v>11.798364916250534</v>
          </cell>
          <cell r="E931">
            <v>11.720770731232456</v>
          </cell>
        </row>
        <row r="932">
          <cell r="B932">
            <v>8.5897866913829457</v>
          </cell>
          <cell r="D932">
            <v>13.142785368242194</v>
          </cell>
          <cell r="E932">
            <v>13.017120524630588</v>
          </cell>
        </row>
        <row r="933">
          <cell r="B933">
            <v>11.277664812911045</v>
          </cell>
          <cell r="D933">
            <v>11.829751977610101</v>
          </cell>
          <cell r="E933">
            <v>14.165301242075323</v>
          </cell>
        </row>
        <row r="934">
          <cell r="B934">
            <v>10.836841286386386</v>
          </cell>
          <cell r="D934">
            <v>14.618239585624774</v>
          </cell>
          <cell r="E934">
            <v>16.423971585787807</v>
          </cell>
        </row>
        <row r="935">
          <cell r="B935">
            <v>12.848618384604814</v>
          </cell>
          <cell r="D935">
            <v>9.8060705729540221</v>
          </cell>
          <cell r="E935">
            <v>13.206113033462596</v>
          </cell>
        </row>
        <row r="936">
          <cell r="B936">
            <v>16.120864997415211</v>
          </cell>
          <cell r="D936">
            <v>13.036251482367884</v>
          </cell>
          <cell r="E936">
            <v>16.8641013807852</v>
          </cell>
        </row>
        <row r="937">
          <cell r="B937">
            <v>10.030080948295906</v>
          </cell>
          <cell r="D937">
            <v>7.7942989203152528</v>
          </cell>
          <cell r="E937">
            <v>12.441260815766496</v>
          </cell>
        </row>
        <row r="938">
          <cell r="B938">
            <v>7.9727170655014241</v>
          </cell>
          <cell r="D938">
            <v>9.2706521436087037</v>
          </cell>
          <cell r="E938">
            <v>9.2793147541546492</v>
          </cell>
        </row>
        <row r="939">
          <cell r="B939">
            <v>5.2502273332791471</v>
          </cell>
          <cell r="D939">
            <v>8.2555880436054068</v>
          </cell>
          <cell r="E939">
            <v>8.2924041834751208</v>
          </cell>
        </row>
        <row r="940">
          <cell r="B940">
            <v>7.0675022165819188</v>
          </cell>
          <cell r="D940">
            <v>10.415806770883931</v>
          </cell>
          <cell r="E940">
            <v>7.7556596336314794</v>
          </cell>
        </row>
        <row r="941">
          <cell r="B941">
            <v>7.9561594185771511</v>
          </cell>
          <cell r="D941">
            <v>12.343702915147322</v>
          </cell>
          <cell r="E941">
            <v>9.2595786383523215</v>
          </cell>
        </row>
        <row r="942">
          <cell r="B942">
            <v>9.5264568254786806</v>
          </cell>
          <cell r="D942">
            <v>6.4233094012532508</v>
          </cell>
          <cell r="E942">
            <v>7.5807811822243654</v>
          </cell>
        </row>
        <row r="943">
          <cell r="B943">
            <v>17.848991810586586</v>
          </cell>
          <cell r="D943">
            <v>13.851596883307222</v>
          </cell>
          <cell r="E943">
            <v>19.098342142837677</v>
          </cell>
        </row>
        <row r="944">
          <cell r="B944">
            <v>14.600459977410669</v>
          </cell>
          <cell r="D944">
            <v>13.44064010826375</v>
          </cell>
          <cell r="E944">
            <v>15.99258248994124</v>
          </cell>
        </row>
        <row r="945">
          <cell r="B945">
            <v>9.4117183899686765</v>
          </cell>
          <cell r="D945">
            <v>9.6289484811105321</v>
          </cell>
          <cell r="E945">
            <v>10.195361543646882</v>
          </cell>
        </row>
        <row r="946">
          <cell r="B946">
            <v>14.768711453213136</v>
          </cell>
          <cell r="D946">
            <v>12.272208589021545</v>
          </cell>
          <cell r="E946">
            <v>15.179849263464714</v>
          </cell>
        </row>
        <row r="947">
          <cell r="B947">
            <v>9.8987937333587404</v>
          </cell>
          <cell r="D947">
            <v>10.879159922287148</v>
          </cell>
          <cell r="E947">
            <v>12.603436892303899</v>
          </cell>
        </row>
        <row r="948">
          <cell r="B948">
            <v>11.100378413541032</v>
          </cell>
          <cell r="D948">
            <v>10.059206953682978</v>
          </cell>
          <cell r="E948">
            <v>12.32985407285596</v>
          </cell>
        </row>
        <row r="949">
          <cell r="B949">
            <v>12.824663363779699</v>
          </cell>
          <cell r="D949">
            <v>13.157802981980545</v>
          </cell>
          <cell r="E949">
            <v>10.898364749773107</v>
          </cell>
        </row>
        <row r="950">
          <cell r="B950">
            <v>14.672799736450438</v>
          </cell>
          <cell r="D950">
            <v>12.100449000561992</v>
          </cell>
          <cell r="E950">
            <v>12.43677875448202</v>
          </cell>
        </row>
        <row r="951">
          <cell r="B951">
            <v>9.4885760627569393</v>
          </cell>
          <cell r="D951">
            <v>9.6203514219948314</v>
          </cell>
          <cell r="E951">
            <v>9.3305298137464714</v>
          </cell>
        </row>
        <row r="952">
          <cell r="B952">
            <v>4.9799385971170773</v>
          </cell>
          <cell r="D952">
            <v>8.5093550918841743</v>
          </cell>
          <cell r="E952">
            <v>9.8598343580490422</v>
          </cell>
        </row>
        <row r="953">
          <cell r="B953">
            <v>15.091575224381078</v>
          </cell>
          <cell r="D953">
            <v>8.0635572737864987</v>
          </cell>
          <cell r="E953">
            <v>12.514019815688538</v>
          </cell>
        </row>
        <row r="954">
          <cell r="B954">
            <v>8.2638664626904301</v>
          </cell>
          <cell r="D954">
            <v>8.7723438486150283</v>
          </cell>
          <cell r="E954">
            <v>6.7481528996215845</v>
          </cell>
        </row>
        <row r="955">
          <cell r="B955">
            <v>13.162523176353</v>
          </cell>
          <cell r="D955">
            <v>9.2598271513976957</v>
          </cell>
          <cell r="E955">
            <v>13.161498465105884</v>
          </cell>
        </row>
        <row r="956">
          <cell r="B956">
            <v>16.413445918100464</v>
          </cell>
          <cell r="D956">
            <v>13.821927159422922</v>
          </cell>
          <cell r="E956">
            <v>19.130354628417283</v>
          </cell>
        </row>
        <row r="957">
          <cell r="B957">
            <v>17.910733545160554</v>
          </cell>
          <cell r="D957">
            <v>17.461632152129383</v>
          </cell>
          <cell r="E957">
            <v>20.154810942832444</v>
          </cell>
        </row>
        <row r="958">
          <cell r="B958">
            <v>7.1040022306530997</v>
          </cell>
          <cell r="D958">
            <v>13.467902098859458</v>
          </cell>
          <cell r="E958">
            <v>12.184300846489784</v>
          </cell>
        </row>
        <row r="959">
          <cell r="B959">
            <v>6.7642106151122254</v>
          </cell>
          <cell r="D959">
            <v>12.516662346216982</v>
          </cell>
          <cell r="E959">
            <v>11.860279692063266</v>
          </cell>
        </row>
        <row r="960">
          <cell r="B960">
            <v>6.5828781698526013</v>
          </cell>
          <cell r="D960">
            <v>5.9338237180599167</v>
          </cell>
          <cell r="E960">
            <v>5.2510339735795082</v>
          </cell>
        </row>
        <row r="961">
          <cell r="B961">
            <v>9.5439157367285858</v>
          </cell>
          <cell r="D961">
            <v>10.054927306045926</v>
          </cell>
          <cell r="E961">
            <v>8.7519075886124984</v>
          </cell>
        </row>
        <row r="962">
          <cell r="B962">
            <v>12.137383956058565</v>
          </cell>
          <cell r="D962">
            <v>16.635354616848417</v>
          </cell>
          <cell r="E962">
            <v>15.218102925429745</v>
          </cell>
        </row>
        <row r="963">
          <cell r="B963">
            <v>13.481481895580981</v>
          </cell>
          <cell r="D963">
            <v>12.99486892883681</v>
          </cell>
          <cell r="E963">
            <v>13.469811573145073</v>
          </cell>
        </row>
        <row r="964">
          <cell r="B964">
            <v>2.043905590097792</v>
          </cell>
          <cell r="D964">
            <v>8.4217390142635473</v>
          </cell>
          <cell r="E964">
            <v>7.7631900077247602</v>
          </cell>
        </row>
        <row r="965">
          <cell r="B965">
            <v>14.416959370982626</v>
          </cell>
          <cell r="D965">
            <v>14.954791626772238</v>
          </cell>
          <cell r="E965">
            <v>19.457636019530558</v>
          </cell>
        </row>
        <row r="966">
          <cell r="B966">
            <v>8.3869506255134088</v>
          </cell>
          <cell r="D966">
            <v>8.7864262095337171</v>
          </cell>
          <cell r="E966">
            <v>9.5720743775179358</v>
          </cell>
        </row>
        <row r="967">
          <cell r="B967">
            <v>8.356854503047046</v>
          </cell>
          <cell r="D967">
            <v>11.285231536208764</v>
          </cell>
          <cell r="E967">
            <v>13.159942531876153</v>
          </cell>
        </row>
        <row r="968">
          <cell r="B968">
            <v>8.5215386062746781</v>
          </cell>
          <cell r="D968">
            <v>9.7709248246406091</v>
          </cell>
          <cell r="E968">
            <v>9.936708898852233</v>
          </cell>
        </row>
        <row r="969">
          <cell r="B969">
            <v>5.5558151056530729</v>
          </cell>
          <cell r="D969">
            <v>13.602173727908959</v>
          </cell>
          <cell r="E969">
            <v>11.921772210901675</v>
          </cell>
        </row>
        <row r="970">
          <cell r="B970">
            <v>7.5811461290875251</v>
          </cell>
          <cell r="D970">
            <v>13.80913180722642</v>
          </cell>
          <cell r="E970">
            <v>14.586017211885903</v>
          </cell>
        </row>
        <row r="971">
          <cell r="B971">
            <v>7.3906493645968157</v>
          </cell>
          <cell r="D971">
            <v>12.692080656141972</v>
          </cell>
          <cell r="E971">
            <v>8.7096072511919811</v>
          </cell>
        </row>
        <row r="972">
          <cell r="B972">
            <v>3.9426831687555484</v>
          </cell>
          <cell r="D972">
            <v>3.1658370256309332</v>
          </cell>
          <cell r="E972">
            <v>2.2808454633798427</v>
          </cell>
        </row>
        <row r="973">
          <cell r="B973">
            <v>13.946901439106485</v>
          </cell>
          <cell r="D973">
            <v>14.190981538208836</v>
          </cell>
          <cell r="E973">
            <v>19.406965510181241</v>
          </cell>
        </row>
        <row r="974">
          <cell r="B974">
            <v>17.612773736359497</v>
          </cell>
          <cell r="D974">
            <v>13.988724415665931</v>
          </cell>
          <cell r="E974">
            <v>18.682848842235632</v>
          </cell>
        </row>
        <row r="975">
          <cell r="B975">
            <v>14.322196390135284</v>
          </cell>
          <cell r="D975">
            <v>14.93862747490145</v>
          </cell>
          <cell r="E975">
            <v>18.223400065523677</v>
          </cell>
        </row>
        <row r="976">
          <cell r="B976">
            <v>11.58709482893137</v>
          </cell>
          <cell r="D976">
            <v>17.43946630501225</v>
          </cell>
          <cell r="E976">
            <v>17.050699880524597</v>
          </cell>
        </row>
        <row r="977">
          <cell r="B977">
            <v>11.785377868111183</v>
          </cell>
          <cell r="D977">
            <v>9.3336627241546246</v>
          </cell>
          <cell r="E977">
            <v>16.841656465194106</v>
          </cell>
        </row>
        <row r="978">
          <cell r="B978">
            <v>16.35360208464375</v>
          </cell>
          <cell r="D978">
            <v>15.965709374112684</v>
          </cell>
          <cell r="E978">
            <v>20.347744258637057</v>
          </cell>
        </row>
        <row r="979">
          <cell r="B979">
            <v>8.7729087335157718</v>
          </cell>
          <cell r="D979">
            <v>13.168253656199173</v>
          </cell>
          <cell r="E979">
            <v>12.895746006044723</v>
          </cell>
        </row>
        <row r="980">
          <cell r="B980">
            <v>9.8011749751872834</v>
          </cell>
          <cell r="D980">
            <v>12.603147247233567</v>
          </cell>
          <cell r="E980">
            <v>16.356185160391089</v>
          </cell>
        </row>
        <row r="981">
          <cell r="B981">
            <v>8.1829024499472709</v>
          </cell>
          <cell r="D981">
            <v>11.964885742128857</v>
          </cell>
          <cell r="E981">
            <v>13.038651992723011</v>
          </cell>
        </row>
        <row r="982">
          <cell r="B982">
            <v>8.9571316511911867</v>
          </cell>
          <cell r="D982">
            <v>14.613331667404152</v>
          </cell>
          <cell r="E982">
            <v>13.693711005386733</v>
          </cell>
        </row>
        <row r="983">
          <cell r="B983">
            <v>5.4559127219719166</v>
          </cell>
          <cell r="D983">
            <v>13.150646624541341</v>
          </cell>
          <cell r="E983">
            <v>9.4495011308530827</v>
          </cell>
        </row>
        <row r="984">
          <cell r="B984">
            <v>13.196350787004816</v>
          </cell>
          <cell r="D984">
            <v>17.363816667453769</v>
          </cell>
          <cell r="E984">
            <v>19.728728596233072</v>
          </cell>
        </row>
        <row r="985">
          <cell r="B985">
            <v>12.667803476765936</v>
          </cell>
          <cell r="D985">
            <v>17.228371131280571</v>
          </cell>
          <cell r="E985">
            <v>20.294267734844688</v>
          </cell>
        </row>
        <row r="986">
          <cell r="B986">
            <v>17.938612590603434</v>
          </cell>
          <cell r="D986">
            <v>17.607871345621721</v>
          </cell>
          <cell r="E986">
            <v>17.109565747645302</v>
          </cell>
        </row>
        <row r="987">
          <cell r="B987">
            <v>8.8963103411043978</v>
          </cell>
          <cell r="D987">
            <v>10.433659961825606</v>
          </cell>
          <cell r="E987">
            <v>8.6840797598359476</v>
          </cell>
        </row>
        <row r="988">
          <cell r="B988">
            <v>5.6102216424809166</v>
          </cell>
          <cell r="D988">
            <v>10.420369098802158</v>
          </cell>
          <cell r="E988">
            <v>9.6271643599883774</v>
          </cell>
        </row>
        <row r="989">
          <cell r="B989">
            <v>3.5108891717120976</v>
          </cell>
          <cell r="D989">
            <v>7.8571645726752761</v>
          </cell>
          <cell r="E989">
            <v>6.6927866921618016</v>
          </cell>
        </row>
        <row r="990">
          <cell r="B990">
            <v>10.577327850779858</v>
          </cell>
          <cell r="D990">
            <v>13.515339527563114</v>
          </cell>
          <cell r="E990">
            <v>13.05331823903296</v>
          </cell>
        </row>
        <row r="991">
          <cell r="B991">
            <v>14.835305377966703</v>
          </cell>
          <cell r="D991">
            <v>8.2698002962871211</v>
          </cell>
          <cell r="E991">
            <v>13.499958328308729</v>
          </cell>
        </row>
        <row r="992">
          <cell r="B992">
            <v>15.857182178859095</v>
          </cell>
          <cell r="D992">
            <v>13.075821975677465</v>
          </cell>
          <cell r="E992">
            <v>15.826991234708988</v>
          </cell>
        </row>
        <row r="993">
          <cell r="B993">
            <v>13.521433687656719</v>
          </cell>
          <cell r="D993">
            <v>12.204482405812724</v>
          </cell>
          <cell r="E993">
            <v>15.781306978140989</v>
          </cell>
        </row>
        <row r="994">
          <cell r="B994">
            <v>8.3200456775724643</v>
          </cell>
          <cell r="D994">
            <v>10.474926496399284</v>
          </cell>
          <cell r="E994">
            <v>13.230228296214621</v>
          </cell>
        </row>
        <row r="995">
          <cell r="B995">
            <v>3.1734715778365836</v>
          </cell>
          <cell r="D995">
            <v>7.6420207905010598</v>
          </cell>
          <cell r="E995">
            <v>6.4073525424467155</v>
          </cell>
        </row>
        <row r="996">
          <cell r="B996">
            <v>13.203648880640174</v>
          </cell>
          <cell r="D996">
            <v>10.078256577743034</v>
          </cell>
          <cell r="E996">
            <v>9.1631798657859083</v>
          </cell>
        </row>
        <row r="997">
          <cell r="B997">
            <v>5.105352487392091</v>
          </cell>
          <cell r="D997">
            <v>6.645237500268764</v>
          </cell>
          <cell r="E997">
            <v>7.1901621593420142</v>
          </cell>
        </row>
        <row r="998">
          <cell r="B998">
            <v>15.961958766747191</v>
          </cell>
          <cell r="D998">
            <v>14.963643261435388</v>
          </cell>
          <cell r="E998">
            <v>18.567724219731303</v>
          </cell>
        </row>
        <row r="999">
          <cell r="B999">
            <v>14.603837094824188</v>
          </cell>
          <cell r="D999">
            <v>16.122305567514918</v>
          </cell>
          <cell r="E999">
            <v>16.371953467419281</v>
          </cell>
        </row>
        <row r="1000">
          <cell r="B1000">
            <v>12.605572117554425</v>
          </cell>
          <cell r="D1000">
            <v>9.4742014562760097</v>
          </cell>
          <cell r="E1000">
            <v>12.164137396678385</v>
          </cell>
        </row>
        <row r="1001">
          <cell r="B1001">
            <v>2.1126456083649834</v>
          </cell>
          <cell r="D1001">
            <v>9.2271467205277151</v>
          </cell>
          <cell r="E1001">
            <v>10.686037574838124</v>
          </cell>
        </row>
        <row r="1002">
          <cell r="B1002">
            <v>4.8859911201187414</v>
          </cell>
          <cell r="D1002">
            <v>11.264693509907509</v>
          </cell>
          <cell r="E1002">
            <v>8.7493664070077095</v>
          </cell>
        </row>
        <row r="1003">
          <cell r="B1003">
            <v>5.5978638021027098</v>
          </cell>
          <cell r="D1003">
            <v>9.5090372787739188</v>
          </cell>
          <cell r="E1003">
            <v>10.648517651222704</v>
          </cell>
        </row>
        <row r="1004">
          <cell r="B1004">
            <v>13.787545544127784</v>
          </cell>
          <cell r="D1004">
            <v>14.121523038766234</v>
          </cell>
          <cell r="E1004">
            <v>18.308005934117055</v>
          </cell>
        </row>
        <row r="1005">
          <cell r="B1005">
            <v>4.5143989700505216</v>
          </cell>
          <cell r="D1005">
            <v>8.8429203879406924</v>
          </cell>
          <cell r="E1005">
            <v>5.9156560606404849</v>
          </cell>
        </row>
        <row r="1006">
          <cell r="B1006">
            <v>14.80206598393389</v>
          </cell>
          <cell r="D1006">
            <v>17.082024301216475</v>
          </cell>
          <cell r="E1006">
            <v>18.46584536182792</v>
          </cell>
        </row>
        <row r="1007">
          <cell r="B1007">
            <v>9.5630329873484712</v>
          </cell>
          <cell r="D1007">
            <v>13.601375128714484</v>
          </cell>
          <cell r="E1007">
            <v>12.168739680865331</v>
          </cell>
        </row>
        <row r="1008">
          <cell r="B1008">
            <v>7.0008878841693072</v>
          </cell>
          <cell r="D1008">
            <v>13.869449006079153</v>
          </cell>
          <cell r="E1008">
            <v>10.994391717966314</v>
          </cell>
        </row>
        <row r="1009">
          <cell r="B1009">
            <v>0.88594107127394472</v>
          </cell>
          <cell r="D1009">
            <v>9.4398428988343852</v>
          </cell>
          <cell r="E1009">
            <v>4.169886568637982</v>
          </cell>
        </row>
        <row r="1010">
          <cell r="B1010">
            <v>15.746548798987599</v>
          </cell>
          <cell r="D1010">
            <v>14.718392982867966</v>
          </cell>
          <cell r="E1010">
            <v>19.887444555833341</v>
          </cell>
        </row>
        <row r="1011">
          <cell r="B1011">
            <v>5.344914626920807</v>
          </cell>
          <cell r="D1011">
            <v>9.3258248708118749</v>
          </cell>
          <cell r="E1011">
            <v>7.899322614407164</v>
          </cell>
        </row>
        <row r="1012">
          <cell r="B1012">
            <v>4.4824085587412714</v>
          </cell>
          <cell r="D1012">
            <v>15.518641330807721</v>
          </cell>
          <cell r="E1012">
            <v>14.556094185227217</v>
          </cell>
        </row>
        <row r="1013">
          <cell r="B1013">
            <v>7.2806800335260986</v>
          </cell>
          <cell r="D1013">
            <v>15.290218252722797</v>
          </cell>
          <cell r="E1013">
            <v>15.940358160982514</v>
          </cell>
        </row>
        <row r="1014">
          <cell r="B1014">
            <v>6.5407768715507579</v>
          </cell>
          <cell r="D1014">
            <v>10.572830051422509</v>
          </cell>
          <cell r="E1014">
            <v>11.483307850267837</v>
          </cell>
        </row>
        <row r="1015">
          <cell r="B1015">
            <v>17.642130876466986</v>
          </cell>
          <cell r="D1015">
            <v>17.65470751800726</v>
          </cell>
          <cell r="E1015">
            <v>16.039177865733073</v>
          </cell>
        </row>
        <row r="1016">
          <cell r="B1016">
            <v>17.128305595400221</v>
          </cell>
          <cell r="D1016">
            <v>17.447566465802815</v>
          </cell>
          <cell r="E1016">
            <v>19.332504550386592</v>
          </cell>
        </row>
        <row r="1017">
          <cell r="B1017">
            <v>15.735208861471859</v>
          </cell>
          <cell r="D1017">
            <v>11.439900750801321</v>
          </cell>
          <cell r="E1017">
            <v>11.417916278732028</v>
          </cell>
        </row>
        <row r="1018">
          <cell r="B1018">
            <v>17.536076200733788</v>
          </cell>
          <cell r="D1018">
            <v>14.353691913293446</v>
          </cell>
          <cell r="E1018">
            <v>14.642083703826961</v>
          </cell>
        </row>
        <row r="1019">
          <cell r="B1019">
            <v>5.8510193224608846</v>
          </cell>
          <cell r="D1019">
            <v>17.360798879509169</v>
          </cell>
          <cell r="E1019">
            <v>18.050254864941941</v>
          </cell>
        </row>
        <row r="1020">
          <cell r="B1020">
            <v>10.502734016850846</v>
          </cell>
          <cell r="D1020">
            <v>17.666863607885521</v>
          </cell>
          <cell r="E1020">
            <v>16.124227663261141</v>
          </cell>
        </row>
        <row r="1021">
          <cell r="B1021">
            <v>16.123733235583977</v>
          </cell>
          <cell r="D1021">
            <v>11.613390766058226</v>
          </cell>
          <cell r="E1021">
            <v>17.211429676265123</v>
          </cell>
        </row>
        <row r="1022">
          <cell r="B1022">
            <v>9.247782763832836</v>
          </cell>
          <cell r="D1022">
            <v>9.669335947521116</v>
          </cell>
          <cell r="E1022">
            <v>9.2073785628153821</v>
          </cell>
        </row>
        <row r="1023">
          <cell r="B1023">
            <v>15.592299116495072</v>
          </cell>
          <cell r="D1023">
            <v>11.740818310241469</v>
          </cell>
          <cell r="E1023">
            <v>12.460080875479211</v>
          </cell>
        </row>
        <row r="1024">
          <cell r="B1024">
            <v>17.784239945372189</v>
          </cell>
          <cell r="D1024">
            <v>15.566304101805427</v>
          </cell>
          <cell r="E1024">
            <v>12.454311786848136</v>
          </cell>
        </row>
        <row r="1025">
          <cell r="B1025">
            <v>15.949604412827901</v>
          </cell>
          <cell r="D1025">
            <v>14.966957050566048</v>
          </cell>
          <cell r="E1025">
            <v>13.424609608818846</v>
          </cell>
        </row>
        <row r="1026">
          <cell r="B1026">
            <v>17.721306353861696</v>
          </cell>
          <cell r="D1026">
            <v>17.62417036504737</v>
          </cell>
          <cell r="E1026">
            <v>19.089854453178418</v>
          </cell>
        </row>
        <row r="1027">
          <cell r="B1027">
            <v>16.193883294545881</v>
          </cell>
          <cell r="D1027">
            <v>17.500004858341558</v>
          </cell>
          <cell r="E1027">
            <v>18.85045502471776</v>
          </cell>
        </row>
        <row r="1028">
          <cell r="B1028">
            <v>15.567286242261829</v>
          </cell>
          <cell r="D1028">
            <v>11.003458406665477</v>
          </cell>
          <cell r="E1028">
            <v>11.946620852293695</v>
          </cell>
        </row>
        <row r="1029">
          <cell r="B1029">
            <v>9.0480369490273365</v>
          </cell>
          <cell r="D1029">
            <v>11.725615067636607</v>
          </cell>
          <cell r="E1029">
            <v>9.8216891849511381</v>
          </cell>
        </row>
        <row r="1030">
          <cell r="B1030">
            <v>14.061910772282925</v>
          </cell>
          <cell r="D1030">
            <v>13.429880569896003</v>
          </cell>
          <cell r="E1030">
            <v>13.731748705311979</v>
          </cell>
        </row>
        <row r="1031">
          <cell r="B1031">
            <v>16.700989080280259</v>
          </cell>
          <cell r="D1031">
            <v>17.41614334856137</v>
          </cell>
          <cell r="E1031">
            <v>19.302643177174946</v>
          </cell>
        </row>
        <row r="1032">
          <cell r="B1032">
            <v>14.881315246044146</v>
          </cell>
          <cell r="D1032">
            <v>11.270943742946352</v>
          </cell>
          <cell r="E1032">
            <v>7.651733620351906</v>
          </cell>
        </row>
        <row r="1033">
          <cell r="B1033">
            <v>17.705734500988392</v>
          </cell>
          <cell r="D1033">
            <v>15.552120513714895</v>
          </cell>
          <cell r="E1033">
            <v>17.3816767577663</v>
          </cell>
        </row>
        <row r="1034">
          <cell r="B1034">
            <v>16.153563857283718</v>
          </cell>
          <cell r="D1034">
            <v>15.716752956995805</v>
          </cell>
          <cell r="E1034">
            <v>16.279998662179203</v>
          </cell>
        </row>
        <row r="1035">
          <cell r="B1035">
            <v>14.188149440926523</v>
          </cell>
          <cell r="D1035">
            <v>11.872419615142409</v>
          </cell>
          <cell r="E1035">
            <v>11.84610329392714</v>
          </cell>
        </row>
        <row r="1036">
          <cell r="B1036">
            <v>17.728695768290031</v>
          </cell>
          <cell r="D1036">
            <v>16.833976705325629</v>
          </cell>
          <cell r="E1036">
            <v>19.566387420664519</v>
          </cell>
        </row>
        <row r="1037">
          <cell r="B1037">
            <v>15.62709621571461</v>
          </cell>
          <cell r="D1037">
            <v>13.946898331175046</v>
          </cell>
          <cell r="E1037">
            <v>15.955776395060921</v>
          </cell>
        </row>
        <row r="1038">
          <cell r="B1038">
            <v>17.940012457404684</v>
          </cell>
          <cell r="D1038">
            <v>16.881207541675661</v>
          </cell>
          <cell r="E1038">
            <v>20.348111908589871</v>
          </cell>
        </row>
        <row r="1039">
          <cell r="B1039">
            <v>13.817551301095744</v>
          </cell>
          <cell r="D1039">
            <v>13.438486610908393</v>
          </cell>
          <cell r="E1039">
            <v>12.59089019063738</v>
          </cell>
        </row>
        <row r="1040">
          <cell r="B1040">
            <v>7.0627031583644397</v>
          </cell>
          <cell r="D1040">
            <v>16.219889277354884</v>
          </cell>
          <cell r="E1040">
            <v>12.391490365719536</v>
          </cell>
        </row>
        <row r="1041">
          <cell r="B1041">
            <v>7.4456069042921538</v>
          </cell>
          <cell r="D1041">
            <v>8.8062624097330175</v>
          </cell>
          <cell r="E1041">
            <v>10.44505739073467</v>
          </cell>
        </row>
        <row r="1042">
          <cell r="B1042">
            <v>16.162551550362561</v>
          </cell>
          <cell r="D1042">
            <v>12.581235380785078</v>
          </cell>
          <cell r="E1042">
            <v>16.45954232337791</v>
          </cell>
        </row>
        <row r="1043">
          <cell r="B1043">
            <v>10.851943109361528</v>
          </cell>
          <cell r="D1043">
            <v>10.751251869319725</v>
          </cell>
          <cell r="E1043">
            <v>15.713023310603928</v>
          </cell>
        </row>
        <row r="1044">
          <cell r="B1044">
            <v>15.527015451015625</v>
          </cell>
          <cell r="D1044">
            <v>14.343581277006868</v>
          </cell>
          <cell r="E1044">
            <v>14.45515569595254</v>
          </cell>
        </row>
        <row r="1045">
          <cell r="B1045">
            <v>14.587196661452623</v>
          </cell>
          <cell r="D1045">
            <v>10.938237253062985</v>
          </cell>
          <cell r="E1045">
            <v>18.182689054666632</v>
          </cell>
        </row>
        <row r="1046">
          <cell r="B1046">
            <v>13.769113135751761</v>
          </cell>
          <cell r="D1046">
            <v>11.961114216078267</v>
          </cell>
          <cell r="E1046">
            <v>14.715388989195676</v>
          </cell>
        </row>
        <row r="1047">
          <cell r="B1047">
            <v>15.884223240891224</v>
          </cell>
          <cell r="D1047">
            <v>15.564254582914247</v>
          </cell>
          <cell r="E1047">
            <v>15.324602975738694</v>
          </cell>
        </row>
        <row r="1048">
          <cell r="B1048">
            <v>15.375632862101591</v>
          </cell>
          <cell r="D1048">
            <v>16.723642462151648</v>
          </cell>
          <cell r="E1048">
            <v>16.617698996464902</v>
          </cell>
        </row>
        <row r="1049">
          <cell r="B1049">
            <v>13.755727946444861</v>
          </cell>
          <cell r="D1049">
            <v>13.367464758876038</v>
          </cell>
          <cell r="E1049">
            <v>13.088874573435843</v>
          </cell>
        </row>
        <row r="1050">
          <cell r="B1050">
            <v>15.188023834051487</v>
          </cell>
          <cell r="D1050">
            <v>15.634055082348709</v>
          </cell>
          <cell r="E1050">
            <v>14.501523488661087</v>
          </cell>
        </row>
        <row r="1051">
          <cell r="B1051">
            <v>16.507317406965992</v>
          </cell>
          <cell r="D1051">
            <v>13.842602542563277</v>
          </cell>
          <cell r="E1051">
            <v>17.859691734558524</v>
          </cell>
        </row>
        <row r="1052">
          <cell r="B1052">
            <v>10.778523336679447</v>
          </cell>
          <cell r="D1052">
            <v>12.125859621494397</v>
          </cell>
          <cell r="E1052">
            <v>13.355509856319124</v>
          </cell>
        </row>
        <row r="1053">
          <cell r="B1053">
            <v>17.880703398602414</v>
          </cell>
          <cell r="D1053">
            <v>16.703326381817583</v>
          </cell>
          <cell r="E1053">
            <v>18.508362854621971</v>
          </cell>
        </row>
        <row r="1054">
          <cell r="B1054">
            <v>17.706571947674536</v>
          </cell>
          <cell r="D1054">
            <v>16.319101524156135</v>
          </cell>
          <cell r="E1054">
            <v>20.231681380949254</v>
          </cell>
        </row>
        <row r="1055">
          <cell r="B1055">
            <v>17.107877169614557</v>
          </cell>
          <cell r="D1055">
            <v>17.438291896961019</v>
          </cell>
          <cell r="E1055">
            <v>20.34225893474423</v>
          </cell>
        </row>
        <row r="1056">
          <cell r="B1056">
            <v>16.263932899569415</v>
          </cell>
          <cell r="D1056">
            <v>15.910113672873438</v>
          </cell>
          <cell r="E1056">
            <v>20.330582667427961</v>
          </cell>
        </row>
        <row r="1057">
          <cell r="B1057">
            <v>15.025249032447901</v>
          </cell>
          <cell r="D1057">
            <v>12.193767979206749</v>
          </cell>
          <cell r="E1057">
            <v>16.399052218854944</v>
          </cell>
        </row>
        <row r="1058">
          <cell r="B1058">
            <v>12.103448535609024</v>
          </cell>
          <cell r="D1058">
            <v>13.295564282298447</v>
          </cell>
          <cell r="E1058">
            <v>12.934947680172357</v>
          </cell>
        </row>
        <row r="1059">
          <cell r="B1059">
            <v>16.849391834170881</v>
          </cell>
          <cell r="D1059">
            <v>12.10120842557834</v>
          </cell>
          <cell r="E1059">
            <v>16.804287289441081</v>
          </cell>
        </row>
        <row r="1060">
          <cell r="B1060">
            <v>15.323646012829618</v>
          </cell>
          <cell r="D1060">
            <v>12.56696344879866</v>
          </cell>
          <cell r="E1060">
            <v>16.709227890166733</v>
          </cell>
        </row>
        <row r="1061">
          <cell r="B1061">
            <v>7.4284760535547854</v>
          </cell>
          <cell r="D1061">
            <v>8.414231961170394</v>
          </cell>
          <cell r="E1061">
            <v>14.045046104803836</v>
          </cell>
        </row>
        <row r="1062">
          <cell r="B1062">
            <v>10.57018327969099</v>
          </cell>
          <cell r="D1062">
            <v>14.051576498688679</v>
          </cell>
          <cell r="E1062">
            <v>15.675289981264923</v>
          </cell>
        </row>
        <row r="1063">
          <cell r="B1063">
            <v>8.4965217733877889</v>
          </cell>
          <cell r="D1063">
            <v>6.6583603256342965</v>
          </cell>
          <cell r="E1063">
            <v>6.9858537492590305</v>
          </cell>
        </row>
        <row r="1064">
          <cell r="B1064">
            <v>16.321917317345584</v>
          </cell>
          <cell r="D1064">
            <v>14.237461464463728</v>
          </cell>
          <cell r="E1064">
            <v>20.351122436979963</v>
          </cell>
        </row>
        <row r="1065">
          <cell r="B1065">
            <v>16.186502023657543</v>
          </cell>
          <cell r="D1065">
            <v>14.47029675810197</v>
          </cell>
          <cell r="E1065">
            <v>19.429666731928585</v>
          </cell>
        </row>
        <row r="1066">
          <cell r="B1066">
            <v>9.8204467165262823</v>
          </cell>
          <cell r="D1066">
            <v>12.651802659052111</v>
          </cell>
          <cell r="E1066">
            <v>15.19712912984599</v>
          </cell>
        </row>
        <row r="1067">
          <cell r="B1067">
            <v>14.510831175932177</v>
          </cell>
          <cell r="D1067">
            <v>11.610974059901713</v>
          </cell>
          <cell r="E1067">
            <v>14.512495124934869</v>
          </cell>
        </row>
        <row r="1068">
          <cell r="B1068">
            <v>7.13716994875438</v>
          </cell>
          <cell r="D1068">
            <v>7.4037001830212414</v>
          </cell>
          <cell r="E1068">
            <v>5.1250030295374085</v>
          </cell>
        </row>
        <row r="1069">
          <cell r="B1069">
            <v>17.939268402198337</v>
          </cell>
          <cell r="D1069">
            <v>17.563381677800141</v>
          </cell>
          <cell r="E1069">
            <v>19.439347156918398</v>
          </cell>
        </row>
        <row r="1070">
          <cell r="B1070">
            <v>16.620012461702952</v>
          </cell>
          <cell r="D1070">
            <v>9.9430150000662874</v>
          </cell>
          <cell r="E1070">
            <v>13.2367244788508</v>
          </cell>
        </row>
        <row r="1071">
          <cell r="B1071">
            <v>14.257736006671358</v>
          </cell>
          <cell r="D1071">
            <v>14.652521566142092</v>
          </cell>
          <cell r="E1071">
            <v>19.131768812576276</v>
          </cell>
        </row>
        <row r="1072">
          <cell r="B1072">
            <v>14.407665205506548</v>
          </cell>
          <cell r="D1072">
            <v>12.421281360772687</v>
          </cell>
          <cell r="E1072">
            <v>13.744754913488077</v>
          </cell>
        </row>
        <row r="1073">
          <cell r="B1073">
            <v>8.452190384710514</v>
          </cell>
          <cell r="D1073">
            <v>14.324138618176047</v>
          </cell>
          <cell r="E1073">
            <v>12.935308146581129</v>
          </cell>
        </row>
        <row r="1074">
          <cell r="B1074">
            <v>14.572047611830108</v>
          </cell>
          <cell r="D1074">
            <v>9.8478090891004797</v>
          </cell>
          <cell r="E1074">
            <v>6.9087104192487363</v>
          </cell>
        </row>
        <row r="1075">
          <cell r="B1075">
            <v>13.678007935158357</v>
          </cell>
          <cell r="D1075">
            <v>10.715475812606318</v>
          </cell>
          <cell r="E1075">
            <v>7.925686168466588</v>
          </cell>
        </row>
        <row r="1076">
          <cell r="B1076">
            <v>17.936897829239523</v>
          </cell>
          <cell r="D1076">
            <v>16.633210290779903</v>
          </cell>
          <cell r="E1076">
            <v>19.791589031033478</v>
          </cell>
        </row>
        <row r="1077">
          <cell r="B1077">
            <v>11.30287247158928</v>
          </cell>
          <cell r="D1077">
            <v>5.9096986015617841</v>
          </cell>
          <cell r="E1077">
            <v>7.7479474688318177</v>
          </cell>
        </row>
        <row r="1078">
          <cell r="B1078">
            <v>16.547098959381611</v>
          </cell>
          <cell r="D1078">
            <v>15.103133379012958</v>
          </cell>
          <cell r="E1078">
            <v>17.398623899367028</v>
          </cell>
        </row>
        <row r="1079">
          <cell r="B1079">
            <v>14.442812262466804</v>
          </cell>
          <cell r="D1079">
            <v>14.220372291768681</v>
          </cell>
          <cell r="E1079">
            <v>14.657683865109446</v>
          </cell>
        </row>
        <row r="1080">
          <cell r="B1080">
            <v>10.836229657322919</v>
          </cell>
          <cell r="D1080">
            <v>10.904331321327737</v>
          </cell>
          <cell r="E1080">
            <v>11.035914595355786</v>
          </cell>
        </row>
        <row r="1081">
          <cell r="B1081">
            <v>8.3913578960934494</v>
          </cell>
          <cell r="D1081">
            <v>7.5811725089915525</v>
          </cell>
          <cell r="E1081">
            <v>10.483666451691981</v>
          </cell>
        </row>
        <row r="1082">
          <cell r="B1082">
            <v>5.8944932729402471</v>
          </cell>
          <cell r="D1082">
            <v>5.8249643745105102</v>
          </cell>
          <cell r="E1082">
            <v>9.0906136263193371</v>
          </cell>
        </row>
        <row r="1083">
          <cell r="B1083">
            <v>6.7253956695889654</v>
          </cell>
          <cell r="D1083">
            <v>13.322935570131447</v>
          </cell>
          <cell r="E1083">
            <v>11.806329614100452</v>
          </cell>
        </row>
        <row r="1084">
          <cell r="B1084">
            <v>17.742929780622166</v>
          </cell>
          <cell r="D1084">
            <v>10.410737644977242</v>
          </cell>
          <cell r="E1084">
            <v>11.69993650487293</v>
          </cell>
        </row>
        <row r="1085">
          <cell r="B1085">
            <v>15.091507053025298</v>
          </cell>
          <cell r="D1085">
            <v>15.633568327285344</v>
          </cell>
          <cell r="E1085">
            <v>17.175127250662744</v>
          </cell>
        </row>
        <row r="1086">
          <cell r="B1086">
            <v>9.0112192166021234</v>
          </cell>
          <cell r="D1086">
            <v>9.7655038850744891</v>
          </cell>
          <cell r="E1086">
            <v>6.5116321017060663</v>
          </cell>
        </row>
        <row r="1087">
          <cell r="B1087">
            <v>12.860176746054675</v>
          </cell>
          <cell r="D1087">
            <v>15.491033247194943</v>
          </cell>
          <cell r="E1087">
            <v>13.263101378033067</v>
          </cell>
        </row>
        <row r="1088">
          <cell r="B1088">
            <v>3.7752847757750767</v>
          </cell>
          <cell r="D1088">
            <v>8.744621883005145</v>
          </cell>
          <cell r="E1088">
            <v>6.5869605343636106</v>
          </cell>
        </row>
        <row r="1089">
          <cell r="B1089">
            <v>10.627339488236437</v>
          </cell>
          <cell r="D1089">
            <v>15.024149740703441</v>
          </cell>
          <cell r="E1089">
            <v>10.462093569111374</v>
          </cell>
        </row>
        <row r="1090">
          <cell r="B1090">
            <v>6.7349718475271017</v>
          </cell>
          <cell r="D1090">
            <v>8.8614436686646467</v>
          </cell>
          <cell r="E1090">
            <v>3.7726012898979926</v>
          </cell>
        </row>
        <row r="1091">
          <cell r="B1091">
            <v>15.205705684136543</v>
          </cell>
          <cell r="D1091">
            <v>10.837962656905445</v>
          </cell>
          <cell r="E1091">
            <v>14.544063603299966</v>
          </cell>
        </row>
        <row r="1092">
          <cell r="B1092">
            <v>12.783064702081019</v>
          </cell>
          <cell r="D1092">
            <v>11.614308722070323</v>
          </cell>
          <cell r="E1092">
            <v>9.0276047981987624</v>
          </cell>
        </row>
        <row r="1093">
          <cell r="B1093">
            <v>15.33233847218775</v>
          </cell>
          <cell r="D1093">
            <v>14.522034132864343</v>
          </cell>
          <cell r="E1093">
            <v>15.361485587097782</v>
          </cell>
        </row>
        <row r="1094">
          <cell r="B1094">
            <v>10.857963542881526</v>
          </cell>
          <cell r="D1094">
            <v>14.278448298473945</v>
          </cell>
          <cell r="E1094">
            <v>10.675774335714719</v>
          </cell>
        </row>
        <row r="1095">
          <cell r="B1095">
            <v>9.8819818762707072</v>
          </cell>
          <cell r="D1095">
            <v>12.636746466486537</v>
          </cell>
          <cell r="E1095">
            <v>10.607909075801587</v>
          </cell>
        </row>
        <row r="1096">
          <cell r="B1096">
            <v>6.7300272152461575</v>
          </cell>
          <cell r="D1096">
            <v>10.375493423189152</v>
          </cell>
          <cell r="E1096">
            <v>4.0210934955849753</v>
          </cell>
        </row>
        <row r="1097">
          <cell r="B1097">
            <v>14.031292707931494</v>
          </cell>
          <cell r="D1097">
            <v>13.408103833191008</v>
          </cell>
          <cell r="E1097">
            <v>8.1181245259404271</v>
          </cell>
        </row>
        <row r="1098">
          <cell r="B1098">
            <v>11.857743656113186</v>
          </cell>
          <cell r="D1098">
            <v>12.159704408731942</v>
          </cell>
          <cell r="E1098">
            <v>10.059331523191057</v>
          </cell>
        </row>
        <row r="1099">
          <cell r="B1099">
            <v>9.7260394379320001</v>
          </cell>
          <cell r="D1099">
            <v>11.228068448771253</v>
          </cell>
          <cell r="E1099">
            <v>11.060782912731362</v>
          </cell>
        </row>
        <row r="1100">
          <cell r="B1100">
            <v>3.6133786049016026</v>
          </cell>
          <cell r="D1100">
            <v>6.1104657338226271</v>
          </cell>
          <cell r="E1100">
            <v>3.4450324533256516</v>
          </cell>
        </row>
        <row r="1101">
          <cell r="B1101">
            <v>9.0569347209074103</v>
          </cell>
          <cell r="D1101">
            <v>9.2312487012276083</v>
          </cell>
          <cell r="E1101">
            <v>10.773285953894524</v>
          </cell>
        </row>
        <row r="1102">
          <cell r="B1102">
            <v>10.744888226182558</v>
          </cell>
          <cell r="D1102">
            <v>17.656029217507058</v>
          </cell>
          <cell r="E1102">
            <v>16.218130861578189</v>
          </cell>
        </row>
        <row r="1103">
          <cell r="B1103">
            <v>14.255286989696035</v>
          </cell>
          <cell r="D1103">
            <v>15.62179390313851</v>
          </cell>
          <cell r="E1103">
            <v>14.508267283829483</v>
          </cell>
        </row>
        <row r="1104">
          <cell r="B1104">
            <v>11.81086495769002</v>
          </cell>
          <cell r="D1104">
            <v>16.505636782306389</v>
          </cell>
          <cell r="E1104">
            <v>15.38546310676802</v>
          </cell>
        </row>
        <row r="1105">
          <cell r="B1105">
            <v>9.924249359492002</v>
          </cell>
          <cell r="D1105">
            <v>17.11353917495892</v>
          </cell>
          <cell r="E1105">
            <v>15.383289879081516</v>
          </cell>
        </row>
        <row r="1106">
          <cell r="B1106">
            <v>5.3536721137423333</v>
          </cell>
          <cell r="D1106">
            <v>12.683003375083551</v>
          </cell>
          <cell r="E1106">
            <v>10.538829009086655</v>
          </cell>
        </row>
        <row r="1107">
          <cell r="B1107">
            <v>12.263493183624098</v>
          </cell>
          <cell r="D1107">
            <v>10.084050888813797</v>
          </cell>
          <cell r="E1107">
            <v>10.409338447447455</v>
          </cell>
        </row>
        <row r="1108">
          <cell r="B1108">
            <v>4.0563437178273523</v>
          </cell>
          <cell r="D1108">
            <v>9.1672655134629188</v>
          </cell>
          <cell r="E1108">
            <v>4.9188048179121786</v>
          </cell>
        </row>
        <row r="1109">
          <cell r="B1109">
            <v>4.4112265212214714</v>
          </cell>
          <cell r="D1109">
            <v>8.4315222306139894</v>
          </cell>
          <cell r="E1109">
            <v>5.6842617573606331</v>
          </cell>
        </row>
        <row r="1110">
          <cell r="B1110">
            <v>10.171360281534215</v>
          </cell>
          <cell r="D1110">
            <v>13.906072728626725</v>
          </cell>
          <cell r="E1110">
            <v>10.815343029133937</v>
          </cell>
        </row>
        <row r="1111">
          <cell r="B1111">
            <v>13.281805439158418</v>
          </cell>
          <cell r="D1111">
            <v>14.119395800889855</v>
          </cell>
          <cell r="E1111">
            <v>15.549478575676122</v>
          </cell>
        </row>
        <row r="1112">
          <cell r="B1112">
            <v>8.5774660193519381</v>
          </cell>
          <cell r="D1112">
            <v>12.243036670921901</v>
          </cell>
          <cell r="E1112">
            <v>8.731295936051076</v>
          </cell>
        </row>
        <row r="1113">
          <cell r="B1113">
            <v>6.6518690614932838</v>
          </cell>
          <cell r="D1113">
            <v>9.4348496883675121</v>
          </cell>
          <cell r="E1113">
            <v>5.6421066933472979</v>
          </cell>
        </row>
        <row r="1114">
          <cell r="B1114">
            <v>7.502593092345843</v>
          </cell>
          <cell r="D1114">
            <v>7.4097455863918569</v>
          </cell>
          <cell r="E1114">
            <v>3.1382035409615137</v>
          </cell>
        </row>
        <row r="1115">
          <cell r="B1115">
            <v>9.6618298741186415</v>
          </cell>
          <cell r="D1115">
            <v>12.828358561593348</v>
          </cell>
          <cell r="E1115">
            <v>7.0757418477763974</v>
          </cell>
        </row>
        <row r="1116">
          <cell r="B1116">
            <v>2.9583586874624563</v>
          </cell>
          <cell r="D1116">
            <v>7.0982135621436155</v>
          </cell>
          <cell r="E1116">
            <v>3.1010412307881157</v>
          </cell>
        </row>
        <row r="1117">
          <cell r="B1117">
            <v>8.672382032709713</v>
          </cell>
          <cell r="D1117">
            <v>14.617840432675013</v>
          </cell>
          <cell r="E1117">
            <v>11.249773920462319</v>
          </cell>
        </row>
        <row r="1118">
          <cell r="B1118">
            <v>11.883138349589316</v>
          </cell>
          <cell r="D1118">
            <v>14.094287200172683</v>
          </cell>
          <cell r="E1118">
            <v>14.681845164455266</v>
          </cell>
        </row>
        <row r="1119">
          <cell r="B1119">
            <v>9.6508786325944076</v>
          </cell>
          <cell r="D1119">
            <v>7.1475302786086603</v>
          </cell>
          <cell r="E1119">
            <v>8.0476780536545558</v>
          </cell>
        </row>
        <row r="1120">
          <cell r="B1120">
            <v>9.0050749828419612</v>
          </cell>
          <cell r="D1120">
            <v>6.4030895791970837</v>
          </cell>
          <cell r="E1120">
            <v>4.567302063637757</v>
          </cell>
        </row>
        <row r="1121">
          <cell r="B1121">
            <v>9.3816944260856072</v>
          </cell>
          <cell r="D1121">
            <v>9.714879532370496</v>
          </cell>
          <cell r="E1121">
            <v>8.8394546460525074</v>
          </cell>
        </row>
        <row r="1122">
          <cell r="B1122">
            <v>8.4512178239377587</v>
          </cell>
          <cell r="D1122">
            <v>7.0091594773227142</v>
          </cell>
          <cell r="E1122">
            <v>5.223266613297965</v>
          </cell>
        </row>
        <row r="1123">
          <cell r="B1123">
            <v>11.642194750174495</v>
          </cell>
          <cell r="D1123">
            <v>8.8001496875862024</v>
          </cell>
          <cell r="E1123">
            <v>8.3191850951604476</v>
          </cell>
        </row>
        <row r="1124">
          <cell r="B1124">
            <v>17.884462621427655</v>
          </cell>
          <cell r="D1124">
            <v>13.753290488319953</v>
          </cell>
          <cell r="E1124">
            <v>17.443170355771834</v>
          </cell>
        </row>
        <row r="1125">
          <cell r="B1125">
            <v>8.9755551962393962</v>
          </cell>
          <cell r="D1125">
            <v>12.223618742443881</v>
          </cell>
          <cell r="E1125">
            <v>12.371189902132329</v>
          </cell>
        </row>
        <row r="1126">
          <cell r="B1126">
            <v>8.1835318222913163</v>
          </cell>
          <cell r="D1126">
            <v>8.9855215974593392</v>
          </cell>
          <cell r="E1126">
            <v>7.3152677171503067</v>
          </cell>
        </row>
        <row r="1127">
          <cell r="B1127">
            <v>5.4659864274072278</v>
          </cell>
          <cell r="D1127">
            <v>13.062591736257813</v>
          </cell>
          <cell r="E1127">
            <v>10.720213172910761</v>
          </cell>
        </row>
        <row r="1128">
          <cell r="B1128">
            <v>8.2787555382505538</v>
          </cell>
          <cell r="D1128">
            <v>9.1536419173568362</v>
          </cell>
          <cell r="E1128">
            <v>7.0446482722134656</v>
          </cell>
        </row>
        <row r="1129">
          <cell r="B1129">
            <v>11.915053839111305</v>
          </cell>
          <cell r="D1129">
            <v>13.614180562318829</v>
          </cell>
          <cell r="E1129">
            <v>12.866872068874459</v>
          </cell>
        </row>
        <row r="1130">
          <cell r="B1130">
            <v>8.1165495360576045</v>
          </cell>
          <cell r="D1130">
            <v>12.796568677974381</v>
          </cell>
          <cell r="E1130">
            <v>7.8935694050948575</v>
          </cell>
        </row>
        <row r="1131">
          <cell r="B1131">
            <v>10.552617146415848</v>
          </cell>
          <cell r="D1131">
            <v>13.363108535741812</v>
          </cell>
          <cell r="E1131">
            <v>9.7881895162160681</v>
          </cell>
        </row>
        <row r="1132">
          <cell r="B1132">
            <v>14.166402110381387</v>
          </cell>
          <cell r="D1132">
            <v>13.647278694892886</v>
          </cell>
          <cell r="E1132">
            <v>13.77697932757818</v>
          </cell>
        </row>
        <row r="1133">
          <cell r="B1133">
            <v>8.9932668399077471</v>
          </cell>
          <cell r="D1133">
            <v>9.2710372957560203</v>
          </cell>
          <cell r="E1133">
            <v>10.379056883056151</v>
          </cell>
        </row>
        <row r="1134">
          <cell r="B1134">
            <v>5.7777717567413633</v>
          </cell>
          <cell r="D1134">
            <v>11.400461246464591</v>
          </cell>
          <cell r="E1134">
            <v>8.0342916999749274</v>
          </cell>
        </row>
        <row r="1135">
          <cell r="B1135">
            <v>10.319035206064042</v>
          </cell>
          <cell r="D1135">
            <v>13.263118583168032</v>
          </cell>
          <cell r="E1135">
            <v>14.584017391813745</v>
          </cell>
        </row>
        <row r="1136">
          <cell r="B1136">
            <v>11.106409533611966</v>
          </cell>
          <cell r="D1136">
            <v>14.479777005183188</v>
          </cell>
          <cell r="E1136">
            <v>9.7986103942977305</v>
          </cell>
        </row>
        <row r="1137">
          <cell r="B1137">
            <v>11.459248954983906</v>
          </cell>
          <cell r="D1137">
            <v>14.376385511186935</v>
          </cell>
          <cell r="E1137">
            <v>9.7292126249828463</v>
          </cell>
        </row>
        <row r="1138">
          <cell r="B1138">
            <v>14.979489511981287</v>
          </cell>
          <cell r="D1138">
            <v>12.310233603211305</v>
          </cell>
          <cell r="E1138">
            <v>16.542357729313533</v>
          </cell>
        </row>
        <row r="1139">
          <cell r="B1139">
            <v>12.434793990955624</v>
          </cell>
          <cell r="D1139">
            <v>14.494920559714663</v>
          </cell>
          <cell r="E1139">
            <v>17.040193246299793</v>
          </cell>
        </row>
        <row r="1140">
          <cell r="B1140">
            <v>14.668641088753136</v>
          </cell>
          <cell r="D1140">
            <v>13.711191230353263</v>
          </cell>
          <cell r="E1140">
            <v>12.801761250179892</v>
          </cell>
        </row>
        <row r="1141">
          <cell r="B1141">
            <v>13.88814716192101</v>
          </cell>
          <cell r="D1141">
            <v>11.876382666586034</v>
          </cell>
          <cell r="E1141">
            <v>13.694478261741752</v>
          </cell>
        </row>
        <row r="1142">
          <cell r="B1142">
            <v>17.100982409588656</v>
          </cell>
          <cell r="D1142">
            <v>17.487108799963778</v>
          </cell>
          <cell r="E1142">
            <v>20.333234927217369</v>
          </cell>
        </row>
        <row r="1143">
          <cell r="B1143">
            <v>14.952057240127145</v>
          </cell>
          <cell r="D1143">
            <v>16.620681294426202</v>
          </cell>
          <cell r="E1143">
            <v>17.667061717654583</v>
          </cell>
        </row>
        <row r="1144">
          <cell r="B1144">
            <v>7.0458883572089492</v>
          </cell>
          <cell r="D1144">
            <v>17.407152548359747</v>
          </cell>
          <cell r="E1144">
            <v>15.852421617436388</v>
          </cell>
        </row>
        <row r="1145">
          <cell r="B1145">
            <v>9.3289505931203411</v>
          </cell>
          <cell r="D1145">
            <v>16.191135669806147</v>
          </cell>
          <cell r="E1145">
            <v>14.839519742059256</v>
          </cell>
        </row>
        <row r="1146">
          <cell r="B1146">
            <v>17.358342366281235</v>
          </cell>
          <cell r="D1146">
            <v>16.541613130817936</v>
          </cell>
          <cell r="E1146">
            <v>20.173738301285187</v>
          </cell>
        </row>
        <row r="1147">
          <cell r="B1147">
            <v>11.837968631588222</v>
          </cell>
          <cell r="D1147">
            <v>17.020783282756803</v>
          </cell>
          <cell r="E1147">
            <v>18.019233111582462</v>
          </cell>
        </row>
        <row r="1148">
          <cell r="B1148">
            <v>10.254896410938512</v>
          </cell>
          <cell r="D1148">
            <v>15.791713541222371</v>
          </cell>
          <cell r="E1148">
            <v>14.912342619740381</v>
          </cell>
        </row>
        <row r="1149">
          <cell r="B1149">
            <v>16.09895494454473</v>
          </cell>
          <cell r="D1149">
            <v>16.857561886967463</v>
          </cell>
          <cell r="E1149">
            <v>19.951745959266145</v>
          </cell>
        </row>
        <row r="1150">
          <cell r="B1150">
            <v>15.82759685620206</v>
          </cell>
          <cell r="D1150">
            <v>16.78208755256502</v>
          </cell>
          <cell r="E1150">
            <v>17.087058277140819</v>
          </cell>
        </row>
        <row r="1151">
          <cell r="B1151">
            <v>14.366888270443546</v>
          </cell>
          <cell r="D1151">
            <v>15.276709561991952</v>
          </cell>
          <cell r="E1151">
            <v>17.32023481188914</v>
          </cell>
        </row>
        <row r="1152">
          <cell r="B1152">
            <v>9.6968944770617718</v>
          </cell>
          <cell r="D1152">
            <v>15.908018480890835</v>
          </cell>
          <cell r="E1152">
            <v>16.527893065748252</v>
          </cell>
        </row>
        <row r="1153">
          <cell r="B1153">
            <v>15.21987268084948</v>
          </cell>
          <cell r="D1153">
            <v>15.136173488866239</v>
          </cell>
          <cell r="E1153">
            <v>18.355465347881641</v>
          </cell>
        </row>
        <row r="1154">
          <cell r="B1154">
            <v>17.895165973421431</v>
          </cell>
          <cell r="D1154">
            <v>16.866596736699844</v>
          </cell>
          <cell r="E1154">
            <v>20.02461302807583</v>
          </cell>
        </row>
        <row r="1155">
          <cell r="B1155">
            <v>11.352634526884872</v>
          </cell>
          <cell r="D1155">
            <v>15.545874616197683</v>
          </cell>
          <cell r="E1155">
            <v>16.501466869927523</v>
          </cell>
        </row>
        <row r="1156">
          <cell r="B1156">
            <v>4.6466312860125329</v>
          </cell>
          <cell r="D1156">
            <v>14.45817727292547</v>
          </cell>
          <cell r="E1156">
            <v>13.137684067845793</v>
          </cell>
        </row>
        <row r="1157">
          <cell r="B1157">
            <v>10.493211746538167</v>
          </cell>
          <cell r="D1157">
            <v>16.701708450287828</v>
          </cell>
          <cell r="E1157">
            <v>17.828217231570466</v>
          </cell>
        </row>
        <row r="1158">
          <cell r="B1158">
            <v>16.954062534232243</v>
          </cell>
          <cell r="D1158">
            <v>17.639288640316845</v>
          </cell>
          <cell r="E1158">
            <v>19.225787695347918</v>
          </cell>
        </row>
        <row r="1159">
          <cell r="B1159">
            <v>17.874356576358128</v>
          </cell>
          <cell r="D1159">
            <v>17.591865694773499</v>
          </cell>
          <cell r="E1159">
            <v>20.326734523880649</v>
          </cell>
        </row>
        <row r="1160">
          <cell r="B1160">
            <v>17.772376308212475</v>
          </cell>
          <cell r="D1160">
            <v>17.411373706435409</v>
          </cell>
          <cell r="E1160">
            <v>20.347014782342217</v>
          </cell>
        </row>
        <row r="1161">
          <cell r="B1161">
            <v>15.575271621665165</v>
          </cell>
          <cell r="D1161">
            <v>14.012531934498892</v>
          </cell>
          <cell r="E1161">
            <v>19.681480399706611</v>
          </cell>
        </row>
        <row r="1162">
          <cell r="B1162">
            <v>16.181543369094999</v>
          </cell>
          <cell r="D1162">
            <v>16.880843784386002</v>
          </cell>
          <cell r="E1162">
            <v>19.651697887326041</v>
          </cell>
        </row>
        <row r="1163">
          <cell r="B1163">
            <v>13.387996485450856</v>
          </cell>
          <cell r="D1163">
            <v>13.795246719582524</v>
          </cell>
          <cell r="E1163">
            <v>15.795331314814327</v>
          </cell>
        </row>
        <row r="1164">
          <cell r="B1164">
            <v>13.810922179185022</v>
          </cell>
          <cell r="D1164">
            <v>13.627270888705427</v>
          </cell>
          <cell r="E1164">
            <v>15.892103578944681</v>
          </cell>
        </row>
        <row r="1165">
          <cell r="B1165">
            <v>13.72390772479732</v>
          </cell>
          <cell r="D1165">
            <v>15.917181767288707</v>
          </cell>
          <cell r="E1165">
            <v>18.562527915151275</v>
          </cell>
        </row>
        <row r="1166">
          <cell r="B1166">
            <v>11.544193032214157</v>
          </cell>
          <cell r="D1166">
            <v>13.722282064659289</v>
          </cell>
          <cell r="E1166">
            <v>16.154788608179008</v>
          </cell>
        </row>
        <row r="1167">
          <cell r="B1167">
            <v>14.081743247471593</v>
          </cell>
          <cell r="D1167">
            <v>14.685110178741029</v>
          </cell>
          <cell r="E1167">
            <v>17.043036318588054</v>
          </cell>
        </row>
        <row r="1168">
          <cell r="B1168">
            <v>14.582453647483778</v>
          </cell>
          <cell r="D1168">
            <v>16.123290864628405</v>
          </cell>
          <cell r="E1168">
            <v>18.192904956488924</v>
          </cell>
        </row>
        <row r="1169">
          <cell r="B1169">
            <v>16.213294519811985</v>
          </cell>
          <cell r="D1169">
            <v>17.00771666346132</v>
          </cell>
          <cell r="E1169">
            <v>19.564843364479774</v>
          </cell>
        </row>
        <row r="1170">
          <cell r="B1170">
            <v>13.97306145479986</v>
          </cell>
          <cell r="D1170">
            <v>10.8176143866097</v>
          </cell>
          <cell r="E1170">
            <v>12.377119693726103</v>
          </cell>
        </row>
        <row r="1171">
          <cell r="B1171">
            <v>13.403886542157498</v>
          </cell>
          <cell r="D1171">
            <v>15.606721438270515</v>
          </cell>
          <cell r="E1171">
            <v>16.852969290777949</v>
          </cell>
        </row>
        <row r="1172">
          <cell r="B1172">
            <v>7.5953088942364007</v>
          </cell>
          <cell r="D1172">
            <v>13.74947625163937</v>
          </cell>
          <cell r="E1172">
            <v>15.763689057946102</v>
          </cell>
        </row>
        <row r="1173">
          <cell r="B1173">
            <v>11.493552367075193</v>
          </cell>
          <cell r="D1173">
            <v>17.167561805744139</v>
          </cell>
          <cell r="E1173">
            <v>18.717290186212548</v>
          </cell>
        </row>
        <row r="1174">
          <cell r="B1174">
            <v>16.235334310075999</v>
          </cell>
          <cell r="D1174">
            <v>17.182499347932936</v>
          </cell>
          <cell r="E1174">
            <v>20.35950862945846</v>
          </cell>
        </row>
        <row r="1175">
          <cell r="B1175">
            <v>11.505748156301758</v>
          </cell>
          <cell r="D1175">
            <v>11.843215325618514</v>
          </cell>
          <cell r="E1175">
            <v>12.797966305510572</v>
          </cell>
        </row>
        <row r="1176">
          <cell r="B1176">
            <v>11.330813324119934</v>
          </cell>
          <cell r="D1176">
            <v>9.0431227693839489</v>
          </cell>
          <cell r="E1176">
            <v>11.263453444376868</v>
          </cell>
        </row>
        <row r="1177">
          <cell r="B1177">
            <v>9.0649100992263474</v>
          </cell>
          <cell r="D1177">
            <v>13.936381541249178</v>
          </cell>
          <cell r="E1177">
            <v>14.353911907832556</v>
          </cell>
        </row>
        <row r="1178">
          <cell r="B1178">
            <v>16.94872828218913</v>
          </cell>
          <cell r="D1178">
            <v>14.997012065708985</v>
          </cell>
          <cell r="E1178">
            <v>19.726519060058415</v>
          </cell>
        </row>
        <row r="1179">
          <cell r="B1179">
            <v>16.482177884950705</v>
          </cell>
          <cell r="D1179">
            <v>15.710236685291125</v>
          </cell>
          <cell r="E1179">
            <v>19.157142164819639</v>
          </cell>
        </row>
        <row r="1180">
          <cell r="B1180">
            <v>15.798756268033625</v>
          </cell>
          <cell r="D1180">
            <v>16.118727874055505</v>
          </cell>
          <cell r="E1180">
            <v>18.79502010439127</v>
          </cell>
        </row>
        <row r="1181">
          <cell r="B1181">
            <v>15.277060340110296</v>
          </cell>
          <cell r="D1181">
            <v>16.31895688164191</v>
          </cell>
          <cell r="E1181">
            <v>20.232924565194903</v>
          </cell>
        </row>
        <row r="1182">
          <cell r="B1182">
            <v>14.361007146632405</v>
          </cell>
          <cell r="D1182">
            <v>16.270876934505662</v>
          </cell>
          <cell r="E1182">
            <v>20.203482981157954</v>
          </cell>
        </row>
        <row r="1183">
          <cell r="B1183">
            <v>7.8615469508346001</v>
          </cell>
          <cell r="D1183">
            <v>9.1648673598593557</v>
          </cell>
          <cell r="E1183">
            <v>15.951565724394277</v>
          </cell>
        </row>
        <row r="1184">
          <cell r="B1184">
            <v>7.7518762581056713</v>
          </cell>
          <cell r="D1184">
            <v>6.3991239129013513</v>
          </cell>
          <cell r="E1184">
            <v>8.2717958192420369</v>
          </cell>
        </row>
        <row r="1185">
          <cell r="B1185">
            <v>13.481995175275264</v>
          </cell>
          <cell r="D1185">
            <v>15.046914973897882</v>
          </cell>
          <cell r="E1185">
            <v>20.354547382500666</v>
          </cell>
        </row>
        <row r="1186">
          <cell r="B1186">
            <v>0.5481920614307032</v>
          </cell>
          <cell r="D1186">
            <v>5.581941309958788</v>
          </cell>
          <cell r="E1186">
            <v>8.5047173820219193</v>
          </cell>
        </row>
        <row r="1187">
          <cell r="B1187">
            <v>6.9855357644605762</v>
          </cell>
          <cell r="D1187">
            <v>12.738876860027064</v>
          </cell>
          <cell r="E1187">
            <v>18.50876466880435</v>
          </cell>
        </row>
        <row r="1188">
          <cell r="B1188">
            <v>12.549330341943536</v>
          </cell>
          <cell r="D1188">
            <v>14.009130999269926</v>
          </cell>
          <cell r="E1188">
            <v>18.702598114265776</v>
          </cell>
        </row>
        <row r="1189">
          <cell r="B1189">
            <v>14.887739085038703</v>
          </cell>
          <cell r="D1189">
            <v>17.671532288967757</v>
          </cell>
          <cell r="E1189">
            <v>20.03826396018227</v>
          </cell>
        </row>
        <row r="1190">
          <cell r="B1190">
            <v>17.871822126357863</v>
          </cell>
          <cell r="D1190">
            <v>17.534615272236472</v>
          </cell>
          <cell r="E1190">
            <v>19.998872270062616</v>
          </cell>
        </row>
        <row r="1191">
          <cell r="B1191">
            <v>13.665975039410602</v>
          </cell>
          <cell r="D1191">
            <v>17.174905726638613</v>
          </cell>
          <cell r="E1191">
            <v>18.524179414547746</v>
          </cell>
        </row>
        <row r="1192">
          <cell r="B1192">
            <v>13.664692679106325</v>
          </cell>
          <cell r="D1192">
            <v>17.292246441321751</v>
          </cell>
          <cell r="E1192">
            <v>20.338025986914829</v>
          </cell>
        </row>
        <row r="1193">
          <cell r="B1193">
            <v>8.6790480194810868</v>
          </cell>
          <cell r="D1193">
            <v>14.938607430715285</v>
          </cell>
          <cell r="E1193">
            <v>15.092719790764573</v>
          </cell>
        </row>
        <row r="1194">
          <cell r="B1194">
            <v>12.524781605266305</v>
          </cell>
          <cell r="D1194">
            <v>17.567057520448678</v>
          </cell>
          <cell r="E1194">
            <v>17.757731337832553</v>
          </cell>
        </row>
        <row r="1195">
          <cell r="B1195">
            <v>11.658232454371388</v>
          </cell>
          <cell r="D1195">
            <v>15.821313643922267</v>
          </cell>
          <cell r="E1195">
            <v>19.344297283947267</v>
          </cell>
        </row>
        <row r="1196">
          <cell r="B1196">
            <v>16.545116338144972</v>
          </cell>
          <cell r="D1196">
            <v>16.097001238547612</v>
          </cell>
          <cell r="E1196">
            <v>20.294825772478582</v>
          </cell>
        </row>
        <row r="1197">
          <cell r="B1197">
            <v>17.908321110580172</v>
          </cell>
          <cell r="D1197">
            <v>17.602217894669206</v>
          </cell>
          <cell r="E1197">
            <v>20.307946401344619</v>
          </cell>
        </row>
        <row r="1198">
          <cell r="B1198">
            <v>17.528703637509626</v>
          </cell>
          <cell r="D1198">
            <v>17.493040394160225</v>
          </cell>
          <cell r="E1198">
            <v>20.219968744220303</v>
          </cell>
        </row>
        <row r="1199">
          <cell r="B1199">
            <v>15.590828894302037</v>
          </cell>
          <cell r="D1199">
            <v>12.964363402816041</v>
          </cell>
          <cell r="E1199">
            <v>18.308431192983061</v>
          </cell>
        </row>
        <row r="1200">
          <cell r="B1200">
            <v>17.943542266616689</v>
          </cell>
          <cell r="D1200">
            <v>17.51226769884121</v>
          </cell>
          <cell r="E1200">
            <v>20.22001521656135</v>
          </cell>
        </row>
        <row r="1201">
          <cell r="B1201">
            <v>17.943581854220159</v>
          </cell>
          <cell r="D1201">
            <v>17.619518925016141</v>
          </cell>
          <cell r="E1201">
            <v>17.512437675295725</v>
          </cell>
        </row>
        <row r="1202">
          <cell r="B1202">
            <v>13.931051532186782</v>
          </cell>
          <cell r="D1202">
            <v>14.955221119236727</v>
          </cell>
          <cell r="E1202">
            <v>20.230933518233748</v>
          </cell>
        </row>
        <row r="1203">
          <cell r="B1203">
            <v>17.176472372373663</v>
          </cell>
          <cell r="D1203">
            <v>17.02173651725802</v>
          </cell>
          <cell r="E1203">
            <v>20.05597778662468</v>
          </cell>
        </row>
        <row r="1204">
          <cell r="B1204">
            <v>12.992438934105502</v>
          </cell>
          <cell r="D1204">
            <v>14.534944912425495</v>
          </cell>
          <cell r="E1204">
            <v>16.319017934809619</v>
          </cell>
        </row>
        <row r="1205">
          <cell r="B1205">
            <v>14.202364428019823</v>
          </cell>
          <cell r="D1205">
            <v>14.575589666267122</v>
          </cell>
          <cell r="E1205">
            <v>16.96877295347241</v>
          </cell>
        </row>
        <row r="1206">
          <cell r="B1206">
            <v>13.320186195255799</v>
          </cell>
          <cell r="D1206">
            <v>11.481662738523058</v>
          </cell>
          <cell r="E1206">
            <v>15.054391735726819</v>
          </cell>
        </row>
        <row r="1207">
          <cell r="B1207">
            <v>14.163875806694056</v>
          </cell>
          <cell r="D1207">
            <v>12.445589405633237</v>
          </cell>
          <cell r="E1207">
            <v>12.490215899367787</v>
          </cell>
        </row>
        <row r="1208">
          <cell r="B1208">
            <v>15.484403906811172</v>
          </cell>
          <cell r="D1208">
            <v>16.071422563078833</v>
          </cell>
          <cell r="E1208">
            <v>19.487149116723099</v>
          </cell>
        </row>
        <row r="1209">
          <cell r="B1209">
            <v>8.4577684484106115</v>
          </cell>
          <cell r="D1209">
            <v>12.907289678402712</v>
          </cell>
          <cell r="E1209">
            <v>15.582563989815743</v>
          </cell>
        </row>
        <row r="1210">
          <cell r="B1210">
            <v>17.806164203323217</v>
          </cell>
          <cell r="D1210">
            <v>12.364041547889853</v>
          </cell>
          <cell r="E1210">
            <v>20.14597628589928</v>
          </cell>
        </row>
        <row r="1211">
          <cell r="B1211">
            <v>16.067010830128655</v>
          </cell>
          <cell r="D1211">
            <v>11.342361420990878</v>
          </cell>
          <cell r="E1211">
            <v>15.909208537767531</v>
          </cell>
        </row>
        <row r="1212">
          <cell r="B1212">
            <v>14.329724402046743</v>
          </cell>
          <cell r="D1212">
            <v>16.464158961624264</v>
          </cell>
          <cell r="E1212">
            <v>19.272993217000874</v>
          </cell>
        </row>
        <row r="1213">
          <cell r="B1213">
            <v>15.962222087859049</v>
          </cell>
          <cell r="D1213">
            <v>16.997003367723554</v>
          </cell>
          <cell r="E1213">
            <v>20.346638921381171</v>
          </cell>
        </row>
        <row r="1214">
          <cell r="B1214">
            <v>14.652121497688455</v>
          </cell>
          <cell r="D1214">
            <v>14.80018142361676</v>
          </cell>
          <cell r="E1214">
            <v>18.079900444965801</v>
          </cell>
        </row>
        <row r="1215">
          <cell r="B1215">
            <v>17.940697431667353</v>
          </cell>
          <cell r="D1215">
            <v>17.290922996478859</v>
          </cell>
          <cell r="E1215">
            <v>19.877458869880282</v>
          </cell>
        </row>
        <row r="1216">
          <cell r="B1216">
            <v>16.599282404302123</v>
          </cell>
          <cell r="D1216">
            <v>17.050707433584375</v>
          </cell>
          <cell r="E1216">
            <v>18.184570809594245</v>
          </cell>
        </row>
        <row r="1217">
          <cell r="B1217">
            <v>16.780590155720645</v>
          </cell>
          <cell r="D1217">
            <v>9.2930303651923367</v>
          </cell>
          <cell r="E1217">
            <v>16.829722811900535</v>
          </cell>
        </row>
        <row r="1218">
          <cell r="B1218">
            <v>10.815674857773768</v>
          </cell>
          <cell r="D1218">
            <v>14.779747353776171</v>
          </cell>
          <cell r="E1218">
            <v>16.490072651474613</v>
          </cell>
        </row>
        <row r="1219">
          <cell r="B1219">
            <v>14.615250793372898</v>
          </cell>
          <cell r="D1219">
            <v>16.796501834723184</v>
          </cell>
          <cell r="E1219">
            <v>19.420325489949818</v>
          </cell>
        </row>
        <row r="1220">
          <cell r="B1220">
            <v>17.626869147899896</v>
          </cell>
          <cell r="D1220">
            <v>16.188482675176232</v>
          </cell>
          <cell r="E1220">
            <v>18.820945702654242</v>
          </cell>
        </row>
        <row r="1221">
          <cell r="B1221">
            <v>17.259677475316217</v>
          </cell>
          <cell r="D1221">
            <v>15.011011953782068</v>
          </cell>
          <cell r="E1221">
            <v>20.205888431269901</v>
          </cell>
        </row>
        <row r="1222">
          <cell r="B1222">
            <v>15.857896349137594</v>
          </cell>
          <cell r="D1222">
            <v>17.241340998075046</v>
          </cell>
          <cell r="E1222">
            <v>20.064907625919947</v>
          </cell>
        </row>
        <row r="1223">
          <cell r="B1223">
            <v>17.883881621641834</v>
          </cell>
          <cell r="D1223">
            <v>17.289528666923644</v>
          </cell>
          <cell r="E1223">
            <v>19.644181659816152</v>
          </cell>
        </row>
        <row r="1224">
          <cell r="B1224">
            <v>17.933415386667409</v>
          </cell>
          <cell r="D1224">
            <v>15.697683505382738</v>
          </cell>
          <cell r="E1224">
            <v>20.352748546430636</v>
          </cell>
        </row>
        <row r="1225">
          <cell r="B1225">
            <v>16.724442140639823</v>
          </cell>
          <cell r="D1225">
            <v>15.720551190690843</v>
          </cell>
          <cell r="E1225">
            <v>19.004686946408462</v>
          </cell>
        </row>
        <row r="1226">
          <cell r="B1226">
            <v>13.377305775656568</v>
          </cell>
          <cell r="D1226">
            <v>10.532275597859586</v>
          </cell>
          <cell r="E1226">
            <v>15.721377364975703</v>
          </cell>
        </row>
        <row r="1227">
          <cell r="B1227">
            <v>15.735369546885538</v>
          </cell>
          <cell r="D1227">
            <v>13.156922472119577</v>
          </cell>
          <cell r="E1227">
            <v>14.182683273734472</v>
          </cell>
        </row>
        <row r="1228">
          <cell r="B1228">
            <v>15.69777899109425</v>
          </cell>
          <cell r="D1228">
            <v>17.627355017201278</v>
          </cell>
          <cell r="E1228">
            <v>20.209542849496881</v>
          </cell>
        </row>
        <row r="1229">
          <cell r="B1229">
            <v>13.187654423584243</v>
          </cell>
          <cell r="D1229">
            <v>17.672566471364121</v>
          </cell>
          <cell r="E1229">
            <v>17.342200204073226</v>
          </cell>
        </row>
        <row r="1230">
          <cell r="B1230">
            <v>17.391771410082338</v>
          </cell>
          <cell r="D1230">
            <v>17.430799496015023</v>
          </cell>
          <cell r="E1230">
            <v>20.329081664413405</v>
          </cell>
        </row>
        <row r="1231">
          <cell r="B1231">
            <v>16.342631570225059</v>
          </cell>
          <cell r="D1231">
            <v>13.013127241863318</v>
          </cell>
          <cell r="E1231">
            <v>19.697828192654075</v>
          </cell>
        </row>
        <row r="1232">
          <cell r="B1232">
            <v>13.097219228121586</v>
          </cell>
          <cell r="D1232">
            <v>16.247027782149821</v>
          </cell>
          <cell r="E1232">
            <v>19.556736501853685</v>
          </cell>
        </row>
        <row r="1233">
          <cell r="B1233">
            <v>14.046924279082317</v>
          </cell>
          <cell r="D1233">
            <v>12.448415346011407</v>
          </cell>
          <cell r="E1233">
            <v>14.590768848162041</v>
          </cell>
        </row>
        <row r="1234">
          <cell r="B1234">
            <v>8.5484962838530532</v>
          </cell>
          <cell r="D1234">
            <v>15.199303319005738</v>
          </cell>
          <cell r="E1234">
            <v>12.057437400996276</v>
          </cell>
        </row>
        <row r="1235">
          <cell r="B1235">
            <v>11.785299789801609</v>
          </cell>
          <cell r="D1235">
            <v>15.775145168739249</v>
          </cell>
          <cell r="E1235">
            <v>17.847687808001446</v>
          </cell>
        </row>
        <row r="1236">
          <cell r="B1236">
            <v>10.128738385243341</v>
          </cell>
          <cell r="D1236">
            <v>15.508076149702989</v>
          </cell>
          <cell r="E1236">
            <v>12.955720618816903</v>
          </cell>
        </row>
        <row r="1237">
          <cell r="B1237">
            <v>9.3306418244349665</v>
          </cell>
          <cell r="D1237">
            <v>4.6473308466341834</v>
          </cell>
          <cell r="E1237">
            <v>13.191725225483554</v>
          </cell>
        </row>
        <row r="1238">
          <cell r="B1238">
            <v>12.606309687760636</v>
          </cell>
          <cell r="D1238">
            <v>7.8521015713751776</v>
          </cell>
          <cell r="E1238">
            <v>15.111127503530486</v>
          </cell>
        </row>
        <row r="1239">
          <cell r="B1239">
            <v>16.052554612932461</v>
          </cell>
          <cell r="D1239">
            <v>12.972160966601599</v>
          </cell>
          <cell r="E1239">
            <v>17.522196474122691</v>
          </cell>
        </row>
        <row r="1240">
          <cell r="B1240">
            <v>9.6446595123802439</v>
          </cell>
          <cell r="D1240">
            <v>11.728883557302073</v>
          </cell>
          <cell r="E1240">
            <v>13.346336806301936</v>
          </cell>
        </row>
        <row r="1241">
          <cell r="B1241">
            <v>17.037489229099457</v>
          </cell>
          <cell r="D1241">
            <v>15.807031642392911</v>
          </cell>
          <cell r="E1241">
            <v>19.539944840284534</v>
          </cell>
        </row>
        <row r="1242">
          <cell r="B1242">
            <v>16.05668961666272</v>
          </cell>
          <cell r="D1242">
            <v>13.376600287677729</v>
          </cell>
          <cell r="E1242">
            <v>19.378625907618471</v>
          </cell>
        </row>
        <row r="1243">
          <cell r="B1243">
            <v>8.6208314591694872</v>
          </cell>
          <cell r="D1243">
            <v>3.1499978782376128</v>
          </cell>
          <cell r="E1243">
            <v>11.588528011669961</v>
          </cell>
        </row>
        <row r="1244">
          <cell r="B1244">
            <v>15.726851312686863</v>
          </cell>
          <cell r="D1244">
            <v>13.860186834438531</v>
          </cell>
          <cell r="E1244">
            <v>20.358216625593052</v>
          </cell>
        </row>
        <row r="1245">
          <cell r="B1245">
            <v>16.208676959189386</v>
          </cell>
          <cell r="D1245">
            <v>12.516921510628643</v>
          </cell>
          <cell r="E1245">
            <v>16.445413722705979</v>
          </cell>
        </row>
        <row r="1246">
          <cell r="B1246">
            <v>10.329523102696317</v>
          </cell>
          <cell r="D1246">
            <v>6.5340599930359646</v>
          </cell>
          <cell r="E1246">
            <v>8.7368988926565532</v>
          </cell>
        </row>
        <row r="1247">
          <cell r="B1247">
            <v>15.991725297570916</v>
          </cell>
          <cell r="D1247">
            <v>11.65447397479225</v>
          </cell>
          <cell r="E1247">
            <v>17.567910820720371</v>
          </cell>
        </row>
        <row r="1248">
          <cell r="B1248">
            <v>14.847741181460862</v>
          </cell>
          <cell r="D1248">
            <v>9.6056223043003577</v>
          </cell>
          <cell r="E1248">
            <v>15.483332896437263</v>
          </cell>
        </row>
        <row r="1249">
          <cell r="B1249">
            <v>11.460663540907092</v>
          </cell>
          <cell r="D1249">
            <v>6.5640186017120037</v>
          </cell>
          <cell r="E1249">
            <v>9.3615027140246383</v>
          </cell>
        </row>
        <row r="1250">
          <cell r="B1250">
            <v>16.426081982266929</v>
          </cell>
          <cell r="D1250">
            <v>15.849814842493933</v>
          </cell>
          <cell r="E1250">
            <v>18.081011159168231</v>
          </cell>
        </row>
        <row r="1251">
          <cell r="B1251">
            <v>11.606288713414926</v>
          </cell>
          <cell r="D1251">
            <v>15.638088475081652</v>
          </cell>
          <cell r="E1251">
            <v>18.224797420554321</v>
          </cell>
        </row>
        <row r="1252">
          <cell r="B1252">
            <v>5.5381707330080516</v>
          </cell>
          <cell r="D1252">
            <v>4.9584566573442546</v>
          </cell>
          <cell r="E1252">
            <v>3.8096035558519095</v>
          </cell>
        </row>
        <row r="1253">
          <cell r="B1253">
            <v>4.7064819348413938</v>
          </cell>
          <cell r="D1253">
            <v>6.706402069360613</v>
          </cell>
          <cell r="E1253">
            <v>8.5835818089538201</v>
          </cell>
        </row>
        <row r="1254">
          <cell r="B1254">
            <v>14.54432191854699</v>
          </cell>
          <cell r="D1254">
            <v>12.025151873769889</v>
          </cell>
          <cell r="E1254">
            <v>16.592062439263458</v>
          </cell>
        </row>
        <row r="1255">
          <cell r="B1255">
            <v>13.549034227198396</v>
          </cell>
          <cell r="D1255">
            <v>6.8768211501154148</v>
          </cell>
          <cell r="E1255">
            <v>10.048624567012915</v>
          </cell>
        </row>
        <row r="1256">
          <cell r="B1256">
            <v>7.209293916775545</v>
          </cell>
          <cell r="D1256">
            <v>4.5150775707983772</v>
          </cell>
          <cell r="E1256">
            <v>6.632629740176391</v>
          </cell>
        </row>
        <row r="1257">
          <cell r="B1257">
            <v>16.740076500352249</v>
          </cell>
          <cell r="D1257">
            <v>14.563768856168549</v>
          </cell>
          <cell r="E1257">
            <v>18.547147307318742</v>
          </cell>
        </row>
        <row r="1258">
          <cell r="B1258">
            <v>16.786438417787245</v>
          </cell>
          <cell r="D1258">
            <v>14.421641690556466</v>
          </cell>
          <cell r="E1258">
            <v>19.284889824503022</v>
          </cell>
        </row>
        <row r="1259">
          <cell r="B1259">
            <v>16.187715443994978</v>
          </cell>
          <cell r="D1259">
            <v>12.983373106173527</v>
          </cell>
          <cell r="E1259">
            <v>19.069559112318274</v>
          </cell>
        </row>
        <row r="1260">
          <cell r="B1260">
            <v>16.005914017515405</v>
          </cell>
          <cell r="D1260">
            <v>11.81638392571222</v>
          </cell>
          <cell r="E1260">
            <v>16.157295126171597</v>
          </cell>
        </row>
        <row r="1261">
          <cell r="B1261">
            <v>13.895688285330845</v>
          </cell>
          <cell r="D1261">
            <v>10.306702405445941</v>
          </cell>
          <cell r="E1261">
            <v>15.20671258081534</v>
          </cell>
        </row>
        <row r="1262">
          <cell r="B1262">
            <v>10.398106272344879</v>
          </cell>
          <cell r="D1262">
            <v>6.9926476042404708</v>
          </cell>
          <cell r="E1262">
            <v>11.386893230771836</v>
          </cell>
        </row>
        <row r="1263">
          <cell r="B1263">
            <v>13.793492354828755</v>
          </cell>
          <cell r="D1263">
            <v>9.0739701008087934</v>
          </cell>
          <cell r="E1263">
            <v>17.693567988923689</v>
          </cell>
        </row>
        <row r="1264">
          <cell r="B1264">
            <v>15.812371232063615</v>
          </cell>
          <cell r="D1264">
            <v>10.292707860868274</v>
          </cell>
          <cell r="E1264">
            <v>15.775958217475763</v>
          </cell>
        </row>
        <row r="1265">
          <cell r="B1265">
            <v>14.71504132882801</v>
          </cell>
          <cell r="D1265">
            <v>7.7815404218045972</v>
          </cell>
          <cell r="E1265">
            <v>13.276809319851971</v>
          </cell>
        </row>
        <row r="1266">
          <cell r="B1266">
            <v>16.064432793912442</v>
          </cell>
          <cell r="D1266">
            <v>10.114673551968005</v>
          </cell>
          <cell r="E1266">
            <v>16.939514069077646</v>
          </cell>
        </row>
        <row r="1267">
          <cell r="B1267">
            <v>16.096709128328925</v>
          </cell>
          <cell r="D1267">
            <v>7.9811800408242011</v>
          </cell>
          <cell r="E1267">
            <v>13.740418491701316</v>
          </cell>
        </row>
        <row r="1268">
          <cell r="B1268">
            <v>16.089836545837326</v>
          </cell>
          <cell r="D1268">
            <v>13.469355134245296</v>
          </cell>
          <cell r="E1268">
            <v>15.999656640236074</v>
          </cell>
        </row>
        <row r="1269">
          <cell r="B1269">
            <v>14.984390109348185</v>
          </cell>
          <cell r="D1269">
            <v>11.245944903775337</v>
          </cell>
          <cell r="E1269">
            <v>13.309045683435707</v>
          </cell>
        </row>
        <row r="1270">
          <cell r="B1270">
            <v>17.935296806483933</v>
          </cell>
          <cell r="D1270">
            <v>12.061590769317732</v>
          </cell>
          <cell r="E1270">
            <v>17.141683436631091</v>
          </cell>
        </row>
        <row r="1271">
          <cell r="B1271">
            <v>17.728680524686212</v>
          </cell>
          <cell r="D1271">
            <v>12.080899331047412</v>
          </cell>
          <cell r="E1271">
            <v>18.815171561222432</v>
          </cell>
        </row>
        <row r="1272">
          <cell r="B1272">
            <v>17.142906189242737</v>
          </cell>
          <cell r="D1272">
            <v>15.49488671340562</v>
          </cell>
          <cell r="E1272">
            <v>19.750621484040821</v>
          </cell>
        </row>
        <row r="1273">
          <cell r="B1273">
            <v>16.727729254021956</v>
          </cell>
          <cell r="D1273">
            <v>14.858543445645841</v>
          </cell>
          <cell r="E1273">
            <v>20.034977998401359</v>
          </cell>
        </row>
        <row r="1274">
          <cell r="B1274">
            <v>14.995917986195204</v>
          </cell>
          <cell r="D1274">
            <v>16.171540381286778</v>
          </cell>
          <cell r="E1274">
            <v>20.180751650636477</v>
          </cell>
        </row>
        <row r="1275">
          <cell r="B1275">
            <v>16.270652637510324</v>
          </cell>
          <cell r="D1275">
            <v>15.496204388668035</v>
          </cell>
          <cell r="E1275">
            <v>18.079070968809564</v>
          </cell>
        </row>
        <row r="1276">
          <cell r="B1276">
            <v>16.737818424740599</v>
          </cell>
          <cell r="D1276">
            <v>17.463181697089691</v>
          </cell>
          <cell r="E1276">
            <v>20.029444617275228</v>
          </cell>
        </row>
        <row r="1277">
          <cell r="B1277">
            <v>15.753862460652085</v>
          </cell>
          <cell r="D1277">
            <v>17.572098801476457</v>
          </cell>
          <cell r="E1277">
            <v>20.302864217766913</v>
          </cell>
        </row>
        <row r="1278">
          <cell r="B1278">
            <v>16.514802174563457</v>
          </cell>
          <cell r="D1278">
            <v>17.672596177018136</v>
          </cell>
          <cell r="E1278">
            <v>20.35542546960869</v>
          </cell>
        </row>
        <row r="1279">
          <cell r="B1279">
            <v>17.943415324396778</v>
          </cell>
          <cell r="D1279">
            <v>17.388107363042053</v>
          </cell>
          <cell r="E1279">
            <v>19.376720362385115</v>
          </cell>
        </row>
        <row r="1280">
          <cell r="B1280">
            <v>17.407653919862522</v>
          </cell>
          <cell r="D1280">
            <v>17.405278381264647</v>
          </cell>
          <cell r="E1280">
            <v>19.535542955395961</v>
          </cell>
        </row>
        <row r="1281">
          <cell r="B1281">
            <v>12.119918172679213</v>
          </cell>
          <cell r="D1281">
            <v>13.979829930010895</v>
          </cell>
          <cell r="E1281">
            <v>14.316650495487199</v>
          </cell>
        </row>
        <row r="1282">
          <cell r="B1282">
            <v>16.76095718413697</v>
          </cell>
          <cell r="D1282">
            <v>16.638038801166793</v>
          </cell>
          <cell r="E1282">
            <v>19.811501979186236</v>
          </cell>
        </row>
        <row r="1283">
          <cell r="B1283">
            <v>17.704482768213161</v>
          </cell>
          <cell r="D1283">
            <v>17.557205139206985</v>
          </cell>
          <cell r="E1283">
            <v>20.211991374221302</v>
          </cell>
        </row>
        <row r="1284">
          <cell r="B1284">
            <v>17.631988119597015</v>
          </cell>
          <cell r="D1284">
            <v>17.41251940116333</v>
          </cell>
          <cell r="E1284">
            <v>18.860970448925219</v>
          </cell>
        </row>
        <row r="1285">
          <cell r="B1285">
            <v>16.525264572175693</v>
          </cell>
          <cell r="D1285">
            <v>14.705154287472091</v>
          </cell>
          <cell r="E1285">
            <v>18.482087288642969</v>
          </cell>
        </row>
        <row r="1286">
          <cell r="B1286">
            <v>17.742111812406058</v>
          </cell>
          <cell r="D1286">
            <v>17.595964084053403</v>
          </cell>
          <cell r="E1286">
            <v>20.314864155889406</v>
          </cell>
        </row>
        <row r="1287">
          <cell r="B1287">
            <v>15.136150848685059</v>
          </cell>
          <cell r="D1287">
            <v>17.555074658056707</v>
          </cell>
          <cell r="E1287">
            <v>18.775062638296294</v>
          </cell>
        </row>
        <row r="1288">
          <cell r="B1288">
            <v>16.145797062614697</v>
          </cell>
          <cell r="D1288">
            <v>16.979708750330438</v>
          </cell>
          <cell r="E1288">
            <v>18.599213474798557</v>
          </cell>
        </row>
        <row r="1289">
          <cell r="B1289">
            <v>15.307399624957617</v>
          </cell>
          <cell r="D1289">
            <v>17.611308853600196</v>
          </cell>
          <cell r="E1289">
            <v>18.965305547683133</v>
          </cell>
        </row>
        <row r="1290">
          <cell r="B1290">
            <v>13.76478938063887</v>
          </cell>
          <cell r="D1290">
            <v>17.294715694007628</v>
          </cell>
          <cell r="E1290">
            <v>20.242334889152477</v>
          </cell>
        </row>
        <row r="1291">
          <cell r="B1291">
            <v>17.131837541370384</v>
          </cell>
          <cell r="D1291">
            <v>17.393873162945166</v>
          </cell>
          <cell r="E1291">
            <v>19.961668654256265</v>
          </cell>
        </row>
        <row r="1292">
          <cell r="B1292">
            <v>17.910605682978694</v>
          </cell>
          <cell r="D1292">
            <v>17.480837444474705</v>
          </cell>
          <cell r="E1292">
            <v>19.731095594843385</v>
          </cell>
        </row>
        <row r="1293">
          <cell r="B1293">
            <v>16.305682547548351</v>
          </cell>
          <cell r="D1293">
            <v>17.539429517045939</v>
          </cell>
          <cell r="E1293">
            <v>20.146655865982424</v>
          </cell>
        </row>
        <row r="1294">
          <cell r="B1294">
            <v>15.987738091873929</v>
          </cell>
          <cell r="D1294">
            <v>17.196298068862262</v>
          </cell>
          <cell r="E1294">
            <v>20.337986633420794</v>
          </cell>
        </row>
        <row r="1295">
          <cell r="B1295">
            <v>15.471216435940665</v>
          </cell>
          <cell r="D1295">
            <v>17.07219227570987</v>
          </cell>
          <cell r="E1295">
            <v>20.158420575523937</v>
          </cell>
        </row>
        <row r="1296">
          <cell r="B1296">
            <v>17.593167506915371</v>
          </cell>
          <cell r="D1296">
            <v>17.670165326724852</v>
          </cell>
          <cell r="E1296">
            <v>19.70905522259476</v>
          </cell>
        </row>
        <row r="1297">
          <cell r="B1297">
            <v>17.860653689579991</v>
          </cell>
          <cell r="D1297">
            <v>13.978311187694704</v>
          </cell>
          <cell r="E1297">
            <v>15.459471327594013</v>
          </cell>
        </row>
        <row r="1298">
          <cell r="B1298">
            <v>17.935824227522694</v>
          </cell>
          <cell r="D1298">
            <v>17.529583764130379</v>
          </cell>
          <cell r="E1298">
            <v>19.498103552185022</v>
          </cell>
        </row>
        <row r="1299">
          <cell r="B1299">
            <v>14.956555994963633</v>
          </cell>
          <cell r="D1299">
            <v>13.513636001346791</v>
          </cell>
          <cell r="E1299">
            <v>12.849655941530353</v>
          </cell>
        </row>
        <row r="1300">
          <cell r="B1300">
            <v>13.819432626676081</v>
          </cell>
          <cell r="D1300">
            <v>10.46190009796252</v>
          </cell>
          <cell r="E1300">
            <v>8.6612809953186058</v>
          </cell>
        </row>
        <row r="1301">
          <cell r="B1301">
            <v>15.941350917299838</v>
          </cell>
          <cell r="D1301">
            <v>17.215321073334557</v>
          </cell>
          <cell r="E1301">
            <v>19.143310401077731</v>
          </cell>
        </row>
        <row r="1302">
          <cell r="B1302">
            <v>17.531238500102187</v>
          </cell>
          <cell r="D1302">
            <v>17.592401538170527</v>
          </cell>
          <cell r="E1302">
            <v>20.10906015833039</v>
          </cell>
        </row>
        <row r="1303">
          <cell r="B1303">
            <v>17.932534198969236</v>
          </cell>
          <cell r="D1303">
            <v>17.672832704826611</v>
          </cell>
          <cell r="E1303">
            <v>20.260372660138309</v>
          </cell>
        </row>
        <row r="1304">
          <cell r="B1304">
            <v>17.902178397087262</v>
          </cell>
          <cell r="D1304">
            <v>17.573915740171824</v>
          </cell>
          <cell r="E1304">
            <v>20.321009830120342</v>
          </cell>
        </row>
        <row r="1305">
          <cell r="B1305">
            <v>12.937119508169653</v>
          </cell>
          <cell r="D1305">
            <v>12.632237109657668</v>
          </cell>
          <cell r="E1305">
            <v>16.398794305414015</v>
          </cell>
        </row>
        <row r="1306">
          <cell r="B1306">
            <v>11.479825789545465</v>
          </cell>
          <cell r="D1306">
            <v>14.35587861194664</v>
          </cell>
          <cell r="E1306">
            <v>14.386713686108534</v>
          </cell>
        </row>
        <row r="1307">
          <cell r="B1307">
            <v>8.7627002039115442</v>
          </cell>
          <cell r="D1307">
            <v>6.3817292328333037</v>
          </cell>
          <cell r="E1307">
            <v>4.6888964344196786</v>
          </cell>
        </row>
        <row r="1308">
          <cell r="B1308">
            <v>13.510164514100477</v>
          </cell>
          <cell r="D1308">
            <v>17.659060762038127</v>
          </cell>
          <cell r="E1308">
            <v>19.436275323657277</v>
          </cell>
        </row>
        <row r="1309">
          <cell r="B1309">
            <v>10.704270236803804</v>
          </cell>
          <cell r="D1309">
            <v>16.999989816252267</v>
          </cell>
          <cell r="E1309">
            <v>15.973412348007193</v>
          </cell>
        </row>
        <row r="1310">
          <cell r="B1310">
            <v>14.942451282345807</v>
          </cell>
          <cell r="D1310">
            <v>16.66328978990909</v>
          </cell>
          <cell r="E1310">
            <v>17.567431775988947</v>
          </cell>
        </row>
        <row r="1311">
          <cell r="B1311">
            <v>16.786154569877379</v>
          </cell>
          <cell r="D1311">
            <v>17.553774936099465</v>
          </cell>
          <cell r="E1311">
            <v>19.64412718080888</v>
          </cell>
        </row>
        <row r="1312">
          <cell r="B1312">
            <v>16.855064675943829</v>
          </cell>
          <cell r="D1312">
            <v>17.226513163206516</v>
          </cell>
          <cell r="E1312">
            <v>20.349407125672165</v>
          </cell>
        </row>
        <row r="1313">
          <cell r="B1313">
            <v>15.762535413963716</v>
          </cell>
          <cell r="D1313">
            <v>16.309075182166314</v>
          </cell>
          <cell r="E1313">
            <v>19.442473214669189</v>
          </cell>
        </row>
        <row r="1314">
          <cell r="B1314">
            <v>17.481553990572404</v>
          </cell>
          <cell r="D1314">
            <v>17.038268325747989</v>
          </cell>
          <cell r="E1314">
            <v>19.760566648475901</v>
          </cell>
        </row>
        <row r="1315">
          <cell r="B1315">
            <v>16.154519416484202</v>
          </cell>
          <cell r="D1315">
            <v>17.539815959320897</v>
          </cell>
          <cell r="E1315">
            <v>20.267079988644436</v>
          </cell>
        </row>
        <row r="1316">
          <cell r="B1316">
            <v>17.919191698314112</v>
          </cell>
          <cell r="D1316">
            <v>16.302067286109097</v>
          </cell>
          <cell r="E1316">
            <v>19.670846776042058</v>
          </cell>
        </row>
        <row r="1317">
          <cell r="B1317">
            <v>16.99434986467611</v>
          </cell>
          <cell r="D1317">
            <v>14.198689714096648</v>
          </cell>
          <cell r="E1317">
            <v>19.097009944760249</v>
          </cell>
        </row>
        <row r="1318">
          <cell r="B1318">
            <v>16.663835847402716</v>
          </cell>
          <cell r="D1318">
            <v>14.416488891582532</v>
          </cell>
          <cell r="E1318">
            <v>18.19759017060893</v>
          </cell>
        </row>
        <row r="1319">
          <cell r="B1319">
            <v>17.777146835791012</v>
          </cell>
          <cell r="D1319">
            <v>16.925590121824445</v>
          </cell>
          <cell r="E1319">
            <v>19.540736482808104</v>
          </cell>
        </row>
        <row r="1320">
          <cell r="B1320">
            <v>17.848158965330864</v>
          </cell>
          <cell r="D1320">
            <v>16.770117982533201</v>
          </cell>
          <cell r="E1320">
            <v>16.493688123130944</v>
          </cell>
        </row>
        <row r="1321">
          <cell r="B1321">
            <v>17.187321529535005</v>
          </cell>
          <cell r="D1321">
            <v>16.737264705532375</v>
          </cell>
          <cell r="E1321">
            <v>19.451619369949746</v>
          </cell>
        </row>
        <row r="1322">
          <cell r="B1322">
            <v>17.82618992054875</v>
          </cell>
          <cell r="D1322">
            <v>16.131159818489799</v>
          </cell>
          <cell r="E1322">
            <v>17.205709568456747</v>
          </cell>
        </row>
        <row r="1323">
          <cell r="B1323">
            <v>17.9430748429183</v>
          </cell>
          <cell r="D1323">
            <v>16.087297006444416</v>
          </cell>
          <cell r="E1323">
            <v>19.054989048270357</v>
          </cell>
        </row>
        <row r="1324">
          <cell r="B1324">
            <v>17.939978105938188</v>
          </cell>
          <cell r="D1324">
            <v>12.707237886041323</v>
          </cell>
          <cell r="E1324">
            <v>16.597298796098933</v>
          </cell>
        </row>
        <row r="1325">
          <cell r="B1325">
            <v>17.080799936068235</v>
          </cell>
          <cell r="D1325">
            <v>17.663764449354964</v>
          </cell>
          <cell r="E1325">
            <v>20.308428368959667</v>
          </cell>
        </row>
        <row r="1326">
          <cell r="B1326">
            <v>16.381331146091874</v>
          </cell>
          <cell r="D1326">
            <v>13.802183702317857</v>
          </cell>
          <cell r="E1326">
            <v>12.457508829347306</v>
          </cell>
        </row>
        <row r="1327">
          <cell r="B1327">
            <v>17.935589273004386</v>
          </cell>
          <cell r="D1327">
            <v>17.515016629083767</v>
          </cell>
          <cell r="E1327">
            <v>20.104374733285734</v>
          </cell>
        </row>
        <row r="1328">
          <cell r="B1328">
            <v>17.505472996949674</v>
          </cell>
          <cell r="D1328">
            <v>13.976065319067246</v>
          </cell>
          <cell r="E1328">
            <v>19.566911879852196</v>
          </cell>
        </row>
        <row r="1329">
          <cell r="B1329">
            <v>15.62194285802828</v>
          </cell>
          <cell r="D1329">
            <v>4.2917872610625496</v>
          </cell>
          <cell r="E1329">
            <v>11.673827604259662</v>
          </cell>
        </row>
        <row r="1330">
          <cell r="B1330">
            <v>17.861599089712879</v>
          </cell>
          <cell r="D1330">
            <v>7.1103902100478509</v>
          </cell>
          <cell r="E1330">
            <v>15.329486306921858</v>
          </cell>
        </row>
        <row r="1331">
          <cell r="B1331">
            <v>14.088871765982358</v>
          </cell>
          <cell r="D1331">
            <v>10.983377886895239</v>
          </cell>
          <cell r="E1331">
            <v>11.018504278635776</v>
          </cell>
        </row>
        <row r="1332">
          <cell r="B1332">
            <v>14.75825391343677</v>
          </cell>
          <cell r="D1332">
            <v>7.0916515720943432</v>
          </cell>
          <cell r="E1332">
            <v>9.6529877445209085</v>
          </cell>
        </row>
        <row r="1333">
          <cell r="B1333">
            <v>17.309638717831234</v>
          </cell>
          <cell r="D1333">
            <v>13.521606179115393</v>
          </cell>
          <cell r="E1333">
            <v>19.368873006236242</v>
          </cell>
        </row>
        <row r="1334">
          <cell r="B1334">
            <v>13.484537154223608</v>
          </cell>
          <cell r="D1334">
            <v>11.181554359358822</v>
          </cell>
          <cell r="E1334">
            <v>9.3281863227042745</v>
          </cell>
        </row>
        <row r="1335">
          <cell r="B1335">
            <v>17.924308470068137</v>
          </cell>
          <cell r="D1335">
            <v>15.423565138779367</v>
          </cell>
          <cell r="E1335">
            <v>19.561094897061857</v>
          </cell>
        </row>
        <row r="1336">
          <cell r="B1336">
            <v>17.849991710252645</v>
          </cell>
          <cell r="D1336">
            <v>17.524135924430439</v>
          </cell>
          <cell r="E1336">
            <v>20.263281032707301</v>
          </cell>
        </row>
        <row r="1337">
          <cell r="B1337">
            <v>13.523151004301516</v>
          </cell>
          <cell r="D1337">
            <v>8.4694628958184488</v>
          </cell>
          <cell r="E1337">
            <v>13.636261696366216</v>
          </cell>
        </row>
        <row r="1338">
          <cell r="B1338">
            <v>16.076233202082665</v>
          </cell>
          <cell r="D1338">
            <v>16.87211386705469</v>
          </cell>
          <cell r="E1338">
            <v>18.772988144975585</v>
          </cell>
        </row>
        <row r="1339">
          <cell r="B1339">
            <v>17.429543031148331</v>
          </cell>
          <cell r="D1339">
            <v>16.450271279857454</v>
          </cell>
          <cell r="E1339">
            <v>19.50048350751895</v>
          </cell>
        </row>
        <row r="1340">
          <cell r="B1340">
            <v>17.900401221060893</v>
          </cell>
          <cell r="D1340">
            <v>17.607443426971944</v>
          </cell>
          <cell r="E1340">
            <v>20.333079092142093</v>
          </cell>
        </row>
        <row r="1341">
          <cell r="B1341">
            <v>17.92855158510153</v>
          </cell>
          <cell r="D1341">
            <v>9.9761353542165949</v>
          </cell>
          <cell r="E1341">
            <v>16.531427273433145</v>
          </cell>
        </row>
        <row r="1342">
          <cell r="B1342">
            <v>14.16381618759724</v>
          </cell>
          <cell r="D1342">
            <v>7.0459608582325393</v>
          </cell>
          <cell r="E1342">
            <v>15.303559346430353</v>
          </cell>
        </row>
        <row r="1343">
          <cell r="B1343">
            <v>13.41070583735792</v>
          </cell>
          <cell r="D1343">
            <v>10.266113075854845</v>
          </cell>
          <cell r="E1343">
            <v>12.221386284856649</v>
          </cell>
        </row>
        <row r="1344">
          <cell r="B1344">
            <v>17.140932342413873</v>
          </cell>
          <cell r="D1344">
            <v>8.6410468597620369</v>
          </cell>
          <cell r="E1344">
            <v>11.356595118413958</v>
          </cell>
        </row>
        <row r="1345">
          <cell r="B1345">
            <v>17.738571259421683</v>
          </cell>
          <cell r="D1345">
            <v>15.023477740341729</v>
          </cell>
          <cell r="E1345">
            <v>16.483401421654797</v>
          </cell>
        </row>
        <row r="1346">
          <cell r="B1346">
            <v>15.51657520162196</v>
          </cell>
          <cell r="D1346">
            <v>10.384816059805864</v>
          </cell>
          <cell r="E1346">
            <v>12.523421858156697</v>
          </cell>
        </row>
        <row r="1347">
          <cell r="B1347">
            <v>17.709908640718847</v>
          </cell>
          <cell r="D1347">
            <v>14.980133178942053</v>
          </cell>
          <cell r="E1347">
            <v>16.459169667339893</v>
          </cell>
        </row>
        <row r="1348">
          <cell r="B1348">
            <v>13.41684859271022</v>
          </cell>
          <cell r="D1348">
            <v>17.477095728520389</v>
          </cell>
          <cell r="E1348">
            <v>18.971821731212522</v>
          </cell>
        </row>
        <row r="1349">
          <cell r="B1349">
            <v>17.849337764406098</v>
          </cell>
          <cell r="D1349">
            <v>16.289129564662787</v>
          </cell>
          <cell r="E1349">
            <v>19.399793738435552</v>
          </cell>
        </row>
        <row r="1350">
          <cell r="B1350">
            <v>17.900696198464988</v>
          </cell>
          <cell r="D1350">
            <v>7.562966360657116</v>
          </cell>
          <cell r="E1350">
            <v>14.95088622831797</v>
          </cell>
        </row>
        <row r="1351">
          <cell r="B1351">
            <v>16.742375596207435</v>
          </cell>
          <cell r="D1351">
            <v>9.9944082969669186</v>
          </cell>
          <cell r="E1351">
            <v>12.208979094229832</v>
          </cell>
        </row>
        <row r="1352">
          <cell r="B1352">
            <v>17.937426107942926</v>
          </cell>
          <cell r="D1352">
            <v>14.857872561551641</v>
          </cell>
          <cell r="E1352">
            <v>17.108293217844274</v>
          </cell>
        </row>
        <row r="1353">
          <cell r="B1353">
            <v>17.808380191917209</v>
          </cell>
          <cell r="D1353">
            <v>14.393341284642197</v>
          </cell>
          <cell r="E1353">
            <v>16.688759419364604</v>
          </cell>
        </row>
        <row r="1354">
          <cell r="B1354">
            <v>17.136327432717867</v>
          </cell>
          <cell r="D1354">
            <v>12.063126255487672</v>
          </cell>
          <cell r="E1354">
            <v>17.1704416714452</v>
          </cell>
        </row>
        <row r="1355">
          <cell r="B1355">
            <v>16.171646082539105</v>
          </cell>
          <cell r="D1355">
            <v>13.743197658325213</v>
          </cell>
          <cell r="E1355">
            <v>20.31550607132451</v>
          </cell>
        </row>
        <row r="1356">
          <cell r="B1356">
            <v>16.180325179029197</v>
          </cell>
          <cell r="D1356">
            <v>17.513954982293928</v>
          </cell>
          <cell r="E1356">
            <v>19.910169163142516</v>
          </cell>
        </row>
        <row r="1357">
          <cell r="B1357">
            <v>17.812689499467925</v>
          </cell>
          <cell r="D1357">
            <v>8.5922975332700648</v>
          </cell>
          <cell r="E1357">
            <v>11.815944185192292</v>
          </cell>
        </row>
        <row r="1358">
          <cell r="B1358">
            <v>15.95019607948451</v>
          </cell>
          <cell r="D1358">
            <v>14.86655124322971</v>
          </cell>
          <cell r="E1358">
            <v>19.701212714447308</v>
          </cell>
        </row>
        <row r="1359">
          <cell r="B1359">
            <v>17.671409431488911</v>
          </cell>
          <cell r="D1359">
            <v>10.268632966687539</v>
          </cell>
          <cell r="E1359">
            <v>17.042892200498272</v>
          </cell>
        </row>
        <row r="1360">
          <cell r="B1360">
            <v>16.356828330910382</v>
          </cell>
          <cell r="D1360">
            <v>7.9767166457977483</v>
          </cell>
          <cell r="E1360">
            <v>12.099764121730656</v>
          </cell>
        </row>
        <row r="1361">
          <cell r="B1361">
            <v>13.390863013776068</v>
          </cell>
          <cell r="D1361">
            <v>14.840599205993795</v>
          </cell>
          <cell r="E1361">
            <v>16.91041673178637</v>
          </cell>
        </row>
        <row r="1362">
          <cell r="B1362">
            <v>12.801344900482684</v>
          </cell>
          <cell r="D1362">
            <v>7.9670555748344647</v>
          </cell>
          <cell r="E1362">
            <v>6.8830304256835575</v>
          </cell>
        </row>
        <row r="1363">
          <cell r="B1363">
            <v>4.4264752043594306</v>
          </cell>
          <cell r="D1363">
            <v>9.5024293562618123</v>
          </cell>
          <cell r="E1363">
            <v>5.1039030959247809</v>
          </cell>
        </row>
        <row r="1364">
          <cell r="B1364">
            <v>14.300352202873874</v>
          </cell>
          <cell r="D1364">
            <v>13.276755749507014</v>
          </cell>
          <cell r="E1364">
            <v>16.685003916823185</v>
          </cell>
        </row>
        <row r="1365">
          <cell r="B1365">
            <v>13.109233639178866</v>
          </cell>
          <cell r="D1365">
            <v>12.817642215340971</v>
          </cell>
          <cell r="E1365">
            <v>12.31330419359421</v>
          </cell>
        </row>
        <row r="1366">
          <cell r="B1366">
            <v>17.921410787809954</v>
          </cell>
          <cell r="D1366">
            <v>16.819039400823126</v>
          </cell>
          <cell r="E1366">
            <v>18.605654597518047</v>
          </cell>
        </row>
        <row r="1367">
          <cell r="B1367">
            <v>17.677144759875841</v>
          </cell>
          <cell r="D1367">
            <v>13.341683080003424</v>
          </cell>
          <cell r="E1367">
            <v>17.912553159337595</v>
          </cell>
        </row>
        <row r="1368">
          <cell r="B1368">
            <v>14.977501786060785</v>
          </cell>
          <cell r="D1368">
            <v>6.3841232664308807</v>
          </cell>
          <cell r="E1368">
            <v>11.390530615219278</v>
          </cell>
        </row>
        <row r="1369">
          <cell r="B1369">
            <v>17.93390083841286</v>
          </cell>
          <cell r="D1369">
            <v>11.688412913664912</v>
          </cell>
          <cell r="E1369">
            <v>17.311673158259708</v>
          </cell>
        </row>
        <row r="1370">
          <cell r="B1370">
            <v>17.821585434159786</v>
          </cell>
          <cell r="D1370">
            <v>14.597770806267897</v>
          </cell>
          <cell r="E1370">
            <v>20.351128950760497</v>
          </cell>
        </row>
        <row r="1371">
          <cell r="B1371">
            <v>14.012297898625688</v>
          </cell>
          <cell r="D1371">
            <v>9.4139697325298446</v>
          </cell>
          <cell r="E1371">
            <v>12.957447312073999</v>
          </cell>
        </row>
        <row r="1372">
          <cell r="B1372">
            <v>17.890673698929817</v>
          </cell>
          <cell r="D1372">
            <v>14.855006639288353</v>
          </cell>
          <cell r="E1372">
            <v>19.763722426656955</v>
          </cell>
        </row>
        <row r="1373">
          <cell r="B1373">
            <v>15.785812185925165</v>
          </cell>
          <cell r="D1373">
            <v>16.941698651559967</v>
          </cell>
          <cell r="E1373">
            <v>18.404075022174414</v>
          </cell>
        </row>
        <row r="1374">
          <cell r="B1374">
            <v>17.803288205508316</v>
          </cell>
          <cell r="D1374">
            <v>16.768556293726213</v>
          </cell>
          <cell r="E1374">
            <v>19.441983355039799</v>
          </cell>
        </row>
        <row r="1375">
          <cell r="B1375">
            <v>17.124771030249992</v>
          </cell>
          <cell r="D1375">
            <v>14.079064531641841</v>
          </cell>
          <cell r="E1375">
            <v>16.827114425870658</v>
          </cell>
        </row>
        <row r="1376">
          <cell r="B1376">
            <v>17.617470975530988</v>
          </cell>
          <cell r="D1376">
            <v>12.671047184590005</v>
          </cell>
          <cell r="E1376">
            <v>17.094874443360379</v>
          </cell>
        </row>
        <row r="1377">
          <cell r="B1377">
            <v>15.544765725717669</v>
          </cell>
          <cell r="D1377">
            <v>14.353029558848702</v>
          </cell>
          <cell r="E1377">
            <v>15.498372884451641</v>
          </cell>
        </row>
        <row r="1378">
          <cell r="B1378">
            <v>17.697427221752349</v>
          </cell>
          <cell r="D1378">
            <v>15.328509221365234</v>
          </cell>
          <cell r="E1378">
            <v>20.118456840977654</v>
          </cell>
        </row>
        <row r="1379">
          <cell r="B1379">
            <v>17.404639137273492</v>
          </cell>
          <cell r="D1379">
            <v>16.691035638087708</v>
          </cell>
          <cell r="E1379">
            <v>20.35057610396349</v>
          </cell>
        </row>
        <row r="1380">
          <cell r="B1380">
            <v>11.794127503605644</v>
          </cell>
          <cell r="D1380">
            <v>17.446893640419017</v>
          </cell>
          <cell r="E1380">
            <v>20.148783623031647</v>
          </cell>
        </row>
        <row r="1381">
          <cell r="B1381">
            <v>17.686305202247997</v>
          </cell>
          <cell r="D1381">
            <v>15.413536542836781</v>
          </cell>
          <cell r="E1381">
            <v>20.06169503312433</v>
          </cell>
        </row>
        <row r="1382">
          <cell r="B1382">
            <v>17.920860953403903</v>
          </cell>
          <cell r="D1382">
            <v>17.608400986110723</v>
          </cell>
          <cell r="E1382">
            <v>19.354255986202624</v>
          </cell>
        </row>
        <row r="1383">
          <cell r="B1383">
            <v>17.814471691258777</v>
          </cell>
          <cell r="D1383">
            <v>16.573682548702205</v>
          </cell>
          <cell r="E1383">
            <v>20.337910506335714</v>
          </cell>
        </row>
        <row r="1384">
          <cell r="B1384">
            <v>12.380831184964546</v>
          </cell>
          <cell r="D1384">
            <v>17.609259490577362</v>
          </cell>
          <cell r="E1384">
            <v>20.338662068136696</v>
          </cell>
        </row>
        <row r="1385">
          <cell r="B1385">
            <v>14.577612917581495</v>
          </cell>
          <cell r="D1385">
            <v>14.565440998995038</v>
          </cell>
          <cell r="E1385">
            <v>17.905647399110052</v>
          </cell>
        </row>
        <row r="1386">
          <cell r="B1386">
            <v>11.09477035521585</v>
          </cell>
          <cell r="D1386">
            <v>13.616123804475167</v>
          </cell>
          <cell r="E1386">
            <v>13.989548932763274</v>
          </cell>
        </row>
        <row r="1387">
          <cell r="B1387">
            <v>17.0089985612139</v>
          </cell>
          <cell r="D1387">
            <v>17.377957249817392</v>
          </cell>
          <cell r="E1387">
            <v>20.092296410296751</v>
          </cell>
        </row>
        <row r="1388">
          <cell r="B1388">
            <v>17.540166211183575</v>
          </cell>
          <cell r="D1388">
            <v>17.63572959629202</v>
          </cell>
          <cell r="E1388">
            <v>20.288092711785072</v>
          </cell>
        </row>
        <row r="1389">
          <cell r="B1389">
            <v>15.497589727075285</v>
          </cell>
          <cell r="D1389">
            <v>17.304066225283027</v>
          </cell>
          <cell r="E1389">
            <v>18.825387503184071</v>
          </cell>
        </row>
        <row r="1390">
          <cell r="B1390">
            <v>17.0839280613223</v>
          </cell>
          <cell r="D1390">
            <v>17.427878017108956</v>
          </cell>
          <cell r="E1390">
            <v>20.324422022471389</v>
          </cell>
        </row>
        <row r="1391">
          <cell r="B1391">
            <v>12.811268325962692</v>
          </cell>
          <cell r="D1391">
            <v>13.658346496270207</v>
          </cell>
          <cell r="E1391">
            <v>12.571547700941791</v>
          </cell>
        </row>
        <row r="1392">
          <cell r="B1392">
            <v>17.455367556894824</v>
          </cell>
          <cell r="D1392">
            <v>17.447873630783437</v>
          </cell>
          <cell r="E1392">
            <v>20.357447009425673</v>
          </cell>
        </row>
        <row r="1393">
          <cell r="B1393">
            <v>15.12251237384668</v>
          </cell>
          <cell r="D1393">
            <v>16.199643535331234</v>
          </cell>
          <cell r="E1393">
            <v>16.062952498252059</v>
          </cell>
        </row>
        <row r="1394">
          <cell r="B1394">
            <v>16.383102579690878</v>
          </cell>
          <cell r="D1394">
            <v>17.599679820959164</v>
          </cell>
          <cell r="E1394">
            <v>20.259737595111623</v>
          </cell>
        </row>
        <row r="1395">
          <cell r="B1395">
            <v>15.25106902310784</v>
          </cell>
          <cell r="D1395">
            <v>17.671950299365115</v>
          </cell>
          <cell r="E1395">
            <v>20.038957126986862</v>
          </cell>
        </row>
        <row r="1396">
          <cell r="B1396">
            <v>17.896680136043916</v>
          </cell>
          <cell r="D1396">
            <v>17.654021794967665</v>
          </cell>
          <cell r="E1396">
            <v>19.898450096516545</v>
          </cell>
        </row>
        <row r="1397">
          <cell r="B1397">
            <v>16.700310622650235</v>
          </cell>
          <cell r="D1397">
            <v>17.13073573843841</v>
          </cell>
          <cell r="E1397">
            <v>18.920282507023188</v>
          </cell>
        </row>
        <row r="1398">
          <cell r="B1398">
            <v>15.663275851573966</v>
          </cell>
          <cell r="D1398">
            <v>17.259564224148647</v>
          </cell>
          <cell r="E1398">
            <v>20.359450903330671</v>
          </cell>
        </row>
        <row r="1399">
          <cell r="B1399">
            <v>11.408533176557697</v>
          </cell>
          <cell r="D1399">
            <v>17.066111090833807</v>
          </cell>
          <cell r="E1399">
            <v>19.8349598311321</v>
          </cell>
        </row>
        <row r="1400">
          <cell r="B1400">
            <v>17.717136219613042</v>
          </cell>
          <cell r="D1400">
            <v>16.922209884773004</v>
          </cell>
          <cell r="E1400">
            <v>20.000086001319389</v>
          </cell>
        </row>
        <row r="1401">
          <cell r="B1401">
            <v>14.040210050167007</v>
          </cell>
          <cell r="D1401">
            <v>17.253189829159755</v>
          </cell>
          <cell r="E1401">
            <v>19.465510317169208</v>
          </cell>
        </row>
        <row r="1402">
          <cell r="B1402">
            <v>12.323638598046466</v>
          </cell>
          <cell r="D1402">
            <v>14.378935109112176</v>
          </cell>
          <cell r="E1402">
            <v>18.175945794513542</v>
          </cell>
        </row>
        <row r="1403">
          <cell r="B1403">
            <v>10.042372664851671</v>
          </cell>
          <cell r="D1403">
            <v>11.588078495723279</v>
          </cell>
          <cell r="E1403">
            <v>17.96125713844085</v>
          </cell>
        </row>
        <row r="1404">
          <cell r="B1404">
            <v>14.907667963838607</v>
          </cell>
          <cell r="D1404">
            <v>15.690470966358578</v>
          </cell>
          <cell r="E1404">
            <v>20.157070106465817</v>
          </cell>
        </row>
        <row r="1405">
          <cell r="B1405">
            <v>9.877479169227545</v>
          </cell>
          <cell r="D1405">
            <v>10.935544178395963</v>
          </cell>
          <cell r="E1405">
            <v>12.355415921299286</v>
          </cell>
        </row>
        <row r="1406">
          <cell r="B1406">
            <v>17.055267667416235</v>
          </cell>
          <cell r="D1406">
            <v>17.590345244913788</v>
          </cell>
          <cell r="E1406">
            <v>18.158590019172433</v>
          </cell>
        </row>
        <row r="1407">
          <cell r="B1407">
            <v>17.264836670036502</v>
          </cell>
          <cell r="D1407">
            <v>17.296316745719107</v>
          </cell>
          <cell r="E1407">
            <v>19.654030822996653</v>
          </cell>
        </row>
        <row r="1408">
          <cell r="B1408">
            <v>16.808944204828148</v>
          </cell>
          <cell r="D1408">
            <v>15.892824675437685</v>
          </cell>
          <cell r="E1408">
            <v>18.778788699508986</v>
          </cell>
        </row>
        <row r="1409">
          <cell r="B1409">
            <v>8.250479552375042</v>
          </cell>
          <cell r="D1409">
            <v>12.069885376828788</v>
          </cell>
          <cell r="E1409">
            <v>12.671048686822504</v>
          </cell>
        </row>
        <row r="1410">
          <cell r="B1410">
            <v>9.3774835336783564</v>
          </cell>
          <cell r="D1410">
            <v>8.1692723988232014</v>
          </cell>
          <cell r="E1410">
            <v>12.44915335842183</v>
          </cell>
        </row>
        <row r="1411">
          <cell r="B1411">
            <v>13.730623917178113</v>
          </cell>
          <cell r="D1411">
            <v>11.209515516265693</v>
          </cell>
          <cell r="E1411">
            <v>17.513533513362205</v>
          </cell>
        </row>
        <row r="1412">
          <cell r="B1412">
            <v>16.007660404290341</v>
          </cell>
          <cell r="D1412">
            <v>16.338967944427992</v>
          </cell>
          <cell r="E1412">
            <v>14.663748396195988</v>
          </cell>
        </row>
        <row r="1413">
          <cell r="B1413">
            <v>14.761869221440479</v>
          </cell>
          <cell r="D1413">
            <v>16.53292443173958</v>
          </cell>
          <cell r="E1413">
            <v>18.682208561502438</v>
          </cell>
        </row>
        <row r="1414">
          <cell r="B1414">
            <v>17.941417712350113</v>
          </cell>
          <cell r="D1414">
            <v>16.712753148268749</v>
          </cell>
          <cell r="E1414">
            <v>18.713318852084196</v>
          </cell>
        </row>
        <row r="1415">
          <cell r="B1415">
            <v>8.760758904466984</v>
          </cell>
          <cell r="D1415">
            <v>16.211839949361124</v>
          </cell>
          <cell r="E1415">
            <v>19.131607263433054</v>
          </cell>
        </row>
        <row r="1416">
          <cell r="B1416">
            <v>15.730003543656787</v>
          </cell>
          <cell r="D1416">
            <v>14.969427493444368</v>
          </cell>
          <cell r="E1416">
            <v>19.459036786272126</v>
          </cell>
        </row>
        <row r="1417">
          <cell r="B1417">
            <v>17.395525972537982</v>
          </cell>
          <cell r="D1417">
            <v>17.66714840268158</v>
          </cell>
          <cell r="E1417">
            <v>19.065596105993059</v>
          </cell>
        </row>
        <row r="1418">
          <cell r="B1418">
            <v>17.055668564910707</v>
          </cell>
          <cell r="D1418">
            <v>17.452033587342701</v>
          </cell>
          <cell r="E1418">
            <v>19.993176580490729</v>
          </cell>
        </row>
        <row r="1419">
          <cell r="B1419">
            <v>17.354660201148384</v>
          </cell>
          <cell r="D1419">
            <v>16.809939701668732</v>
          </cell>
          <cell r="E1419">
            <v>20.178744234271846</v>
          </cell>
        </row>
        <row r="1420">
          <cell r="B1420">
            <v>17.861419996677135</v>
          </cell>
          <cell r="D1420">
            <v>17.473781697983593</v>
          </cell>
          <cell r="E1420">
            <v>19.580295838102668</v>
          </cell>
        </row>
        <row r="1421">
          <cell r="B1421">
            <v>16.885670169186991</v>
          </cell>
          <cell r="D1421">
            <v>16.153706429499714</v>
          </cell>
          <cell r="E1421">
            <v>16.97425496318932</v>
          </cell>
        </row>
        <row r="1422">
          <cell r="B1422">
            <v>17.833859216723368</v>
          </cell>
          <cell r="D1422">
            <v>16.728175397243763</v>
          </cell>
          <cell r="E1422">
            <v>20.121604579683414</v>
          </cell>
        </row>
        <row r="1423">
          <cell r="B1423">
            <v>17.337581679160447</v>
          </cell>
          <cell r="D1423">
            <v>17.499450156871102</v>
          </cell>
          <cell r="E1423">
            <v>20.233480414454718</v>
          </cell>
        </row>
        <row r="1424">
          <cell r="B1424">
            <v>17.450486122679095</v>
          </cell>
          <cell r="D1424">
            <v>16.14704904910862</v>
          </cell>
          <cell r="E1424">
            <v>20.136138769827088</v>
          </cell>
        </row>
        <row r="1425">
          <cell r="B1425">
            <v>15.095040289629177</v>
          </cell>
          <cell r="D1425">
            <v>15.481557912619195</v>
          </cell>
          <cell r="E1425">
            <v>18.365672140965309</v>
          </cell>
        </row>
        <row r="1426">
          <cell r="B1426">
            <v>15.472295652141332</v>
          </cell>
          <cell r="D1426">
            <v>14.132626401050389</v>
          </cell>
          <cell r="E1426">
            <v>14.65008387663176</v>
          </cell>
        </row>
        <row r="1427">
          <cell r="B1427">
            <v>16.609153900052554</v>
          </cell>
          <cell r="D1427">
            <v>16.510200141299194</v>
          </cell>
          <cell r="E1427">
            <v>19.724795933170789</v>
          </cell>
        </row>
        <row r="1428">
          <cell r="B1428">
            <v>11.563828725315064</v>
          </cell>
          <cell r="D1428">
            <v>12.902798323981285</v>
          </cell>
          <cell r="E1428">
            <v>13.227572775550621</v>
          </cell>
        </row>
        <row r="1429">
          <cell r="B1429">
            <v>12.598967559437288</v>
          </cell>
          <cell r="D1429">
            <v>11.116568918857467</v>
          </cell>
          <cell r="E1429">
            <v>15.389109807363234</v>
          </cell>
        </row>
        <row r="1430">
          <cell r="B1430">
            <v>12.815712340808254</v>
          </cell>
          <cell r="D1430">
            <v>11.643676100156805</v>
          </cell>
          <cell r="E1430">
            <v>14.599803608721828</v>
          </cell>
        </row>
        <row r="1431">
          <cell r="B1431">
            <v>7.4483995199923534</v>
          </cell>
          <cell r="D1431">
            <v>11.784230671058797</v>
          </cell>
          <cell r="E1431">
            <v>14.120228584192111</v>
          </cell>
        </row>
        <row r="1432">
          <cell r="B1432">
            <v>10.09295722223044</v>
          </cell>
          <cell r="D1432">
            <v>11.652408589518583</v>
          </cell>
          <cell r="E1432">
            <v>13.624513571628745</v>
          </cell>
        </row>
        <row r="1433">
          <cell r="B1433">
            <v>10.229761677371362</v>
          </cell>
          <cell r="D1433">
            <v>9.0067240295201429</v>
          </cell>
          <cell r="E1433">
            <v>13.507278997260617</v>
          </cell>
        </row>
        <row r="1434">
          <cell r="B1434">
            <v>15.10565193905161</v>
          </cell>
          <cell r="D1434">
            <v>13.665749676475686</v>
          </cell>
          <cell r="E1434">
            <v>16.379201118313052</v>
          </cell>
        </row>
        <row r="1435">
          <cell r="B1435">
            <v>17.623622021155274</v>
          </cell>
          <cell r="D1435">
            <v>15.995081201200303</v>
          </cell>
          <cell r="E1435">
            <v>20.171751642105423</v>
          </cell>
        </row>
        <row r="1436">
          <cell r="B1436">
            <v>14.56025329487874</v>
          </cell>
          <cell r="D1436">
            <v>14.838140545027018</v>
          </cell>
          <cell r="E1436">
            <v>18.486384926141078</v>
          </cell>
        </row>
        <row r="1437">
          <cell r="B1437">
            <v>14.394119748060502</v>
          </cell>
          <cell r="D1437">
            <v>10.766891769655683</v>
          </cell>
          <cell r="E1437">
            <v>18.475218150864691</v>
          </cell>
        </row>
        <row r="1438">
          <cell r="B1438">
            <v>16.314142440785282</v>
          </cell>
          <cell r="D1438">
            <v>15.565415269534084</v>
          </cell>
          <cell r="E1438">
            <v>19.118767537892968</v>
          </cell>
        </row>
        <row r="1439">
          <cell r="B1439">
            <v>11.046194206087899</v>
          </cell>
          <cell r="D1439">
            <v>9.5931974728076721</v>
          </cell>
          <cell r="E1439">
            <v>10.421938013066761</v>
          </cell>
        </row>
        <row r="1440">
          <cell r="B1440">
            <v>12.887745330296347</v>
          </cell>
          <cell r="D1440">
            <v>9.8432186691955348</v>
          </cell>
          <cell r="E1440">
            <v>12.67331115938733</v>
          </cell>
        </row>
        <row r="1441">
          <cell r="B1441">
            <v>17.802416693457221</v>
          </cell>
          <cell r="D1441">
            <v>16.547802805376961</v>
          </cell>
          <cell r="E1441">
            <v>20.226994713256278</v>
          </cell>
        </row>
        <row r="1442">
          <cell r="B1442">
            <v>12.954912808036726</v>
          </cell>
          <cell r="D1442">
            <v>9.3509199501670697</v>
          </cell>
          <cell r="E1442">
            <v>14.276351768313754</v>
          </cell>
        </row>
        <row r="1443">
          <cell r="B1443">
            <v>13.450218483266507</v>
          </cell>
          <cell r="D1443">
            <v>13.886551342648772</v>
          </cell>
          <cell r="E1443">
            <v>15.898117348247718</v>
          </cell>
        </row>
        <row r="1444">
          <cell r="B1444">
            <v>8.1761093156382874</v>
          </cell>
          <cell r="D1444">
            <v>7.5236048298179554</v>
          </cell>
          <cell r="E1444">
            <v>11.977760349332534</v>
          </cell>
        </row>
        <row r="1445">
          <cell r="B1445">
            <v>6.0506057487413836</v>
          </cell>
          <cell r="D1445">
            <v>5.5420755288072217</v>
          </cell>
          <cell r="E1445">
            <v>8.900143185967881</v>
          </cell>
        </row>
        <row r="1446">
          <cell r="B1446">
            <v>13.407708926494946</v>
          </cell>
          <cell r="D1446">
            <v>10.497330226987931</v>
          </cell>
          <cell r="E1446">
            <v>13.535550934484894</v>
          </cell>
        </row>
        <row r="1447">
          <cell r="B1447">
            <v>12.027482949153416</v>
          </cell>
          <cell r="D1447">
            <v>12.060355410163577</v>
          </cell>
          <cell r="E1447">
            <v>11.752669111407224</v>
          </cell>
        </row>
        <row r="1448">
          <cell r="B1448">
            <v>4.8933293150738022</v>
          </cell>
          <cell r="D1448">
            <v>2.8421421616629527</v>
          </cell>
          <cell r="E1448">
            <v>5.5795246849093436</v>
          </cell>
        </row>
        <row r="1449">
          <cell r="B1449">
            <v>12.185092412453217</v>
          </cell>
          <cell r="D1449">
            <v>11.120311549678997</v>
          </cell>
          <cell r="E1449">
            <v>13.404587375815465</v>
          </cell>
        </row>
        <row r="1450">
          <cell r="B1450">
            <v>7.3055194999676534</v>
          </cell>
          <cell r="D1450">
            <v>6.9946827706056247</v>
          </cell>
          <cell r="E1450">
            <v>10.344010877223436</v>
          </cell>
        </row>
        <row r="1451">
          <cell r="B1451">
            <v>15.578604384109832</v>
          </cell>
          <cell r="D1451">
            <v>10.514827474402098</v>
          </cell>
          <cell r="E1451">
            <v>15.95703618357426</v>
          </cell>
        </row>
        <row r="1452">
          <cell r="B1452">
            <v>15.28076320389957</v>
          </cell>
          <cell r="D1452">
            <v>10.251683144795368</v>
          </cell>
          <cell r="E1452">
            <v>15.239527022944678</v>
          </cell>
        </row>
        <row r="1453">
          <cell r="B1453">
            <v>12.0523041398544</v>
          </cell>
          <cell r="D1453">
            <v>7.2928179023616186</v>
          </cell>
          <cell r="E1453">
            <v>12.298605574536468</v>
          </cell>
        </row>
        <row r="1454">
          <cell r="B1454">
            <v>14.739252658129288</v>
          </cell>
          <cell r="D1454">
            <v>8.9442200714386146</v>
          </cell>
          <cell r="E1454">
            <v>17.736459960959571</v>
          </cell>
        </row>
        <row r="1455">
          <cell r="B1455">
            <v>16.400191975828523</v>
          </cell>
          <cell r="D1455">
            <v>17.249864386998382</v>
          </cell>
          <cell r="E1455">
            <v>20.218292245258873</v>
          </cell>
        </row>
        <row r="1456">
          <cell r="B1456">
            <v>13.289178528174242</v>
          </cell>
          <cell r="D1456">
            <v>5.0480813845565278</v>
          </cell>
          <cell r="E1456">
            <v>12.639270932278407</v>
          </cell>
        </row>
        <row r="1457">
          <cell r="B1457">
            <v>9.5911328425415476</v>
          </cell>
          <cell r="D1457">
            <v>8.9313534048543435</v>
          </cell>
          <cell r="E1457">
            <v>11.150797615931443</v>
          </cell>
        </row>
        <row r="1458">
          <cell r="B1458">
            <v>8.3246388865624112</v>
          </cell>
          <cell r="D1458">
            <v>7.7562686964235663</v>
          </cell>
          <cell r="E1458">
            <v>9.4481008489069946</v>
          </cell>
        </row>
        <row r="1459">
          <cell r="B1459">
            <v>13.418464469816419</v>
          </cell>
          <cell r="D1459">
            <v>11.526001533439608</v>
          </cell>
          <cell r="E1459">
            <v>15.225109375105573</v>
          </cell>
        </row>
        <row r="1460">
          <cell r="B1460">
            <v>14.989155015964119</v>
          </cell>
          <cell r="D1460">
            <v>13.006940838342487</v>
          </cell>
          <cell r="E1460">
            <v>15.934508146335119</v>
          </cell>
        </row>
        <row r="1461">
          <cell r="B1461">
            <v>17.163650258231957</v>
          </cell>
          <cell r="D1461">
            <v>9.4525350172595015</v>
          </cell>
          <cell r="E1461">
            <v>14.719329173241796</v>
          </cell>
        </row>
        <row r="1462">
          <cell r="B1462">
            <v>12.778898210433267</v>
          </cell>
          <cell r="D1462">
            <v>13.846657786082686</v>
          </cell>
          <cell r="E1462">
            <v>17.673616862110659</v>
          </cell>
        </row>
        <row r="1463">
          <cell r="B1463">
            <v>11.651016641573518</v>
          </cell>
          <cell r="D1463">
            <v>9.2378600878506631</v>
          </cell>
          <cell r="E1463">
            <v>10.604023712287489</v>
          </cell>
        </row>
        <row r="1464">
          <cell r="B1464">
            <v>13.799363987481346</v>
          </cell>
          <cell r="D1464">
            <v>13.250209412129037</v>
          </cell>
          <cell r="E1464">
            <v>13.907869787805021</v>
          </cell>
        </row>
        <row r="1465">
          <cell r="B1465">
            <v>9.365497867917238</v>
          </cell>
          <cell r="D1465">
            <v>10.452078380262224</v>
          </cell>
          <cell r="E1465">
            <v>9.153238216907253</v>
          </cell>
        </row>
        <row r="1466">
          <cell r="B1466">
            <v>3.6080259701452455</v>
          </cell>
          <cell r="D1466">
            <v>11.442752036123615</v>
          </cell>
          <cell r="E1466">
            <v>6.7187215379909704</v>
          </cell>
        </row>
        <row r="1467">
          <cell r="B1467">
            <v>9.1250255523714188</v>
          </cell>
          <cell r="D1467">
            <v>8.6635907666251306</v>
          </cell>
          <cell r="E1467">
            <v>10.466686722096748</v>
          </cell>
        </row>
        <row r="1468">
          <cell r="B1468">
            <v>4.2302786925921598</v>
          </cell>
          <cell r="D1468">
            <v>2.9838303019432497</v>
          </cell>
          <cell r="E1468">
            <v>2.3808279340103931</v>
          </cell>
        </row>
        <row r="1469">
          <cell r="B1469">
            <v>11.479394857495226</v>
          </cell>
          <cell r="D1469">
            <v>15.782096192124492</v>
          </cell>
          <cell r="E1469">
            <v>13.478130794777298</v>
          </cell>
        </row>
        <row r="1470">
          <cell r="B1470">
            <v>14.293658418427606</v>
          </cell>
          <cell r="D1470">
            <v>16.124744504365779</v>
          </cell>
          <cell r="E1470">
            <v>17.294071299831646</v>
          </cell>
        </row>
        <row r="1471">
          <cell r="B1471">
            <v>11.515839553008387</v>
          </cell>
          <cell r="D1471">
            <v>10.675535222457</v>
          </cell>
          <cell r="E1471">
            <v>11.045306865486944</v>
          </cell>
        </row>
        <row r="1472">
          <cell r="B1472">
            <v>8.4624007741855216</v>
          </cell>
          <cell r="D1472">
            <v>7.5290970763732261</v>
          </cell>
          <cell r="E1472">
            <v>7.9615547889315588</v>
          </cell>
        </row>
        <row r="1473">
          <cell r="B1473">
            <v>11.368768467029058</v>
          </cell>
          <cell r="D1473">
            <v>9.4623123190164709</v>
          </cell>
          <cell r="E1473">
            <v>10.534924970500274</v>
          </cell>
        </row>
        <row r="1474">
          <cell r="B1474">
            <v>5.5196617504704548</v>
          </cell>
          <cell r="D1474">
            <v>6.0631548778651325</v>
          </cell>
          <cell r="E1474">
            <v>6.0296629278598255</v>
          </cell>
        </row>
        <row r="1475">
          <cell r="B1475">
            <v>11.133401249750856</v>
          </cell>
          <cell r="D1475">
            <v>8.1321536918891546</v>
          </cell>
          <cell r="E1475">
            <v>9.3523603069943135</v>
          </cell>
        </row>
        <row r="1476">
          <cell r="B1476">
            <v>11.967243358032148</v>
          </cell>
          <cell r="D1476">
            <v>14.095649430218437</v>
          </cell>
          <cell r="E1476">
            <v>11.391345059604838</v>
          </cell>
        </row>
        <row r="1477">
          <cell r="B1477">
            <v>12.619266911815389</v>
          </cell>
          <cell r="D1477">
            <v>16.388024408281773</v>
          </cell>
          <cell r="E1477">
            <v>16.560798375638317</v>
          </cell>
        </row>
        <row r="1478">
          <cell r="B1478">
            <v>7.2965240578139747</v>
          </cell>
          <cell r="D1478">
            <v>6.7390321354496292</v>
          </cell>
          <cell r="E1478">
            <v>5.8987861778419397</v>
          </cell>
        </row>
        <row r="1479">
          <cell r="B1479">
            <v>3.7308205647552359</v>
          </cell>
          <cell r="D1479">
            <v>5.8450905347187385</v>
          </cell>
          <cell r="E1479">
            <v>3.9127565845115746</v>
          </cell>
        </row>
        <row r="1480">
          <cell r="B1480">
            <v>12.903924833058104</v>
          </cell>
          <cell r="D1480">
            <v>16.362138367313886</v>
          </cell>
          <cell r="E1480">
            <v>17.841111105979209</v>
          </cell>
        </row>
        <row r="1481">
          <cell r="B1481">
            <v>16.734883583284937</v>
          </cell>
          <cell r="D1481">
            <v>13.86869315751006</v>
          </cell>
          <cell r="E1481">
            <v>14.848386563316815</v>
          </cell>
        </row>
        <row r="1482">
          <cell r="B1482">
            <v>4.0861681264110814</v>
          </cell>
          <cell r="D1482">
            <v>5.0446594419673811</v>
          </cell>
          <cell r="E1482">
            <v>5.0265168996961505</v>
          </cell>
        </row>
        <row r="1483">
          <cell r="B1483">
            <v>14.433167999598904</v>
          </cell>
          <cell r="D1483">
            <v>17.184876163523814</v>
          </cell>
          <cell r="E1483">
            <v>17.029962971815543</v>
          </cell>
        </row>
        <row r="1484">
          <cell r="B1484">
            <v>16.406327681170414</v>
          </cell>
          <cell r="D1484">
            <v>10.785936282031875</v>
          </cell>
          <cell r="E1484">
            <v>16.753142093523827</v>
          </cell>
        </row>
        <row r="1485">
          <cell r="B1485">
            <v>9.3782223288082065</v>
          </cell>
          <cell r="D1485">
            <v>12.398642459377683</v>
          </cell>
          <cell r="E1485">
            <v>11.775996766444779</v>
          </cell>
        </row>
        <row r="1486">
          <cell r="B1486">
            <v>9.0366273907457852</v>
          </cell>
          <cell r="D1486">
            <v>12.179773678640938</v>
          </cell>
          <cell r="E1486">
            <v>13.113032615633324</v>
          </cell>
        </row>
        <row r="1487">
          <cell r="B1487">
            <v>8.3685638578294164</v>
          </cell>
          <cell r="D1487">
            <v>9.7491796149518564</v>
          </cell>
          <cell r="E1487">
            <v>10.084513075098265</v>
          </cell>
        </row>
        <row r="1488">
          <cell r="B1488">
            <v>7.1711731030360779</v>
          </cell>
          <cell r="D1488">
            <v>3.920596994070126</v>
          </cell>
          <cell r="E1488">
            <v>3.95575593921459</v>
          </cell>
        </row>
        <row r="1489">
          <cell r="B1489">
            <v>14.773784044988597</v>
          </cell>
          <cell r="D1489">
            <v>8.8961294820244614</v>
          </cell>
          <cell r="E1489">
            <v>13.858583121670929</v>
          </cell>
        </row>
        <row r="1490">
          <cell r="B1490">
            <v>13.252326855314777</v>
          </cell>
          <cell r="D1490">
            <v>12.329999507912772</v>
          </cell>
          <cell r="E1490">
            <v>14.224833879567351</v>
          </cell>
        </row>
        <row r="1491">
          <cell r="B1491">
            <v>12.382497529585839</v>
          </cell>
          <cell r="D1491">
            <v>16.182059643951582</v>
          </cell>
          <cell r="E1491">
            <v>14.468041036331483</v>
          </cell>
        </row>
        <row r="1492">
          <cell r="B1492">
            <v>8.8848499007513091</v>
          </cell>
          <cell r="D1492">
            <v>10.237678030264279</v>
          </cell>
          <cell r="E1492">
            <v>13.827057335121058</v>
          </cell>
        </row>
        <row r="1493">
          <cell r="B1493">
            <v>11.728463383117463</v>
          </cell>
          <cell r="D1493">
            <v>13.389510440646237</v>
          </cell>
          <cell r="E1493">
            <v>11.524756655465536</v>
          </cell>
        </row>
        <row r="1494">
          <cell r="B1494">
            <v>11.624600892545841</v>
          </cell>
          <cell r="D1494">
            <v>16.501292857233359</v>
          </cell>
          <cell r="E1494">
            <v>14.45656762231987</v>
          </cell>
        </row>
        <row r="1495">
          <cell r="B1495">
            <v>10.787389588209811</v>
          </cell>
          <cell r="D1495">
            <v>10.691744895049245</v>
          </cell>
          <cell r="E1495">
            <v>11.159789599388613</v>
          </cell>
        </row>
        <row r="1496">
          <cell r="B1496">
            <v>9.380151299554452</v>
          </cell>
          <cell r="D1496">
            <v>5.502449836105983</v>
          </cell>
          <cell r="E1496">
            <v>8.1247458510759341</v>
          </cell>
        </row>
        <row r="1497">
          <cell r="B1497">
            <v>8.6061543212805542</v>
          </cell>
          <cell r="D1497">
            <v>11.785906894373181</v>
          </cell>
          <cell r="E1497">
            <v>8.6377382491264836</v>
          </cell>
        </row>
        <row r="1498">
          <cell r="B1498">
            <v>6.3820847711123081</v>
          </cell>
          <cell r="D1498">
            <v>8.2677868205724412</v>
          </cell>
          <cell r="E1498">
            <v>7.18622841852702</v>
          </cell>
        </row>
        <row r="1499">
          <cell r="B1499">
            <v>14.180276040275723</v>
          </cell>
          <cell r="D1499">
            <v>14.750731202322772</v>
          </cell>
          <cell r="E1499">
            <v>15.614971486317156</v>
          </cell>
        </row>
        <row r="1500">
          <cell r="B1500">
            <v>14.55975194260879</v>
          </cell>
          <cell r="D1500">
            <v>15.095137766575514</v>
          </cell>
          <cell r="E1500">
            <v>16.859277225089347</v>
          </cell>
        </row>
        <row r="1501">
          <cell r="B1501">
            <v>4.1418110930433327</v>
          </cell>
          <cell r="D1501">
            <v>8.2167677615461763</v>
          </cell>
          <cell r="E1501">
            <v>4.8289874934364372</v>
          </cell>
        </row>
        <row r="1502">
          <cell r="B1502">
            <v>5.8602388964307002</v>
          </cell>
          <cell r="D1502">
            <v>5.7051757231048938</v>
          </cell>
          <cell r="E1502">
            <v>6.2018006817140723</v>
          </cell>
        </row>
        <row r="1503">
          <cell r="B1503">
            <v>11.199430555688917</v>
          </cell>
          <cell r="D1503">
            <v>11.90851364173748</v>
          </cell>
          <cell r="E1503">
            <v>9.1483214144681444</v>
          </cell>
        </row>
        <row r="1504">
          <cell r="B1504">
            <v>14.119895659375441</v>
          </cell>
          <cell r="D1504">
            <v>17.107881821915171</v>
          </cell>
          <cell r="E1504">
            <v>16.036189473531373</v>
          </cell>
        </row>
        <row r="1505">
          <cell r="B1505">
            <v>9.5606261154550349</v>
          </cell>
          <cell r="D1505">
            <v>13.025854819518051</v>
          </cell>
          <cell r="E1505">
            <v>15.61041013825248</v>
          </cell>
        </row>
        <row r="1506">
          <cell r="B1506">
            <v>14.790424315931075</v>
          </cell>
          <cell r="D1506">
            <v>9.2622577484276949</v>
          </cell>
          <cell r="E1506">
            <v>16.218503831906919</v>
          </cell>
        </row>
        <row r="1507">
          <cell r="B1507">
            <v>6.7878628279715247</v>
          </cell>
          <cell r="D1507">
            <v>11.002668354171481</v>
          </cell>
          <cell r="E1507">
            <v>7.112611930184916</v>
          </cell>
        </row>
        <row r="1508">
          <cell r="B1508">
            <v>3.8251583188106557</v>
          </cell>
          <cell r="D1508">
            <v>10.952996368095187</v>
          </cell>
          <cell r="E1508">
            <v>9.2407592812308099</v>
          </cell>
        </row>
        <row r="1509">
          <cell r="B1509">
            <v>6.8719449418946654</v>
          </cell>
          <cell r="D1509">
            <v>10.136830056992183</v>
          </cell>
          <cell r="E1509">
            <v>6.8377418368451055</v>
          </cell>
        </row>
        <row r="1510">
          <cell r="B1510">
            <v>9.5321398891551397</v>
          </cell>
          <cell r="D1510">
            <v>13.858636325995015</v>
          </cell>
          <cell r="E1510">
            <v>11.289212535308257</v>
          </cell>
        </row>
        <row r="1511">
          <cell r="B1511">
            <v>11.947037877138058</v>
          </cell>
          <cell r="D1511">
            <v>15.453193653374301</v>
          </cell>
          <cell r="E1511">
            <v>12.261862840152117</v>
          </cell>
        </row>
        <row r="1512">
          <cell r="B1512">
            <v>15.132071706842934</v>
          </cell>
          <cell r="D1512">
            <v>17.435178758344652</v>
          </cell>
          <cell r="E1512">
            <v>16.7856839111837</v>
          </cell>
        </row>
        <row r="1513">
          <cell r="B1513">
            <v>12.233167863037547</v>
          </cell>
          <cell r="D1513">
            <v>16.98687582979198</v>
          </cell>
          <cell r="E1513">
            <v>19.591801305372481</v>
          </cell>
        </row>
        <row r="1514">
          <cell r="B1514">
            <v>9.9284764399117105</v>
          </cell>
          <cell r="D1514">
            <v>12.039201476703061</v>
          </cell>
          <cell r="E1514">
            <v>10.026136630137193</v>
          </cell>
        </row>
        <row r="1515">
          <cell r="B1515">
            <v>13.747992374671837</v>
          </cell>
          <cell r="D1515">
            <v>15.904263378223391</v>
          </cell>
          <cell r="E1515">
            <v>19.795816430539318</v>
          </cell>
        </row>
        <row r="1516">
          <cell r="B1516">
            <v>3.8316236707420188</v>
          </cell>
          <cell r="D1516">
            <v>16.533889628657597</v>
          </cell>
          <cell r="E1516">
            <v>8.7232912339972444</v>
          </cell>
        </row>
        <row r="1517">
          <cell r="B1517">
            <v>17.667291108135458</v>
          </cell>
          <cell r="D1517">
            <v>16.205552998318129</v>
          </cell>
          <cell r="E1517">
            <v>19.001313433827686</v>
          </cell>
        </row>
        <row r="1518">
          <cell r="B1518">
            <v>17.933370763474873</v>
          </cell>
          <cell r="D1518">
            <v>10.064157294104866</v>
          </cell>
          <cell r="E1518">
            <v>15.619680580949376</v>
          </cell>
        </row>
        <row r="1519">
          <cell r="B1519">
            <v>17.730747409795651</v>
          </cell>
          <cell r="D1519">
            <v>16.044573839579016</v>
          </cell>
          <cell r="E1519">
            <v>18.524453515759422</v>
          </cell>
        </row>
        <row r="1520">
          <cell r="B1520">
            <v>15.231612477649989</v>
          </cell>
          <cell r="D1520">
            <v>14.168316096473161</v>
          </cell>
          <cell r="E1520">
            <v>20.357704806361546</v>
          </cell>
        </row>
        <row r="1521">
          <cell r="B1521">
            <v>17.677153057469475</v>
          </cell>
          <cell r="D1521">
            <v>14.767557006193476</v>
          </cell>
          <cell r="E1521">
            <v>19.12623528040978</v>
          </cell>
        </row>
        <row r="1522">
          <cell r="B1522">
            <v>17.875075418856923</v>
          </cell>
          <cell r="D1522">
            <v>17.672907928170051</v>
          </cell>
          <cell r="E1522">
            <v>20.355730179749369</v>
          </cell>
        </row>
        <row r="1523">
          <cell r="B1523">
            <v>13.058944372259223</v>
          </cell>
          <cell r="D1523">
            <v>13.711321448339561</v>
          </cell>
          <cell r="E1523">
            <v>17.766590435267652</v>
          </cell>
        </row>
        <row r="1524">
          <cell r="B1524">
            <v>10.219207671826362</v>
          </cell>
          <cell r="D1524">
            <v>6.2064993867559801</v>
          </cell>
          <cell r="E1524">
            <v>9.4957358101549048</v>
          </cell>
        </row>
        <row r="1525">
          <cell r="B1525">
            <v>17.360476833325208</v>
          </cell>
          <cell r="D1525">
            <v>17.061074607847196</v>
          </cell>
          <cell r="E1525">
            <v>20.08548932793402</v>
          </cell>
        </row>
        <row r="1526">
          <cell r="B1526">
            <v>16.566381572160665</v>
          </cell>
          <cell r="D1526">
            <v>16.952088587851414</v>
          </cell>
          <cell r="E1526">
            <v>20.083858349277026</v>
          </cell>
        </row>
        <row r="1527">
          <cell r="B1527">
            <v>17.655342228147223</v>
          </cell>
          <cell r="D1527">
            <v>17.581417551663129</v>
          </cell>
          <cell r="E1527">
            <v>19.815558821528931</v>
          </cell>
        </row>
        <row r="1528">
          <cell r="B1528">
            <v>16.939669284868923</v>
          </cell>
          <cell r="D1528">
            <v>14.984452082496205</v>
          </cell>
          <cell r="E1528">
            <v>20.170254579034445</v>
          </cell>
        </row>
        <row r="1529">
          <cell r="B1529">
            <v>14.090949392668341</v>
          </cell>
          <cell r="D1529">
            <v>17.613143557427321</v>
          </cell>
          <cell r="E1529">
            <v>17.83049136137241</v>
          </cell>
        </row>
        <row r="1530">
          <cell r="B1530">
            <v>16.768874340183093</v>
          </cell>
          <cell r="D1530">
            <v>17.438459729263172</v>
          </cell>
          <cell r="E1530">
            <v>18.433894133644085</v>
          </cell>
        </row>
        <row r="1531">
          <cell r="B1531">
            <v>13.497269952296346</v>
          </cell>
          <cell r="D1531">
            <v>16.587480006498335</v>
          </cell>
          <cell r="E1531">
            <v>15.840195497189487</v>
          </cell>
        </row>
        <row r="1532">
          <cell r="B1532">
            <v>11.482085721077791</v>
          </cell>
          <cell r="D1532">
            <v>17.614965160361102</v>
          </cell>
          <cell r="E1532">
            <v>19.313991738329324</v>
          </cell>
        </row>
        <row r="1533">
          <cell r="B1533">
            <v>17.467151381186817</v>
          </cell>
          <cell r="D1533">
            <v>17.57263858934887</v>
          </cell>
          <cell r="E1533">
            <v>20.334370731002775</v>
          </cell>
        </row>
        <row r="1534">
          <cell r="B1534">
            <v>15.376311054256814</v>
          </cell>
          <cell r="D1534">
            <v>17.580270391057827</v>
          </cell>
          <cell r="E1534">
            <v>20.336828029722984</v>
          </cell>
        </row>
        <row r="1535">
          <cell r="B1535">
            <v>14.589792096268257</v>
          </cell>
          <cell r="D1535">
            <v>15.532058192467563</v>
          </cell>
          <cell r="E1535">
            <v>17.239116035343802</v>
          </cell>
        </row>
        <row r="1536">
          <cell r="B1536">
            <v>13.882841816733247</v>
          </cell>
          <cell r="D1536">
            <v>17.131641815865482</v>
          </cell>
          <cell r="E1536">
            <v>16.715419633800611</v>
          </cell>
        </row>
        <row r="1537">
          <cell r="B1537">
            <v>2.7150629000167168</v>
          </cell>
          <cell r="D1537">
            <v>15.034912290624023</v>
          </cell>
          <cell r="E1537">
            <v>8.6001893912782705</v>
          </cell>
        </row>
        <row r="1538">
          <cell r="B1538">
            <v>17.620233035310061</v>
          </cell>
          <cell r="D1538">
            <v>14.18743344842022</v>
          </cell>
          <cell r="E1538">
            <v>18.685714075213049</v>
          </cell>
        </row>
        <row r="1539">
          <cell r="B1539">
            <v>17.652084307046866</v>
          </cell>
          <cell r="D1539">
            <v>17.562299507469451</v>
          </cell>
          <cell r="E1539">
            <v>20.099233464925195</v>
          </cell>
        </row>
        <row r="1540">
          <cell r="B1540">
            <v>17.927768907002317</v>
          </cell>
          <cell r="D1540">
            <v>17.670585929597387</v>
          </cell>
          <cell r="E1540">
            <v>20.224383522436984</v>
          </cell>
        </row>
        <row r="1541">
          <cell r="B1541">
            <v>17.942608207181163</v>
          </cell>
          <cell r="D1541">
            <v>17.646325307920733</v>
          </cell>
          <cell r="E1541">
            <v>20.332842965035884</v>
          </cell>
        </row>
        <row r="1542">
          <cell r="B1542">
            <v>15.881075604003895</v>
          </cell>
          <cell r="D1542">
            <v>15.870169954951795</v>
          </cell>
          <cell r="E1542">
            <v>16.930287479124519</v>
          </cell>
        </row>
        <row r="1543">
          <cell r="B1543">
            <v>13.044871362330914</v>
          </cell>
          <cell r="D1543">
            <v>16.826414620022668</v>
          </cell>
          <cell r="E1543">
            <v>16.432746813359469</v>
          </cell>
        </row>
        <row r="1544">
          <cell r="B1544">
            <v>17.858819566727473</v>
          </cell>
          <cell r="D1544">
            <v>17.63426102401688</v>
          </cell>
          <cell r="E1544">
            <v>20.344347669065879</v>
          </cell>
        </row>
        <row r="1545">
          <cell r="B1545">
            <v>13.762172629756003</v>
          </cell>
          <cell r="D1545">
            <v>12.622924014778244</v>
          </cell>
          <cell r="E1545">
            <v>13.826698682649399</v>
          </cell>
        </row>
        <row r="1546">
          <cell r="B1546">
            <v>17.318353638804531</v>
          </cell>
          <cell r="D1546">
            <v>17.354854700444534</v>
          </cell>
          <cell r="E1546">
            <v>20.229239697090758</v>
          </cell>
        </row>
        <row r="1547">
          <cell r="B1547">
            <v>17.785751298489497</v>
          </cell>
          <cell r="D1547">
            <v>16.800021911534675</v>
          </cell>
          <cell r="E1547">
            <v>20.350122191755993</v>
          </cell>
        </row>
        <row r="1548">
          <cell r="B1548">
            <v>17.922648408996928</v>
          </cell>
          <cell r="D1548">
            <v>13.997205700360647</v>
          </cell>
          <cell r="E1548">
            <v>18.979169142598462</v>
          </cell>
        </row>
        <row r="1549">
          <cell r="B1549">
            <v>17.187067336723928</v>
          </cell>
          <cell r="D1549">
            <v>17.671909545757821</v>
          </cell>
          <cell r="E1549">
            <v>19.820613675503559</v>
          </cell>
        </row>
        <row r="1550">
          <cell r="B1550">
            <v>11.022699398806507</v>
          </cell>
          <cell r="D1550">
            <v>8.451503694429487</v>
          </cell>
          <cell r="E1550">
            <v>10.436407781407793</v>
          </cell>
        </row>
        <row r="1551">
          <cell r="B1551">
            <v>8.1813341913164663</v>
          </cell>
          <cell r="D1551">
            <v>1.2923140376082487</v>
          </cell>
          <cell r="E1551">
            <v>5.8232504965208483</v>
          </cell>
        </row>
        <row r="1552">
          <cell r="B1552">
            <v>17.862597642986447</v>
          </cell>
          <cell r="D1552">
            <v>11.253065106000495</v>
          </cell>
          <cell r="E1552">
            <v>16.355362706228089</v>
          </cell>
        </row>
        <row r="1553">
          <cell r="B1553">
            <v>15.368937983969184</v>
          </cell>
          <cell r="D1553">
            <v>8.0977436164523873</v>
          </cell>
          <cell r="E1553">
            <v>11.497028856753689</v>
          </cell>
        </row>
        <row r="1554">
          <cell r="B1554">
            <v>17.748088876861342</v>
          </cell>
          <cell r="D1554">
            <v>16.379657163332091</v>
          </cell>
          <cell r="E1554">
            <v>19.262896048708789</v>
          </cell>
        </row>
        <row r="1555">
          <cell r="B1555">
            <v>16.009809683567269</v>
          </cell>
          <cell r="D1555">
            <v>10.217074008790579</v>
          </cell>
          <cell r="E1555">
            <v>14.054666206173925</v>
          </cell>
        </row>
        <row r="1556">
          <cell r="B1556">
            <v>14.104113119507788</v>
          </cell>
          <cell r="D1556">
            <v>7.6569507350576851</v>
          </cell>
          <cell r="E1556">
            <v>11.016760482536728</v>
          </cell>
        </row>
        <row r="1557">
          <cell r="B1557">
            <v>12.843426825497939</v>
          </cell>
          <cell r="D1557">
            <v>7.9215296458982696</v>
          </cell>
          <cell r="E1557">
            <v>11.091099020260247</v>
          </cell>
        </row>
        <row r="1558">
          <cell r="B1558">
            <v>15.289156838687266</v>
          </cell>
          <cell r="D1558">
            <v>12.88984290733408</v>
          </cell>
          <cell r="E1558">
            <v>14.38649916438848</v>
          </cell>
        </row>
        <row r="1559">
          <cell r="B1559">
            <v>12.93846429563483</v>
          </cell>
          <cell r="D1559">
            <v>3.6040039904719881</v>
          </cell>
          <cell r="E1559">
            <v>9.3930258050246671</v>
          </cell>
        </row>
        <row r="1560">
          <cell r="B1560">
            <v>5.1181451571215852</v>
          </cell>
          <cell r="D1560">
            <v>1.9164085164237668</v>
          </cell>
          <cell r="E1560">
            <v>2.4411062197010915</v>
          </cell>
        </row>
        <row r="1561">
          <cell r="B1561">
            <v>11.996822868208122</v>
          </cell>
          <cell r="D1561">
            <v>11.460261386083678</v>
          </cell>
          <cell r="E1561">
            <v>14.323025712460545</v>
          </cell>
        </row>
        <row r="1562">
          <cell r="B1562">
            <v>14.328251215683357</v>
          </cell>
          <cell r="D1562">
            <v>11.531887747595659</v>
          </cell>
          <cell r="E1562">
            <v>15.354483411058798</v>
          </cell>
        </row>
        <row r="1563">
          <cell r="B1563">
            <v>10.455597159148947</v>
          </cell>
          <cell r="D1563">
            <v>9.1759404689110262</v>
          </cell>
          <cell r="E1563">
            <v>10.975391763661399</v>
          </cell>
        </row>
        <row r="1564">
          <cell r="B1564">
            <v>16.776939976660099</v>
          </cell>
          <cell r="D1564">
            <v>9.3821452122142048</v>
          </cell>
          <cell r="E1564">
            <v>16.843624915539905</v>
          </cell>
        </row>
        <row r="1565">
          <cell r="B1565">
            <v>13.184832906544079</v>
          </cell>
          <cell r="D1565">
            <v>12.947425165692859</v>
          </cell>
          <cell r="E1565">
            <v>17.433931074705864</v>
          </cell>
        </row>
        <row r="1566">
          <cell r="B1566">
            <v>14.312785462120461</v>
          </cell>
          <cell r="D1566">
            <v>9.8235396505786525</v>
          </cell>
          <cell r="E1566">
            <v>11.365277386416533</v>
          </cell>
        </row>
        <row r="1567">
          <cell r="B1567">
            <v>13.041551220941445</v>
          </cell>
          <cell r="D1567">
            <v>10.688974307459404</v>
          </cell>
          <cell r="E1567">
            <v>13.441132913232931</v>
          </cell>
        </row>
        <row r="1568">
          <cell r="B1568">
            <v>12.851780284215844</v>
          </cell>
          <cell r="D1568">
            <v>11.17360811690277</v>
          </cell>
          <cell r="E1568">
            <v>13.698314536670846</v>
          </cell>
        </row>
        <row r="1569">
          <cell r="B1569">
            <v>10.522289151701875</v>
          </cell>
          <cell r="D1569">
            <v>4.6110782553480165</v>
          </cell>
          <cell r="E1569">
            <v>8.6425074245659292</v>
          </cell>
        </row>
        <row r="1570">
          <cell r="B1570">
            <v>17.064063207937405</v>
          </cell>
          <cell r="D1570">
            <v>14.689339549720074</v>
          </cell>
          <cell r="E1570">
            <v>19.907425422526163</v>
          </cell>
        </row>
        <row r="1571">
          <cell r="B1571">
            <v>15.439633443078963</v>
          </cell>
          <cell r="D1571">
            <v>13.498482213542228</v>
          </cell>
          <cell r="E1571">
            <v>15.471129360944623</v>
          </cell>
        </row>
        <row r="1572">
          <cell r="B1572">
            <v>11.960313670654603</v>
          </cell>
          <cell r="D1572">
            <v>5.5987875927802557</v>
          </cell>
          <cell r="E1572">
            <v>11.859064117089794</v>
          </cell>
        </row>
        <row r="1573">
          <cell r="B1573">
            <v>16.838867004109204</v>
          </cell>
          <cell r="D1573">
            <v>11.744817608509356</v>
          </cell>
          <cell r="E1573">
            <v>16.20246897698657</v>
          </cell>
        </row>
        <row r="1574">
          <cell r="B1574">
            <v>15.198828616879723</v>
          </cell>
          <cell r="D1574">
            <v>17.14768771463595</v>
          </cell>
          <cell r="E1574">
            <v>18.500330970800082</v>
          </cell>
        </row>
        <row r="1575">
          <cell r="B1575">
            <v>12.655387329429827</v>
          </cell>
          <cell r="D1575">
            <v>12.640624539318447</v>
          </cell>
          <cell r="E1575">
            <v>15.858050566924266</v>
          </cell>
        </row>
        <row r="1576">
          <cell r="B1576">
            <v>13.492324903957055</v>
          </cell>
          <cell r="D1576">
            <v>9.9759506822466033</v>
          </cell>
          <cell r="E1576">
            <v>14.735806511396914</v>
          </cell>
        </row>
        <row r="1577">
          <cell r="B1577">
            <v>8.1319007685144893</v>
          </cell>
          <cell r="D1577">
            <v>10.156995160204396</v>
          </cell>
          <cell r="E1577">
            <v>9.0689551186174171</v>
          </cell>
        </row>
        <row r="1578">
          <cell r="B1578">
            <v>8.7818239349542768</v>
          </cell>
          <cell r="D1578">
            <v>4.9205336344700532</v>
          </cell>
          <cell r="E1578">
            <v>3.362558713717172</v>
          </cell>
        </row>
        <row r="1579">
          <cell r="B1579">
            <v>2.4654603353819451</v>
          </cell>
          <cell r="D1579">
            <v>1.1567278209393792</v>
          </cell>
          <cell r="E1579">
            <v>1.5119739112614035</v>
          </cell>
        </row>
        <row r="1580">
          <cell r="B1580">
            <v>5.4249292267052267</v>
          </cell>
          <cell r="D1580">
            <v>1.5876434161003623</v>
          </cell>
          <cell r="E1580">
            <v>1.8704631076771954</v>
          </cell>
        </row>
        <row r="1581">
          <cell r="B1581">
            <v>13.912763541787324</v>
          </cell>
          <cell r="D1581">
            <v>13.159858360541858</v>
          </cell>
          <cell r="E1581">
            <v>13.48781451027204</v>
          </cell>
        </row>
        <row r="1582">
          <cell r="B1582">
            <v>8.5747502895417167</v>
          </cell>
          <cell r="D1582">
            <v>7.1856671841521349</v>
          </cell>
          <cell r="E1582">
            <v>7.7346472351286515</v>
          </cell>
        </row>
        <row r="1583">
          <cell r="B1583">
            <v>10.440487876886198</v>
          </cell>
          <cell r="D1583">
            <v>4.5708710142754434</v>
          </cell>
          <cell r="E1583">
            <v>6.6013101617294616</v>
          </cell>
        </row>
        <row r="1584">
          <cell r="B1584">
            <v>10.32482986856807</v>
          </cell>
          <cell r="D1584">
            <v>7.3504979844955711</v>
          </cell>
          <cell r="E1584">
            <v>7.7954486139482517</v>
          </cell>
        </row>
        <row r="1585">
          <cell r="B1585">
            <v>8.5015681132102205</v>
          </cell>
          <cell r="D1585">
            <v>2.3684662279066875</v>
          </cell>
          <cell r="E1585">
            <v>5.4212281164338414</v>
          </cell>
        </row>
        <row r="1586">
          <cell r="B1586">
            <v>5.0780933479825956</v>
          </cell>
          <cell r="D1586">
            <v>1.6673831267268031</v>
          </cell>
          <cell r="E1586">
            <v>1.4638106848838588</v>
          </cell>
        </row>
        <row r="1587">
          <cell r="B1587">
            <v>8.2013167688629398</v>
          </cell>
          <cell r="D1587">
            <v>3.2286824879479075</v>
          </cell>
          <cell r="E1587">
            <v>4.2396433306057251</v>
          </cell>
        </row>
        <row r="1588">
          <cell r="B1588">
            <v>14.52765664682375</v>
          </cell>
          <cell r="D1588">
            <v>5.768758806530939</v>
          </cell>
          <cell r="E1588">
            <v>14.294629445578256</v>
          </cell>
        </row>
        <row r="1589">
          <cell r="B1589">
            <v>11.812689625775242</v>
          </cell>
          <cell r="D1589">
            <v>8.331984328257759</v>
          </cell>
          <cell r="E1589">
            <v>12.079084442394528</v>
          </cell>
        </row>
        <row r="1590">
          <cell r="B1590">
            <v>8.4298726838842661</v>
          </cell>
          <cell r="D1590">
            <v>3.35135417926048</v>
          </cell>
          <cell r="E1590">
            <v>5.0336602369638603</v>
          </cell>
        </row>
        <row r="1591">
          <cell r="B1591">
            <v>7.5459935461456906</v>
          </cell>
          <cell r="D1591">
            <v>1.5877516643993921</v>
          </cell>
          <cell r="E1591">
            <v>7.1004779414048409</v>
          </cell>
        </row>
        <row r="1592">
          <cell r="B1592">
            <v>15.079701733653041</v>
          </cell>
          <cell r="D1592">
            <v>3.511511538831773</v>
          </cell>
          <cell r="E1592">
            <v>10.950733195058485</v>
          </cell>
        </row>
        <row r="1593">
          <cell r="B1593">
            <v>11.963030219742661</v>
          </cell>
          <cell r="D1593">
            <v>7.3719553040322019</v>
          </cell>
          <cell r="E1593">
            <v>7.8901183977853426</v>
          </cell>
        </row>
        <row r="1594">
          <cell r="B1594">
            <v>3.1673590949554664</v>
          </cell>
          <cell r="D1594">
            <v>2.6370130121771891</v>
          </cell>
          <cell r="E1594">
            <v>1.758768530737479</v>
          </cell>
        </row>
        <row r="1595">
          <cell r="B1595">
            <v>4.5886603849836538</v>
          </cell>
          <cell r="D1595">
            <v>1.4448792132377835</v>
          </cell>
          <cell r="E1595">
            <v>3.9239452117341087</v>
          </cell>
        </row>
        <row r="1596">
          <cell r="B1596">
            <v>16.326520607400681</v>
          </cell>
          <cell r="D1596">
            <v>8.5622930285680603</v>
          </cell>
          <cell r="E1596">
            <v>13.387066377579282</v>
          </cell>
        </row>
        <row r="1597">
          <cell r="B1597">
            <v>10.133183635621439</v>
          </cell>
          <cell r="D1597">
            <v>3.7139650709851137</v>
          </cell>
          <cell r="E1597">
            <v>7.2588543130900449</v>
          </cell>
        </row>
        <row r="1598">
          <cell r="B1598">
            <v>11.461211586405224</v>
          </cell>
          <cell r="D1598">
            <v>5.3795680739604776</v>
          </cell>
          <cell r="E1598">
            <v>7.323329385174925</v>
          </cell>
        </row>
        <row r="1599">
          <cell r="B1599">
            <v>16.294452152442428</v>
          </cell>
          <cell r="D1599">
            <v>9.1104457643997989</v>
          </cell>
          <cell r="E1599">
            <v>14.380209550146768</v>
          </cell>
        </row>
        <row r="1600">
          <cell r="B1600">
            <v>12.530299889838394</v>
          </cell>
          <cell r="D1600">
            <v>8.8186480316517315</v>
          </cell>
          <cell r="E1600">
            <v>13.293826167930801</v>
          </cell>
        </row>
        <row r="1601">
          <cell r="B1601">
            <v>9.6143000847165148</v>
          </cell>
          <cell r="D1601">
            <v>2.8242628781978643</v>
          </cell>
          <cell r="E1601">
            <v>9.8037158406331741</v>
          </cell>
        </row>
        <row r="1602">
          <cell r="B1602">
            <v>16.344050542248983</v>
          </cell>
          <cell r="D1602">
            <v>14.383286579396289</v>
          </cell>
          <cell r="E1602">
            <v>20.336232214399196</v>
          </cell>
        </row>
        <row r="1603">
          <cell r="B1603">
            <v>16.848576451245801</v>
          </cell>
          <cell r="D1603">
            <v>5.9302829726093842</v>
          </cell>
          <cell r="E1603">
            <v>13.668092683910718</v>
          </cell>
        </row>
        <row r="1604">
          <cell r="B1604">
            <v>12.039357711537813</v>
          </cell>
          <cell r="D1604">
            <v>4.7863478734476823</v>
          </cell>
          <cell r="E1604">
            <v>7.9764951380310292</v>
          </cell>
        </row>
        <row r="1605">
          <cell r="B1605">
            <v>6.4670318390490902</v>
          </cell>
          <cell r="D1605">
            <v>4.5401195101267389</v>
          </cell>
          <cell r="E1605">
            <v>5.0569613708656123</v>
          </cell>
        </row>
        <row r="1606">
          <cell r="B1606">
            <v>9.8408202368009796</v>
          </cell>
          <cell r="D1606">
            <v>1.6288353019705666</v>
          </cell>
          <cell r="E1606">
            <v>3.9704977104934178</v>
          </cell>
        </row>
        <row r="1607">
          <cell r="B1607">
            <v>1.6041675054227076</v>
          </cell>
          <cell r="D1607">
            <v>0.33747302409076568</v>
          </cell>
          <cell r="E1607">
            <v>0.27606007570485963</v>
          </cell>
        </row>
        <row r="1608">
          <cell r="B1608">
            <v>9.7445322861737118</v>
          </cell>
          <cell r="D1608">
            <v>1.9865839204458113</v>
          </cell>
          <cell r="E1608">
            <v>10.385538214286477</v>
          </cell>
        </row>
        <row r="1609">
          <cell r="B1609">
            <v>15.720220267069182</v>
          </cell>
          <cell r="D1609">
            <v>10.548442152224109</v>
          </cell>
          <cell r="E1609">
            <v>16.067702756713466</v>
          </cell>
        </row>
        <row r="1610">
          <cell r="B1610">
            <v>17.692926373631622</v>
          </cell>
          <cell r="D1610">
            <v>8.581844813533019</v>
          </cell>
          <cell r="E1610">
            <v>16.893827372139018</v>
          </cell>
        </row>
        <row r="1611">
          <cell r="B1611">
            <v>11.904920937474893</v>
          </cell>
          <cell r="D1611">
            <v>2.1473968688396301</v>
          </cell>
          <cell r="E1611">
            <v>9.3577315993978996</v>
          </cell>
        </row>
        <row r="1612">
          <cell r="B1612">
            <v>11.785441676681895</v>
          </cell>
          <cell r="D1612">
            <v>5.2083461347785986</v>
          </cell>
          <cell r="E1612">
            <v>6.7666812075590173</v>
          </cell>
        </row>
        <row r="1613">
          <cell r="B1613">
            <v>11.740497128910103</v>
          </cell>
          <cell r="D1613">
            <v>3.6672902890244554</v>
          </cell>
          <cell r="E1613">
            <v>8.3768300579211523</v>
          </cell>
        </row>
        <row r="1614">
          <cell r="B1614">
            <v>15.141004390629341</v>
          </cell>
          <cell r="D1614">
            <v>11.610952880217836</v>
          </cell>
          <cell r="E1614">
            <v>17.055932521185504</v>
          </cell>
        </row>
        <row r="1615">
          <cell r="B1615">
            <v>12.088216862212107</v>
          </cell>
          <cell r="D1615">
            <v>5.1945764272246251</v>
          </cell>
          <cell r="E1615">
            <v>7.4854548088850397</v>
          </cell>
        </row>
        <row r="1616">
          <cell r="B1616">
            <v>13.062052880855139</v>
          </cell>
          <cell r="D1616">
            <v>7.8859462017369983</v>
          </cell>
          <cell r="E1616">
            <v>10.60619337035755</v>
          </cell>
        </row>
        <row r="1617">
          <cell r="B1617">
            <v>10.026119244123516</v>
          </cell>
          <cell r="D1617">
            <v>4.2940360783751084</v>
          </cell>
          <cell r="E1617">
            <v>8.6985362736852974</v>
          </cell>
        </row>
        <row r="1618">
          <cell r="B1618">
            <v>11.042763593221574</v>
          </cell>
          <cell r="D1618">
            <v>6.1194788627491654</v>
          </cell>
          <cell r="E1618">
            <v>8.5570139941523866</v>
          </cell>
        </row>
        <row r="1619">
          <cell r="B1619">
            <v>8.692317738260078</v>
          </cell>
          <cell r="D1619">
            <v>8.4825060904270888</v>
          </cell>
          <cell r="E1619">
            <v>5.3140986441244946</v>
          </cell>
        </row>
        <row r="1620">
          <cell r="B1620">
            <v>7.079227533580764</v>
          </cell>
          <cell r="D1620">
            <v>1.570372523167104</v>
          </cell>
          <cell r="E1620">
            <v>1.8970726498561101</v>
          </cell>
        </row>
        <row r="1621">
          <cell r="B1621">
            <v>14.073356037902848</v>
          </cell>
          <cell r="D1621">
            <v>9.5689498163442845</v>
          </cell>
          <cell r="E1621">
            <v>13.35677180557879</v>
          </cell>
        </row>
        <row r="1622">
          <cell r="B1622">
            <v>5.9791969083273946</v>
          </cell>
          <cell r="D1622">
            <v>0.34836594242656704</v>
          </cell>
          <cell r="E1622">
            <v>0.61563626186430453</v>
          </cell>
        </row>
        <row r="1623">
          <cell r="B1623">
            <v>17.854163749262401</v>
          </cell>
          <cell r="D1623">
            <v>13.322613240071627</v>
          </cell>
          <cell r="E1623">
            <v>19.889304906441605</v>
          </cell>
        </row>
        <row r="1624">
          <cell r="B1624">
            <v>17.555811717897068</v>
          </cell>
          <cell r="D1624">
            <v>9.0680041301327279</v>
          </cell>
          <cell r="E1624">
            <v>15.93820911638362</v>
          </cell>
        </row>
        <row r="1625">
          <cell r="B1625">
            <v>13.735314222311326</v>
          </cell>
          <cell r="D1625">
            <v>6.843887071445045</v>
          </cell>
          <cell r="E1625">
            <v>10.625700967657712</v>
          </cell>
        </row>
        <row r="1626">
          <cell r="B1626">
            <v>7.8949413662171724</v>
          </cell>
          <cell r="D1626">
            <v>10.34191579639446</v>
          </cell>
          <cell r="E1626">
            <v>5.3294463528789535</v>
          </cell>
        </row>
        <row r="1627">
          <cell r="B1627">
            <v>13.972746019838292</v>
          </cell>
          <cell r="D1627">
            <v>15.072569853988979</v>
          </cell>
          <cell r="E1627">
            <v>11.898134617265054</v>
          </cell>
        </row>
        <row r="1628">
          <cell r="B1628">
            <v>14.373663969311043</v>
          </cell>
          <cell r="D1628">
            <v>6.9023596350687182</v>
          </cell>
          <cell r="E1628">
            <v>13.911558066321716</v>
          </cell>
        </row>
        <row r="1629">
          <cell r="B1629">
            <v>11.811717536130052</v>
          </cell>
          <cell r="D1629">
            <v>6.6555758688075572</v>
          </cell>
          <cell r="E1629">
            <v>8.107505384684524</v>
          </cell>
        </row>
        <row r="1630">
          <cell r="B1630">
            <v>11.552245487767735</v>
          </cell>
          <cell r="D1630">
            <v>6.1200645648815932</v>
          </cell>
          <cell r="E1630">
            <v>8.6269238210062991</v>
          </cell>
        </row>
        <row r="1631">
          <cell r="B1631">
            <v>17.147541656624526</v>
          </cell>
          <cell r="D1631">
            <v>10.694241370978913</v>
          </cell>
          <cell r="E1631">
            <v>13.688029297826541</v>
          </cell>
        </row>
        <row r="1632">
          <cell r="B1632">
            <v>15.828926967523014</v>
          </cell>
          <cell r="D1632">
            <v>14.945912179184338</v>
          </cell>
          <cell r="E1632">
            <v>20.270224106863807</v>
          </cell>
        </row>
        <row r="1633">
          <cell r="B1633">
            <v>9.6150499045227011</v>
          </cell>
          <cell r="D1633">
            <v>7.6524359362946912</v>
          </cell>
          <cell r="E1633">
            <v>3.8551635127901056</v>
          </cell>
        </row>
        <row r="1634">
          <cell r="B1634">
            <v>11.883828075494799</v>
          </cell>
          <cell r="D1634">
            <v>9.7547696964153623</v>
          </cell>
          <cell r="E1634">
            <v>7.4885008795178756</v>
          </cell>
        </row>
        <row r="1635">
          <cell r="B1635">
            <v>16.291448211904115</v>
          </cell>
          <cell r="D1635">
            <v>7.1289742829781533</v>
          </cell>
          <cell r="E1635">
            <v>4.574548636222227</v>
          </cell>
        </row>
        <row r="1636">
          <cell r="B1636">
            <v>8.1430594638147156</v>
          </cell>
          <cell r="D1636">
            <v>5.0688471539399176</v>
          </cell>
          <cell r="E1636">
            <v>2.8711849323462526</v>
          </cell>
        </row>
        <row r="1637">
          <cell r="B1637">
            <v>16.3336990280728</v>
          </cell>
          <cell r="D1637">
            <v>10.492591734151956</v>
          </cell>
          <cell r="E1637">
            <v>16.307555714326579</v>
          </cell>
        </row>
        <row r="1638">
          <cell r="B1638">
            <v>11.372757798233872</v>
          </cell>
          <cell r="D1638">
            <v>5.5691884194526713</v>
          </cell>
          <cell r="E1638">
            <v>8.5333930031969469</v>
          </cell>
        </row>
        <row r="1639">
          <cell r="B1639">
            <v>13.189864165921362</v>
          </cell>
          <cell r="D1639">
            <v>8.9964307562689694</v>
          </cell>
          <cell r="E1639">
            <v>11.558226655732916</v>
          </cell>
        </row>
        <row r="1640">
          <cell r="B1640">
            <v>8.1123866243803029</v>
          </cell>
          <cell r="D1640">
            <v>1.6945830122459733</v>
          </cell>
          <cell r="E1640">
            <v>6.7638339502042326</v>
          </cell>
        </row>
        <row r="1641">
          <cell r="B1641">
            <v>5.0757124795903925</v>
          </cell>
          <cell r="D1641">
            <v>1.2456245902836025</v>
          </cell>
          <cell r="E1641">
            <v>1.32909327512382</v>
          </cell>
        </row>
        <row r="1642">
          <cell r="B1642">
            <v>15.058255133194482</v>
          </cell>
          <cell r="D1642">
            <v>2.4275752777183119</v>
          </cell>
          <cell r="E1642">
            <v>8.3401891769879057</v>
          </cell>
        </row>
        <row r="1643">
          <cell r="B1643">
            <v>13.028150490133982</v>
          </cell>
          <cell r="D1643">
            <v>6.5224361937766453</v>
          </cell>
          <cell r="E1643">
            <v>7.105074257726268</v>
          </cell>
        </row>
        <row r="1644">
          <cell r="B1644">
            <v>7.4241209132051065</v>
          </cell>
          <cell r="D1644">
            <v>4.4574378942471782</v>
          </cell>
          <cell r="E1644">
            <v>5.3036708168343614</v>
          </cell>
        </row>
        <row r="1645">
          <cell r="B1645">
            <v>10.507787147489973</v>
          </cell>
          <cell r="D1645">
            <v>6.1099180192750442</v>
          </cell>
          <cell r="E1645">
            <v>8.2896530873172019</v>
          </cell>
        </row>
        <row r="1646">
          <cell r="B1646">
            <v>11.767770432570719</v>
          </cell>
          <cell r="D1646">
            <v>4.1935257010831695</v>
          </cell>
          <cell r="E1646">
            <v>7.9265467957540157</v>
          </cell>
        </row>
        <row r="1647">
          <cell r="B1647">
            <v>6.6708134254158082</v>
          </cell>
          <cell r="D1647">
            <v>5.282879661090635</v>
          </cell>
          <cell r="E1647">
            <v>4.965109336621004</v>
          </cell>
        </row>
        <row r="1648">
          <cell r="B1648">
            <v>5.8607748981374943</v>
          </cell>
          <cell r="D1648">
            <v>7.3395920986729735</v>
          </cell>
          <cell r="E1648">
            <v>2.9071426877601136</v>
          </cell>
        </row>
        <row r="1649">
          <cell r="B1649">
            <v>8.9142849736042038</v>
          </cell>
          <cell r="D1649">
            <v>4.66260697078273</v>
          </cell>
          <cell r="E1649">
            <v>7.5335562384416566</v>
          </cell>
        </row>
        <row r="1650">
          <cell r="B1650">
            <v>6.8827769476367902</v>
          </cell>
          <cell r="D1650">
            <v>1.5184914270211141</v>
          </cell>
          <cell r="E1650">
            <v>5.3522154462801792</v>
          </cell>
        </row>
        <row r="1651">
          <cell r="B1651">
            <v>7.6613969325509483</v>
          </cell>
          <cell r="D1651">
            <v>1.8015423125676282</v>
          </cell>
          <cell r="E1651">
            <v>4.9519599130680483</v>
          </cell>
        </row>
        <row r="1652">
          <cell r="B1652">
            <v>7.2524647959469233</v>
          </cell>
          <cell r="D1652">
            <v>7.1631440109421023</v>
          </cell>
          <cell r="E1652">
            <v>6.8298553941937614</v>
          </cell>
        </row>
        <row r="1653">
          <cell r="B1653">
            <v>8.7896767396454596</v>
          </cell>
          <cell r="D1653">
            <v>2.7588392595427735</v>
          </cell>
          <cell r="E1653">
            <v>5.9735856937092722</v>
          </cell>
        </row>
        <row r="1654">
          <cell r="B1654">
            <v>3.393445431579428</v>
          </cell>
          <cell r="D1654">
            <v>8.1054818322337692</v>
          </cell>
          <cell r="E1654">
            <v>6.8967013406422586</v>
          </cell>
        </row>
        <row r="1655">
          <cell r="B1655">
            <v>14.864670724318978</v>
          </cell>
          <cell r="D1655">
            <v>14.468612468913081</v>
          </cell>
          <cell r="E1655">
            <v>16.49954903434741</v>
          </cell>
        </row>
        <row r="1656">
          <cell r="B1656">
            <v>13.338528433113915</v>
          </cell>
          <cell r="D1656">
            <v>4.3065076058725014</v>
          </cell>
          <cell r="E1656">
            <v>7.7963964255351836</v>
          </cell>
        </row>
        <row r="1657">
          <cell r="B1657">
            <v>5.232476070316519</v>
          </cell>
          <cell r="D1657">
            <v>2.8129312551257559</v>
          </cell>
          <cell r="E1657">
            <v>5.0779220432365166</v>
          </cell>
        </row>
        <row r="1658">
          <cell r="B1658">
            <v>15.290117626241909</v>
          </cell>
          <cell r="D1658">
            <v>11.059406071552253</v>
          </cell>
          <cell r="E1658">
            <v>17.708828800253777</v>
          </cell>
        </row>
        <row r="1659">
          <cell r="B1659">
            <v>7.6024115804145831</v>
          </cell>
          <cell r="D1659">
            <v>3.3486771099520443</v>
          </cell>
          <cell r="E1659">
            <v>5.4916421512655118</v>
          </cell>
        </row>
        <row r="1660">
          <cell r="B1660">
            <v>9.5077663995192232</v>
          </cell>
          <cell r="D1660">
            <v>3.1315686726899603</v>
          </cell>
          <cell r="E1660">
            <v>7.9111215521107914</v>
          </cell>
        </row>
        <row r="1661">
          <cell r="B1661">
            <v>14.287372630641082</v>
          </cell>
          <cell r="D1661">
            <v>10.73032574966876</v>
          </cell>
          <cell r="E1661">
            <v>10.829182425274048</v>
          </cell>
        </row>
        <row r="1662">
          <cell r="B1662">
            <v>17.052349542030122</v>
          </cell>
          <cell r="D1662">
            <v>16.267763988123811</v>
          </cell>
          <cell r="E1662">
            <v>18.203426663761121</v>
          </cell>
        </row>
        <row r="1663">
          <cell r="B1663">
            <v>10.519166688843891</v>
          </cell>
          <cell r="D1663">
            <v>3.3423007040426516</v>
          </cell>
          <cell r="E1663">
            <v>5.2645373655922274</v>
          </cell>
        </row>
        <row r="1664">
          <cell r="B1664">
            <v>17.808048173947491</v>
          </cell>
          <cell r="D1664">
            <v>10.111969478708815</v>
          </cell>
          <cell r="E1664">
            <v>17.007955606476951</v>
          </cell>
        </row>
        <row r="1665">
          <cell r="B1665">
            <v>16.485477326305098</v>
          </cell>
          <cell r="D1665">
            <v>10.511188646701649</v>
          </cell>
          <cell r="E1665">
            <v>14.931853206731446</v>
          </cell>
        </row>
        <row r="1666">
          <cell r="B1666">
            <v>9.880927976761102</v>
          </cell>
          <cell r="D1666">
            <v>6.031412354623428</v>
          </cell>
          <cell r="E1666">
            <v>6.1716526098329334</v>
          </cell>
        </row>
        <row r="1667">
          <cell r="B1667">
            <v>17.181713299348555</v>
          </cell>
          <cell r="D1667">
            <v>7.9534179923303716</v>
          </cell>
          <cell r="E1667">
            <v>17.600762311172158</v>
          </cell>
        </row>
        <row r="1668">
          <cell r="B1668">
            <v>8.6726698233202502</v>
          </cell>
          <cell r="D1668">
            <v>6.6407143333571996</v>
          </cell>
          <cell r="E1668">
            <v>8.1577039102574265</v>
          </cell>
        </row>
        <row r="1669">
          <cell r="B1669">
            <v>5.1846454027703484</v>
          </cell>
          <cell r="D1669">
            <v>1.5621320757249808</v>
          </cell>
          <cell r="E1669">
            <v>2.2046504654901575</v>
          </cell>
        </row>
        <row r="1670">
          <cell r="B1670">
            <v>2.5721879951368085</v>
          </cell>
          <cell r="D1670">
            <v>2.2977090473017103</v>
          </cell>
          <cell r="E1670">
            <v>2.969337269513741</v>
          </cell>
        </row>
        <row r="1671">
          <cell r="B1671">
            <v>8.6488215881562169</v>
          </cell>
          <cell r="D1671">
            <v>10.721101717982052</v>
          </cell>
          <cell r="E1671">
            <v>5.6700073436211973</v>
          </cell>
        </row>
        <row r="1672">
          <cell r="B1672">
            <v>16.61379120354545</v>
          </cell>
          <cell r="D1672">
            <v>15.418906046351029</v>
          </cell>
          <cell r="E1672">
            <v>20.137617465039916</v>
          </cell>
        </row>
        <row r="1673">
          <cell r="B1673">
            <v>17.206410480227667</v>
          </cell>
          <cell r="D1673">
            <v>15.083915082950108</v>
          </cell>
          <cell r="E1673">
            <v>18.809615789216384</v>
          </cell>
        </row>
        <row r="1674">
          <cell r="B1674">
            <v>17.538432986875112</v>
          </cell>
          <cell r="D1674">
            <v>14.624479912863389</v>
          </cell>
          <cell r="E1674">
            <v>18.096535882025844</v>
          </cell>
        </row>
        <row r="1675">
          <cell r="B1675">
            <v>6.5386709979476967</v>
          </cell>
          <cell r="D1675">
            <v>14.610364144005676</v>
          </cell>
          <cell r="E1675">
            <v>13.050305360029064</v>
          </cell>
        </row>
        <row r="1676">
          <cell r="B1676">
            <v>9.9391555046661981</v>
          </cell>
          <cell r="D1676">
            <v>17.672119319882633</v>
          </cell>
          <cell r="E1676">
            <v>2.0908088802192752</v>
          </cell>
        </row>
        <row r="1677">
          <cell r="B1677">
            <v>5.6429908810973087E-8</v>
          </cell>
          <cell r="D1677">
            <v>1.5712059821980716E-3</v>
          </cell>
          <cell r="E1677">
            <v>0.13218931905430964</v>
          </cell>
        </row>
        <row r="1678">
          <cell r="B1678">
            <v>16.009548551650621</v>
          </cell>
          <cell r="D1678">
            <v>13.747772077576723</v>
          </cell>
          <cell r="E1678">
            <v>7.7103137103984531</v>
          </cell>
        </row>
        <row r="1679">
          <cell r="B1679">
            <v>7.1303559386931088</v>
          </cell>
          <cell r="D1679">
            <v>1.7942692800323634</v>
          </cell>
          <cell r="E1679">
            <v>6.1235678784443168</v>
          </cell>
        </row>
        <row r="1680">
          <cell r="B1680">
            <v>6.7589033431907719</v>
          </cell>
          <cell r="D1680">
            <v>3.4374826734054582</v>
          </cell>
          <cell r="E1680">
            <v>6.3092892678681194</v>
          </cell>
        </row>
        <row r="1681">
          <cell r="B1681">
            <v>4.1094224670979589</v>
          </cell>
          <cell r="D1681">
            <v>9.3765773537061552</v>
          </cell>
          <cell r="E1681">
            <v>2.2004844027865476</v>
          </cell>
        </row>
        <row r="1682">
          <cell r="B1682">
            <v>8.7980889863721909</v>
          </cell>
          <cell r="D1682">
            <v>7.3738330408619719</v>
          </cell>
          <cell r="E1682">
            <v>6.4779709601489515</v>
          </cell>
        </row>
        <row r="1683">
          <cell r="B1683">
            <v>7.7695814404898904</v>
          </cell>
          <cell r="D1683">
            <v>2.6222764503055305</v>
          </cell>
          <cell r="E1683">
            <v>4.9834246038599117</v>
          </cell>
        </row>
        <row r="1684">
          <cell r="B1684">
            <v>5.5063637312962248</v>
          </cell>
          <cell r="D1684">
            <v>0.40162444261553759</v>
          </cell>
          <cell r="E1684">
            <v>0.73904158002294429</v>
          </cell>
        </row>
        <row r="1685">
          <cell r="B1685">
            <v>7.1421366321080288</v>
          </cell>
          <cell r="D1685">
            <v>7.6428163625694348</v>
          </cell>
          <cell r="E1685">
            <v>5.6255258258450409</v>
          </cell>
        </row>
        <row r="1686">
          <cell r="B1686">
            <v>12.86425912926078</v>
          </cell>
          <cell r="D1686">
            <v>5.0616665786619492</v>
          </cell>
          <cell r="E1686">
            <v>13.007168812430377</v>
          </cell>
        </row>
        <row r="1687">
          <cell r="B1687">
            <v>12.951421131893516</v>
          </cell>
          <cell r="D1687">
            <v>5.2784751586502461</v>
          </cell>
          <cell r="E1687">
            <v>10.780571045759695</v>
          </cell>
        </row>
        <row r="1688">
          <cell r="B1688">
            <v>3.5699440835407215</v>
          </cell>
          <cell r="D1688">
            <v>8.8330555001517901</v>
          </cell>
          <cell r="E1688">
            <v>2.8815668496878444</v>
          </cell>
        </row>
        <row r="1689">
          <cell r="B1689">
            <v>5.9562950664194414</v>
          </cell>
          <cell r="D1689">
            <v>1.7703863225125049</v>
          </cell>
          <cell r="E1689">
            <v>1.9388181043193049</v>
          </cell>
        </row>
        <row r="1690">
          <cell r="B1690">
            <v>8.0511699416450355</v>
          </cell>
          <cell r="D1690">
            <v>8.9270318932802546</v>
          </cell>
          <cell r="E1690">
            <v>6.2376478963979718</v>
          </cell>
        </row>
        <row r="1691">
          <cell r="B1691">
            <v>2.3839785662586426</v>
          </cell>
          <cell r="D1691">
            <v>0.67716489386782708</v>
          </cell>
          <cell r="E1691">
            <v>0.51119404297008175</v>
          </cell>
        </row>
        <row r="1692">
          <cell r="B1692">
            <v>17.405332321198351</v>
          </cell>
          <cell r="D1692">
            <v>13.556067743235026</v>
          </cell>
          <cell r="E1692">
            <v>16.583324614676645</v>
          </cell>
        </row>
        <row r="1693">
          <cell r="B1693">
            <v>11.677337880591613</v>
          </cell>
          <cell r="D1693">
            <v>5.6734386089225044</v>
          </cell>
          <cell r="E1693">
            <v>9.3785750675189448</v>
          </cell>
        </row>
        <row r="1694">
          <cell r="B1694">
            <v>14.184803573583972</v>
          </cell>
          <cell r="D1694">
            <v>2.7789169947440189</v>
          </cell>
          <cell r="E1694">
            <v>9.8114572661549406</v>
          </cell>
        </row>
        <row r="1695">
          <cell r="B1695">
            <v>4.7500928504231306</v>
          </cell>
          <cell r="D1695">
            <v>6.6392733013645016</v>
          </cell>
          <cell r="E1695">
            <v>2.0536081602055316</v>
          </cell>
        </row>
        <row r="1696">
          <cell r="B1696">
            <v>12.145073196773787</v>
          </cell>
          <cell r="D1696">
            <v>12.632237109657668</v>
          </cell>
          <cell r="E1696">
            <v>13.175434726936974</v>
          </cell>
        </row>
        <row r="1697">
          <cell r="B1697">
            <v>17.354203084626622</v>
          </cell>
          <cell r="D1697">
            <v>0.39830896175477221</v>
          </cell>
          <cell r="E1697">
            <v>5.4594048549271124</v>
          </cell>
        </row>
        <row r="1698">
          <cell r="B1698">
            <v>1.7037709414790647</v>
          </cell>
          <cell r="D1698">
            <v>0.87335386736468734</v>
          </cell>
          <cell r="E1698">
            <v>0.28473071967197544</v>
          </cell>
        </row>
        <row r="1699">
          <cell r="B1699">
            <v>17.471313329304522</v>
          </cell>
          <cell r="D1699">
            <v>17.328955171971128</v>
          </cell>
          <cell r="E1699">
            <v>20.352824423420707</v>
          </cell>
        </row>
        <row r="1700">
          <cell r="B1700">
            <v>10.647839561732145</v>
          </cell>
          <cell r="D1700">
            <v>11.7721123192362</v>
          </cell>
          <cell r="E1700">
            <v>17.753176952093124</v>
          </cell>
        </row>
        <row r="1701">
          <cell r="B1701">
            <v>17.420932415673825</v>
          </cell>
          <cell r="D1701">
            <v>9.2030536475872466</v>
          </cell>
          <cell r="E1701">
            <v>8.0512777305314671</v>
          </cell>
        </row>
        <row r="1702">
          <cell r="B1702">
            <v>16.909158840993808</v>
          </cell>
          <cell r="D1702">
            <v>11.487197646865404</v>
          </cell>
          <cell r="E1702">
            <v>12.719420076057995</v>
          </cell>
        </row>
        <row r="1703">
          <cell r="B1703">
            <v>6.7880141117484287</v>
          </cell>
          <cell r="D1703">
            <v>5.9594322411865877</v>
          </cell>
          <cell r="E1703">
            <v>8.1736842999258439</v>
          </cell>
        </row>
        <row r="1704">
          <cell r="B1704">
            <v>11.985574246102702</v>
          </cell>
          <cell r="D1704">
            <v>6.8217470505616573</v>
          </cell>
          <cell r="E1704">
            <v>9.8673817391748528</v>
          </cell>
        </row>
        <row r="1705">
          <cell r="B1705">
            <v>8.901547523655605</v>
          </cell>
          <cell r="D1705">
            <v>1.9381057322936412</v>
          </cell>
          <cell r="E1705">
            <v>8.5212943536994636</v>
          </cell>
        </row>
        <row r="1706">
          <cell r="B1706">
            <v>13.566926275061299</v>
          </cell>
          <cell r="D1706">
            <v>7.6017405552318849</v>
          </cell>
          <cell r="E1706">
            <v>14.117914813928873</v>
          </cell>
        </row>
        <row r="1707">
          <cell r="B1707">
            <v>16.195078028129739</v>
          </cell>
          <cell r="D1707">
            <v>2.4000543897906432</v>
          </cell>
          <cell r="E1707">
            <v>12.540303367707324</v>
          </cell>
        </row>
        <row r="1708">
          <cell r="B1708">
            <v>13.861225759318689</v>
          </cell>
          <cell r="D1708">
            <v>11.425595990143499</v>
          </cell>
          <cell r="E1708">
            <v>15.414269768201502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0.47779166666666661</v>
          </cell>
          <cell r="D2">
            <v>0.45679166666666665</v>
          </cell>
          <cell r="E2">
            <v>0.42662500000000003</v>
          </cell>
        </row>
        <row r="3">
          <cell r="B3">
            <v>0.51085000000000003</v>
          </cell>
          <cell r="D3">
            <v>0.44820000000000004</v>
          </cell>
          <cell r="E3">
            <v>0.43364999999999998</v>
          </cell>
        </row>
        <row r="4">
          <cell r="B4">
            <v>0.51249999999999996</v>
          </cell>
          <cell r="D4">
            <v>0.44422222222222219</v>
          </cell>
          <cell r="E4">
            <v>0.4413333333333333</v>
          </cell>
        </row>
        <row r="5">
          <cell r="B5">
            <v>0.47710714285714301</v>
          </cell>
          <cell r="D5">
            <v>0.42403571428571435</v>
          </cell>
          <cell r="E5">
            <v>0.41828571428571426</v>
          </cell>
        </row>
        <row r="6">
          <cell r="B6">
            <v>0.47981250000000003</v>
          </cell>
          <cell r="D6">
            <v>0.42762499999999998</v>
          </cell>
          <cell r="E6">
            <v>0.42743749999999997</v>
          </cell>
        </row>
        <row r="7">
          <cell r="B7">
            <v>0.51155555555555543</v>
          </cell>
          <cell r="D7">
            <v>0.43640740740740752</v>
          </cell>
          <cell r="E7">
            <v>0.44574074074074077</v>
          </cell>
        </row>
        <row r="8">
          <cell r="B8">
            <v>0.50026086956521743</v>
          </cell>
          <cell r="D8">
            <v>0.46052173913043482</v>
          </cell>
          <cell r="E8">
            <v>0.45165217391304358</v>
          </cell>
        </row>
        <row r="9">
          <cell r="B9">
            <v>0.4894615384615385</v>
          </cell>
          <cell r="D9">
            <v>0.45730769230769225</v>
          </cell>
          <cell r="E9">
            <v>0.42476923076923079</v>
          </cell>
        </row>
        <row r="10">
          <cell r="B10">
            <v>0.45059999999999995</v>
          </cell>
          <cell r="D10">
            <v>0.39599999999999996</v>
          </cell>
          <cell r="E10">
            <v>0.40770000000000001</v>
          </cell>
        </row>
        <row r="11">
          <cell r="B11">
            <v>0.46130000000000004</v>
          </cell>
          <cell r="D11">
            <v>0.42469999999999997</v>
          </cell>
          <cell r="E11">
            <v>0.40849999999999997</v>
          </cell>
        </row>
        <row r="12">
          <cell r="B12">
            <v>0.42860000000000015</v>
          </cell>
          <cell r="D12">
            <v>0.41335000000000005</v>
          </cell>
          <cell r="E12">
            <v>0.3775</v>
          </cell>
        </row>
        <row r="13">
          <cell r="B13">
            <v>0.41272222222222227</v>
          </cell>
          <cell r="D13">
            <v>0.41722222222222227</v>
          </cell>
          <cell r="E13">
            <v>0.37538888888888888</v>
          </cell>
        </row>
        <row r="14">
          <cell r="B14">
            <v>0.47038461538461535</v>
          </cell>
          <cell r="D14">
            <v>0.42792307692307691</v>
          </cell>
          <cell r="E14">
            <v>0.404076923076923</v>
          </cell>
        </row>
        <row r="15">
          <cell r="B15">
            <v>0.45574999999999999</v>
          </cell>
          <cell r="D15">
            <v>0.47499999999999998</v>
          </cell>
          <cell r="E15">
            <v>0.41500000000000004</v>
          </cell>
        </row>
        <row r="16">
          <cell r="B16">
            <v>0.45391666666666658</v>
          </cell>
          <cell r="D16">
            <v>0.39783333333333343</v>
          </cell>
          <cell r="E16">
            <v>0.38100000000000001</v>
          </cell>
        </row>
        <row r="17">
          <cell r="B17">
            <v>0.43883333333333335</v>
          </cell>
          <cell r="D17">
            <v>0.42783333333333329</v>
          </cell>
          <cell r="E17">
            <v>0.3818333333333333</v>
          </cell>
        </row>
        <row r="18">
          <cell r="B18">
            <v>0.46904000000000001</v>
          </cell>
          <cell r="D18">
            <v>0.43832000000000015</v>
          </cell>
          <cell r="E18">
            <v>0.40619999999999995</v>
          </cell>
        </row>
        <row r="19">
          <cell r="B19">
            <v>0.43624999999999997</v>
          </cell>
          <cell r="D19">
            <v>0.41360000000000008</v>
          </cell>
          <cell r="E19">
            <v>0.37640000000000001</v>
          </cell>
        </row>
        <row r="20">
          <cell r="B20">
            <v>0.42956249999999996</v>
          </cell>
          <cell r="D20">
            <v>0.45749999999999996</v>
          </cell>
          <cell r="E20">
            <v>0.40625</v>
          </cell>
        </row>
        <row r="21">
          <cell r="B21">
            <v>0.4331052631578946</v>
          </cell>
          <cell r="D21">
            <v>0.39384210526315788</v>
          </cell>
          <cell r="E21">
            <v>0.37773684210526315</v>
          </cell>
        </row>
        <row r="22">
          <cell r="B22">
            <v>0.50431578947368416</v>
          </cell>
          <cell r="D22">
            <v>0.42536842105263151</v>
          </cell>
          <cell r="E22">
            <v>0.42063157894736836</v>
          </cell>
        </row>
        <row r="23">
          <cell r="B23">
            <v>0.47044444444444433</v>
          </cell>
          <cell r="D23">
            <v>0.43066666666666664</v>
          </cell>
          <cell r="E23">
            <v>0.39066666666666666</v>
          </cell>
        </row>
        <row r="24">
          <cell r="B24">
            <v>0.43052631578947365</v>
          </cell>
          <cell r="D24">
            <v>0.43110526315789466</v>
          </cell>
          <cell r="E24">
            <v>0.39563157894736839</v>
          </cell>
        </row>
        <row r="25">
          <cell r="B25">
            <v>0.51020833333333337</v>
          </cell>
          <cell r="D25">
            <v>0.42441666666666661</v>
          </cell>
          <cell r="E25">
            <v>0.4169166666666666</v>
          </cell>
        </row>
        <row r="26">
          <cell r="B26">
            <v>0.45418181818181819</v>
          </cell>
          <cell r="D26">
            <v>0.41875757575757572</v>
          </cell>
          <cell r="E26">
            <v>0.40351515151515149</v>
          </cell>
        </row>
        <row r="27">
          <cell r="B27">
            <v>0.47746153846153833</v>
          </cell>
          <cell r="D27">
            <v>0.44358974358974362</v>
          </cell>
          <cell r="E27">
            <v>0.41725641025641025</v>
          </cell>
        </row>
        <row r="28">
          <cell r="B28">
            <v>0.48233333333333323</v>
          </cell>
          <cell r="D28">
            <v>0.43565079365079368</v>
          </cell>
          <cell r="E28">
            <v>0.41620634920634919</v>
          </cell>
        </row>
        <row r="29">
          <cell r="B29">
            <v>0.47140000000000015</v>
          </cell>
          <cell r="D29">
            <v>0.4450199999999998</v>
          </cell>
          <cell r="E29">
            <v>0.41600000000000009</v>
          </cell>
        </row>
        <row r="30">
          <cell r="B30">
            <v>0.46754166666666669</v>
          </cell>
          <cell r="D30">
            <v>0.45466666666666655</v>
          </cell>
          <cell r="E30">
            <v>0.42631249999999987</v>
          </cell>
        </row>
        <row r="31">
          <cell r="B31">
            <v>0.46321428571428569</v>
          </cell>
          <cell r="D31">
            <v>0.43673809523809543</v>
          </cell>
          <cell r="E31">
            <v>0.4107857142857142</v>
          </cell>
        </row>
        <row r="32">
          <cell r="B32">
            <v>0.46567164179104481</v>
          </cell>
          <cell r="D32">
            <v>0.4222537313432837</v>
          </cell>
          <cell r="E32">
            <v>0.40064179104477621</v>
          </cell>
        </row>
        <row r="33">
          <cell r="B33">
            <v>0.46739175257731974</v>
          </cell>
          <cell r="D33">
            <v>0.44139175257731966</v>
          </cell>
          <cell r="E33">
            <v>0.41552577319587625</v>
          </cell>
        </row>
        <row r="34">
          <cell r="B34">
            <v>0.47174576271186408</v>
          </cell>
          <cell r="D34">
            <v>0.43205084745762712</v>
          </cell>
          <cell r="E34">
            <v>0.41025423728813554</v>
          </cell>
        </row>
        <row r="35">
          <cell r="B35">
            <v>0.46708256880733978</v>
          </cell>
          <cell r="D35">
            <v>0.43564220183486224</v>
          </cell>
          <cell r="E35">
            <v>0.40786238532110092</v>
          </cell>
        </row>
        <row r="36">
          <cell r="B36">
            <v>0.45526470588235307</v>
          </cell>
          <cell r="D36">
            <v>0.43877450980392146</v>
          </cell>
          <cell r="E36">
            <v>0.40815686274509816</v>
          </cell>
        </row>
        <row r="37">
          <cell r="B37">
            <v>0.44275000000000042</v>
          </cell>
          <cell r="D37">
            <v>0.43787500000000001</v>
          </cell>
          <cell r="E37">
            <v>0.40261363636363634</v>
          </cell>
        </row>
        <row r="38">
          <cell r="B38">
            <v>0.46051063829787225</v>
          </cell>
          <cell r="D38">
            <v>0.43707446808510625</v>
          </cell>
          <cell r="E38">
            <v>0.41239361702127697</v>
          </cell>
        </row>
        <row r="39">
          <cell r="B39">
            <v>0.46181065088757389</v>
          </cell>
          <cell r="D39">
            <v>0.43666272189349092</v>
          </cell>
          <cell r="E39">
            <v>0.41618343195266261</v>
          </cell>
        </row>
        <row r="40">
          <cell r="B40">
            <v>0.46296634615384591</v>
          </cell>
          <cell r="D40">
            <v>0.44163942307692294</v>
          </cell>
          <cell r="E40">
            <v>0.41456249999999972</v>
          </cell>
        </row>
        <row r="41">
          <cell r="B41">
            <v>0.46436305732484057</v>
          </cell>
          <cell r="D41">
            <v>0.44206369426751607</v>
          </cell>
          <cell r="E41">
            <v>0.41491401273885309</v>
          </cell>
        </row>
        <row r="42">
          <cell r="B42">
            <v>0.44652083333333387</v>
          </cell>
          <cell r="D42">
            <v>0.42957675438596477</v>
          </cell>
          <cell r="E42">
            <v>0.40482017543859622</v>
          </cell>
        </row>
        <row r="43">
          <cell r="B43">
            <v>0.436771382893685</v>
          </cell>
          <cell r="D43">
            <v>0.42304476418864928</v>
          </cell>
          <cell r="E43">
            <v>0.40456674660271802</v>
          </cell>
        </row>
        <row r="44">
          <cell r="B44">
            <v>0.43288833333333326</v>
          </cell>
          <cell r="D44">
            <v>0.42657666666666655</v>
          </cell>
          <cell r="E44">
            <v>0.40390333333333328</v>
          </cell>
        </row>
        <row r="45">
          <cell r="B45">
            <v>0.42507383966244777</v>
          </cell>
          <cell r="D45">
            <v>0.42123628691983117</v>
          </cell>
          <cell r="E45">
            <v>0.39991350210970417</v>
          </cell>
        </row>
        <row r="46">
          <cell r="B46">
            <v>0.42631011235955052</v>
          </cell>
          <cell r="D46">
            <v>0.41223707865168585</v>
          </cell>
          <cell r="E46">
            <v>0.39716741573033704</v>
          </cell>
        </row>
        <row r="47">
          <cell r="B47">
            <v>0.4275830945558744</v>
          </cell>
          <cell r="D47">
            <v>0.4085358166189112</v>
          </cell>
          <cell r="E47">
            <v>0.39845128939828084</v>
          </cell>
        </row>
        <row r="48">
          <cell r="B48">
            <v>0.42080353634577672</v>
          </cell>
          <cell r="D48">
            <v>0.41285265225933226</v>
          </cell>
          <cell r="E48">
            <v>0.39367976424361534</v>
          </cell>
        </row>
        <row r="49">
          <cell r="B49">
            <v>0.42938976377952731</v>
          </cell>
          <cell r="D49">
            <v>0.41942125984251999</v>
          </cell>
          <cell r="E49">
            <v>0.40069553805774261</v>
          </cell>
        </row>
        <row r="50">
          <cell r="B50">
            <v>0.42966891891891879</v>
          </cell>
          <cell r="D50">
            <v>0.41583108108108108</v>
          </cell>
          <cell r="E50">
            <v>0.39506981981981976</v>
          </cell>
        </row>
        <row r="51">
          <cell r="B51">
            <v>0.42688352745424285</v>
          </cell>
          <cell r="D51">
            <v>0.41531114808652225</v>
          </cell>
          <cell r="E51">
            <v>0.39505490848585684</v>
          </cell>
        </row>
        <row r="52">
          <cell r="B52">
            <v>0.4374613970588237</v>
          </cell>
          <cell r="D52">
            <v>0.42092095588235284</v>
          </cell>
          <cell r="E52">
            <v>0.4044448529411761</v>
          </cell>
        </row>
        <row r="53">
          <cell r="B53">
            <v>0.41417220902612856</v>
          </cell>
          <cell r="D53">
            <v>0.40746199524940607</v>
          </cell>
          <cell r="E53">
            <v>0.38995843230403748</v>
          </cell>
        </row>
        <row r="54">
          <cell r="B54">
            <v>0.42798043728423424</v>
          </cell>
          <cell r="D54">
            <v>0.41498734177215157</v>
          </cell>
          <cell r="E54">
            <v>0.39767433831990789</v>
          </cell>
        </row>
        <row r="55">
          <cell r="B55">
            <v>0.42712899669239252</v>
          </cell>
          <cell r="D55">
            <v>0.41120617420066169</v>
          </cell>
          <cell r="E55">
            <v>0.39301984564498366</v>
          </cell>
        </row>
        <row r="56">
          <cell r="B56">
            <v>0.42328193325661634</v>
          </cell>
          <cell r="D56">
            <v>0.40927042577675427</v>
          </cell>
          <cell r="E56">
            <v>0.38927042577675508</v>
          </cell>
        </row>
        <row r="57">
          <cell r="B57">
            <v>0.42571215596330281</v>
          </cell>
          <cell r="D57">
            <v>0.41151949541284427</v>
          </cell>
          <cell r="E57">
            <v>0.39686009174311909</v>
          </cell>
        </row>
        <row r="58">
          <cell r="B58">
            <v>0.43829268292682938</v>
          </cell>
          <cell r="D58">
            <v>0.42338649155722308</v>
          </cell>
          <cell r="E58">
            <v>0.40448780487804847</v>
          </cell>
        </row>
        <row r="59">
          <cell r="B59">
            <v>0.43810838445807748</v>
          </cell>
          <cell r="D59">
            <v>0.41468507157464257</v>
          </cell>
          <cell r="E59">
            <v>0.40333128834355814</v>
          </cell>
        </row>
        <row r="60">
          <cell r="B60">
            <v>0.43263212435233134</v>
          </cell>
          <cell r="D60">
            <v>0.41438471502590646</v>
          </cell>
          <cell r="E60">
            <v>0.40066580310880834</v>
          </cell>
        </row>
        <row r="61">
          <cell r="B61">
            <v>0.42355754475703317</v>
          </cell>
          <cell r="D61">
            <v>0.4108657289002558</v>
          </cell>
          <cell r="E61">
            <v>0.39706905370843987</v>
          </cell>
        </row>
        <row r="62">
          <cell r="B62">
            <v>0.42198499999999967</v>
          </cell>
          <cell r="D62">
            <v>0.41920000000000035</v>
          </cell>
          <cell r="E62">
            <v>0.39708124999999994</v>
          </cell>
        </row>
        <row r="63">
          <cell r="B63">
            <v>0.43230418719211888</v>
          </cell>
          <cell r="D63">
            <v>0.4208928571428569</v>
          </cell>
          <cell r="E63">
            <v>0.39740517241379264</v>
          </cell>
        </row>
        <row r="64">
          <cell r="B64">
            <v>0.43251029748283748</v>
          </cell>
          <cell r="D64">
            <v>0.41662814645308915</v>
          </cell>
          <cell r="E64">
            <v>0.39716819221967964</v>
          </cell>
        </row>
        <row r="65">
          <cell r="B65">
            <v>0.43130088495575231</v>
          </cell>
          <cell r="D65">
            <v>0.4153008849557524</v>
          </cell>
          <cell r="E65">
            <v>0.39701327433628308</v>
          </cell>
        </row>
        <row r="66">
          <cell r="B66">
            <v>0.42692195121951215</v>
          </cell>
          <cell r="D66">
            <v>0.41922195121951245</v>
          </cell>
          <cell r="E66">
            <v>0.39957317073170728</v>
          </cell>
        </row>
        <row r="67">
          <cell r="B67">
            <v>0.42113167259786466</v>
          </cell>
          <cell r="D67">
            <v>0.41039976275207601</v>
          </cell>
          <cell r="E67">
            <v>0.39477580071174329</v>
          </cell>
        </row>
        <row r="68">
          <cell r="B68">
            <v>0.42742815249266841</v>
          </cell>
          <cell r="D68">
            <v>0.41646041055718469</v>
          </cell>
          <cell r="E68">
            <v>0.40043255131964794</v>
          </cell>
        </row>
        <row r="69">
          <cell r="B69">
            <v>0.42039975093399784</v>
          </cell>
          <cell r="D69">
            <v>0.40950311332503042</v>
          </cell>
          <cell r="E69">
            <v>0.39274844333748471</v>
          </cell>
        </row>
        <row r="70">
          <cell r="B70">
            <v>0.41952077922077946</v>
          </cell>
          <cell r="D70">
            <v>0.41125844155844182</v>
          </cell>
          <cell r="E70">
            <v>0.38999740259740284</v>
          </cell>
        </row>
        <row r="71">
          <cell r="B71">
            <v>0.43385477178423215</v>
          </cell>
          <cell r="D71">
            <v>0.42207883817427394</v>
          </cell>
          <cell r="E71">
            <v>0.40670539419087115</v>
          </cell>
        </row>
        <row r="72">
          <cell r="B72">
            <v>0.43080845070422541</v>
          </cell>
          <cell r="D72">
            <v>0.4202366197183105</v>
          </cell>
          <cell r="E72">
            <v>0.39843661971831007</v>
          </cell>
        </row>
        <row r="73">
          <cell r="B73">
            <v>0.43509090909090919</v>
          </cell>
          <cell r="D73">
            <v>0.4298953168044074</v>
          </cell>
          <cell r="E73">
            <v>0.41347382920110221</v>
          </cell>
        </row>
        <row r="74">
          <cell r="B74">
            <v>0.42202123893805354</v>
          </cell>
          <cell r="D74">
            <v>0.41600000000000015</v>
          </cell>
          <cell r="E74">
            <v>0.39543893805309777</v>
          </cell>
        </row>
        <row r="75">
          <cell r="B75">
            <v>0.42520906432748506</v>
          </cell>
          <cell r="D75">
            <v>0.41587719298245629</v>
          </cell>
          <cell r="E75">
            <v>0.39733333333333304</v>
          </cell>
        </row>
        <row r="76">
          <cell r="B76">
            <v>0.43072419627749586</v>
          </cell>
          <cell r="D76">
            <v>0.42498646362098175</v>
          </cell>
          <cell r="E76">
            <v>0.40591370558375633</v>
          </cell>
        </row>
        <row r="77">
          <cell r="B77">
            <v>0.42830564784053121</v>
          </cell>
          <cell r="D77">
            <v>0.42064285714285732</v>
          </cell>
          <cell r="E77">
            <v>0.40123920265780688</v>
          </cell>
        </row>
        <row r="78">
          <cell r="B78">
            <v>0.4307457337883957</v>
          </cell>
          <cell r="D78">
            <v>0.420986348122867</v>
          </cell>
          <cell r="E78">
            <v>0.40051877133105773</v>
          </cell>
        </row>
        <row r="79">
          <cell r="B79">
            <v>0.42977232142857169</v>
          </cell>
          <cell r="D79">
            <v>0.42728571428571449</v>
          </cell>
          <cell r="E79">
            <v>0.40299107142857143</v>
          </cell>
        </row>
        <row r="80">
          <cell r="B80">
            <v>0.4248980263157896</v>
          </cell>
          <cell r="D80">
            <v>0.42549999999999971</v>
          </cell>
          <cell r="E80">
            <v>0.4063322368421054</v>
          </cell>
        </row>
        <row r="81">
          <cell r="B81">
            <v>0.43585123966942169</v>
          </cell>
          <cell r="D81">
            <v>0.41782438016528956</v>
          </cell>
          <cell r="E81">
            <v>0.40928099173553717</v>
          </cell>
        </row>
        <row r="82">
          <cell r="B82">
            <v>0.42544375000000018</v>
          </cell>
          <cell r="D82">
            <v>0.41972291666666633</v>
          </cell>
          <cell r="E82">
            <v>0.39790000000000009</v>
          </cell>
        </row>
        <row r="83">
          <cell r="B83">
            <v>0.40895993322203711</v>
          </cell>
          <cell r="D83">
            <v>0.40620534223706195</v>
          </cell>
          <cell r="E83">
            <v>0.38913021702838074</v>
          </cell>
        </row>
        <row r="84">
          <cell r="B84">
            <v>0.42786991869918711</v>
          </cell>
          <cell r="D84">
            <v>0.42063211382113824</v>
          </cell>
          <cell r="E84">
            <v>0.40329065040650369</v>
          </cell>
        </row>
        <row r="85">
          <cell r="B85">
            <v>0.41123393739703457</v>
          </cell>
          <cell r="D85">
            <v>0.41010049423393774</v>
          </cell>
          <cell r="E85">
            <v>0.38589621087314652</v>
          </cell>
        </row>
        <row r="86">
          <cell r="B86">
            <v>0.43096675900277021</v>
          </cell>
          <cell r="D86">
            <v>0.42275069252077568</v>
          </cell>
          <cell r="E86">
            <v>0.40312188365650981</v>
          </cell>
        </row>
        <row r="87">
          <cell r="B87">
            <v>0.42292739273927399</v>
          </cell>
          <cell r="D87">
            <v>0.42021782178217826</v>
          </cell>
          <cell r="E87">
            <v>0.39715181518151815</v>
          </cell>
        </row>
        <row r="88">
          <cell r="B88">
            <v>0.4294413965087287</v>
          </cell>
          <cell r="D88">
            <v>0.41644389027431378</v>
          </cell>
          <cell r="E88">
            <v>0.39770074812967554</v>
          </cell>
        </row>
        <row r="89">
          <cell r="B89">
            <v>0.42364670658682635</v>
          </cell>
          <cell r="D89">
            <v>0.41770259481037875</v>
          </cell>
          <cell r="E89">
            <v>0.39408582834331374</v>
          </cell>
        </row>
        <row r="90">
          <cell r="B90">
            <v>0.40585766423357683</v>
          </cell>
          <cell r="D90">
            <v>0.40485401459854037</v>
          </cell>
          <cell r="E90">
            <v>0.38037956204379586</v>
          </cell>
        </row>
        <row r="91">
          <cell r="B91">
            <v>0.41725357873210639</v>
          </cell>
          <cell r="D91">
            <v>0.40890797546012231</v>
          </cell>
          <cell r="E91">
            <v>0.39169938650306751</v>
          </cell>
        </row>
        <row r="92">
          <cell r="B92">
            <v>0.40882656826568231</v>
          </cell>
          <cell r="D92">
            <v>0.40738007380073848</v>
          </cell>
          <cell r="E92">
            <v>0.38569741697416954</v>
          </cell>
        </row>
        <row r="93">
          <cell r="B93">
            <v>0.44208333333333349</v>
          </cell>
          <cell r="D93">
            <v>0.42775347222222204</v>
          </cell>
          <cell r="E93">
            <v>0.41165972222222252</v>
          </cell>
        </row>
        <row r="94">
          <cell r="B94">
            <v>0.42195801526717569</v>
          </cell>
          <cell r="D94">
            <v>0.42208396946564869</v>
          </cell>
          <cell r="E94">
            <v>0.40102671755725205</v>
          </cell>
        </row>
        <row r="95">
          <cell r="B95">
            <v>0.41561618257261379</v>
          </cell>
          <cell r="D95">
            <v>0.40914107883817397</v>
          </cell>
          <cell r="E95">
            <v>0.39135892116182575</v>
          </cell>
        </row>
        <row r="96">
          <cell r="B96">
            <v>0.41952683896620269</v>
          </cell>
          <cell r="D96">
            <v>0.41359642147117281</v>
          </cell>
          <cell r="E96">
            <v>0.3979343936381714</v>
          </cell>
        </row>
        <row r="97">
          <cell r="B97">
            <v>0.4277454954954954</v>
          </cell>
          <cell r="D97">
            <v>0.41656756756756785</v>
          </cell>
          <cell r="E97">
            <v>0.39816216216216244</v>
          </cell>
        </row>
        <row r="98">
          <cell r="B98">
            <v>0.42305436893203852</v>
          </cell>
          <cell r="D98">
            <v>0.42071456310679572</v>
          </cell>
          <cell r="E98">
            <v>0.3964737864077667</v>
          </cell>
        </row>
        <row r="99">
          <cell r="B99">
            <v>0.41146697038724339</v>
          </cell>
          <cell r="D99">
            <v>0.40328701594533056</v>
          </cell>
          <cell r="E99">
            <v>0.38250569476082036</v>
          </cell>
        </row>
        <row r="100">
          <cell r="B100">
            <v>0.42585338345864671</v>
          </cell>
          <cell r="D100">
            <v>0.42385338345864654</v>
          </cell>
          <cell r="E100">
            <v>0.40372180451127826</v>
          </cell>
        </row>
        <row r="101">
          <cell r="B101">
            <v>0.4427782101167313</v>
          </cell>
          <cell r="D101">
            <v>0.43531517509727624</v>
          </cell>
          <cell r="E101">
            <v>0.40830350194552523</v>
          </cell>
        </row>
        <row r="102">
          <cell r="B102">
            <v>0.42355000000000009</v>
          </cell>
          <cell r="D102">
            <v>0.42004499999999984</v>
          </cell>
          <cell r="E102">
            <v>0.39803500000000019</v>
          </cell>
        </row>
        <row r="103">
          <cell r="B103">
            <v>0.41298737373737371</v>
          </cell>
          <cell r="D103">
            <v>0.41084090909090915</v>
          </cell>
          <cell r="E103">
            <v>0.38765404040404033</v>
          </cell>
        </row>
        <row r="104">
          <cell r="B104">
            <v>0.42709113300492596</v>
          </cell>
          <cell r="D104">
            <v>0.41816009852216746</v>
          </cell>
          <cell r="E104">
            <v>0.40219211822660095</v>
          </cell>
        </row>
        <row r="105">
          <cell r="B105">
            <v>0.42127291666666705</v>
          </cell>
          <cell r="D105">
            <v>0.42189375000000029</v>
          </cell>
          <cell r="E105">
            <v>0.39972083333333314</v>
          </cell>
        </row>
        <row r="106">
          <cell r="B106">
            <v>0.4218366533864541</v>
          </cell>
          <cell r="D106">
            <v>0.42747808764940226</v>
          </cell>
          <cell r="E106">
            <v>0.40094422310756989</v>
          </cell>
        </row>
        <row r="107">
          <cell r="B107">
            <v>0.42966292134831446</v>
          </cell>
          <cell r="D107">
            <v>0.422812734082397</v>
          </cell>
          <cell r="E107">
            <v>0.39889138576779021</v>
          </cell>
        </row>
        <row r="108">
          <cell r="B108">
            <v>0.42516521739130431</v>
          </cell>
          <cell r="D108">
            <v>0.42600869565217381</v>
          </cell>
          <cell r="E108">
            <v>0.39726521739130438</v>
          </cell>
        </row>
        <row r="109">
          <cell r="B109">
            <v>0.4255330188679245</v>
          </cell>
          <cell r="D109">
            <v>0.41420754716981117</v>
          </cell>
          <cell r="E109">
            <v>0.39424056603773561</v>
          </cell>
        </row>
        <row r="110">
          <cell r="B110">
            <v>0.42535012594458455</v>
          </cell>
          <cell r="D110">
            <v>0.41435516372795977</v>
          </cell>
          <cell r="E110">
            <v>0.3899445843828715</v>
          </cell>
        </row>
        <row r="111">
          <cell r="B111">
            <v>0.41981756756756738</v>
          </cell>
          <cell r="D111">
            <v>0.41445045045045048</v>
          </cell>
          <cell r="E111">
            <v>0.3889774774774778</v>
          </cell>
        </row>
        <row r="112">
          <cell r="B112">
            <v>0.42178454332552712</v>
          </cell>
          <cell r="D112">
            <v>0.41538875878220149</v>
          </cell>
          <cell r="E112">
            <v>0.38633957845433226</v>
          </cell>
        </row>
        <row r="113">
          <cell r="B113">
            <v>0.41821234567901272</v>
          </cell>
          <cell r="D113">
            <v>0.41376049382716051</v>
          </cell>
          <cell r="E113">
            <v>0.38857777777777813</v>
          </cell>
        </row>
        <row r="114">
          <cell r="B114">
            <v>0.43137777777777803</v>
          </cell>
          <cell r="D114">
            <v>0.42879999999999979</v>
          </cell>
          <cell r="E114">
            <v>0.40490740740740755</v>
          </cell>
        </row>
        <row r="115">
          <cell r="B115">
            <v>0.43419512195121956</v>
          </cell>
          <cell r="D115">
            <v>0.43722357723577226</v>
          </cell>
          <cell r="E115">
            <v>0.41243495934959346</v>
          </cell>
        </row>
        <row r="116">
          <cell r="B116">
            <v>0.43299038461538442</v>
          </cell>
          <cell r="D116">
            <v>0.42164743589743553</v>
          </cell>
          <cell r="E116">
            <v>0.40567628205128187</v>
          </cell>
        </row>
        <row r="117">
          <cell r="B117">
            <v>0.42280048076923082</v>
          </cell>
          <cell r="D117">
            <v>0.41933413461538499</v>
          </cell>
          <cell r="E117">
            <v>0.39951682692307727</v>
          </cell>
        </row>
        <row r="118">
          <cell r="B118">
            <v>0.4195531335149863</v>
          </cell>
          <cell r="D118">
            <v>0.41526702997275228</v>
          </cell>
          <cell r="E118">
            <v>0.39486376021798331</v>
          </cell>
        </row>
        <row r="119">
          <cell r="B119">
            <v>0.42120209973753314</v>
          </cell>
          <cell r="D119">
            <v>0.41102099737532805</v>
          </cell>
          <cell r="E119">
            <v>0.39029133858267751</v>
          </cell>
        </row>
        <row r="120">
          <cell r="B120">
            <v>0.42503061224489791</v>
          </cell>
          <cell r="D120">
            <v>0.42106462585034038</v>
          </cell>
          <cell r="E120">
            <v>0.3992448979591835</v>
          </cell>
        </row>
        <row r="121">
          <cell r="B121">
            <v>0.43968393782383408</v>
          </cell>
          <cell r="D121">
            <v>0.43069948186528512</v>
          </cell>
          <cell r="E121">
            <v>0.41063730569948181</v>
          </cell>
        </row>
        <row r="122">
          <cell r="B122">
            <v>0.44836516853932606</v>
          </cell>
          <cell r="D122">
            <v>0.43981460674157291</v>
          </cell>
          <cell r="E122">
            <v>0.41779213483146072</v>
          </cell>
        </row>
        <row r="123">
          <cell r="B123">
            <v>0.4345049833887043</v>
          </cell>
          <cell r="D123">
            <v>0.41573754152823961</v>
          </cell>
          <cell r="E123">
            <v>0.39929568106312302</v>
          </cell>
        </row>
        <row r="124">
          <cell r="B124">
            <v>0.43300000000000005</v>
          </cell>
          <cell r="D124">
            <v>0.42297854077253244</v>
          </cell>
          <cell r="E124">
            <v>0.40509012875536488</v>
          </cell>
        </row>
        <row r="125">
          <cell r="B125">
            <v>0.42514956011730198</v>
          </cell>
          <cell r="D125">
            <v>0.42436656891495583</v>
          </cell>
          <cell r="E125">
            <v>0.39494428152492667</v>
          </cell>
        </row>
        <row r="126">
          <cell r="B126">
            <v>0.4339188191881917</v>
          </cell>
          <cell r="D126">
            <v>0.42293726937269394</v>
          </cell>
          <cell r="E126">
            <v>0.4026752767527676</v>
          </cell>
        </row>
        <row r="127">
          <cell r="B127">
            <v>0.42097276264591427</v>
          </cell>
          <cell r="D127">
            <v>0.41193385214007744</v>
          </cell>
          <cell r="E127">
            <v>0.39350972762645925</v>
          </cell>
        </row>
        <row r="128">
          <cell r="B128">
            <v>0.44338636363636363</v>
          </cell>
          <cell r="D128">
            <v>0.43666477272727272</v>
          </cell>
          <cell r="E128">
            <v>0.41544318181818168</v>
          </cell>
        </row>
        <row r="129">
          <cell r="B129">
            <v>0.4396562499999998</v>
          </cell>
          <cell r="D129">
            <v>0.43596250000000014</v>
          </cell>
          <cell r="E129">
            <v>0.41577500000000034</v>
          </cell>
        </row>
        <row r="130">
          <cell r="B130">
            <v>0.42821476510067102</v>
          </cell>
          <cell r="D130">
            <v>0.42430872483221482</v>
          </cell>
          <cell r="E130">
            <v>0.39839597315436232</v>
          </cell>
        </row>
        <row r="131">
          <cell r="B131">
            <v>0.42937307692307664</v>
          </cell>
          <cell r="D131">
            <v>0.42334230769230774</v>
          </cell>
          <cell r="E131">
            <v>0.39878461538461524</v>
          </cell>
        </row>
        <row r="132">
          <cell r="B132">
            <v>0.42981297709923638</v>
          </cell>
          <cell r="D132">
            <v>0.41883969465648879</v>
          </cell>
          <cell r="E132">
            <v>0.40029389312977109</v>
          </cell>
        </row>
        <row r="133">
          <cell r="B133">
            <v>0.43027884615384593</v>
          </cell>
          <cell r="D133">
            <v>0.421397435897436</v>
          </cell>
          <cell r="E133">
            <v>0.39941025641025629</v>
          </cell>
        </row>
        <row r="134">
          <cell r="B134">
            <v>0.41861538461538472</v>
          </cell>
          <cell r="D134">
            <v>0.4202760180995474</v>
          </cell>
          <cell r="E134">
            <v>0.39036199095022606</v>
          </cell>
        </row>
        <row r="135">
          <cell r="B135">
            <v>0.44420769230769219</v>
          </cell>
          <cell r="D135">
            <v>0.43436923076923084</v>
          </cell>
          <cell r="E135">
            <v>0.41003846153846119</v>
          </cell>
        </row>
        <row r="136">
          <cell r="B136">
            <v>0.44169047619047613</v>
          </cell>
          <cell r="D136">
            <v>0.43142857142857177</v>
          </cell>
          <cell r="E136">
            <v>0.40538095238095262</v>
          </cell>
        </row>
        <row r="137">
          <cell r="B137">
            <v>0.42872727272727273</v>
          </cell>
          <cell r="D137">
            <v>0.41517241379310371</v>
          </cell>
          <cell r="E137">
            <v>0.40202507836990609</v>
          </cell>
        </row>
        <row r="138">
          <cell r="B138">
            <v>0.42712720848056507</v>
          </cell>
          <cell r="D138">
            <v>0.42136042402826823</v>
          </cell>
          <cell r="E138">
            <v>0.40190459363957587</v>
          </cell>
        </row>
        <row r="139">
          <cell r="B139">
            <v>0.41592727272727265</v>
          </cell>
          <cell r="D139">
            <v>0.41042909090909058</v>
          </cell>
          <cell r="E139">
            <v>0.38923636363636382</v>
          </cell>
        </row>
        <row r="140">
          <cell r="B140">
            <v>0.42678873239436649</v>
          </cell>
          <cell r="D140">
            <v>0.4223978873239439</v>
          </cell>
          <cell r="E140">
            <v>0.39658450704225345</v>
          </cell>
        </row>
        <row r="141">
          <cell r="B141">
            <v>0.41136949152542385</v>
          </cell>
          <cell r="D141">
            <v>0.41127457627118669</v>
          </cell>
          <cell r="E141">
            <v>0.38356610169491528</v>
          </cell>
        </row>
        <row r="142">
          <cell r="B142">
            <v>0.43389954337899578</v>
          </cell>
          <cell r="D142">
            <v>0.43417808219178117</v>
          </cell>
          <cell r="E142">
            <v>0.40810958904109595</v>
          </cell>
        </row>
        <row r="143">
          <cell r="B143">
            <v>0.43301190476190482</v>
          </cell>
          <cell r="D143">
            <v>0.42982738095238093</v>
          </cell>
          <cell r="E143">
            <v>0.40335714285714286</v>
          </cell>
        </row>
        <row r="144">
          <cell r="B144">
            <v>0.42041979522184286</v>
          </cell>
          <cell r="D144">
            <v>0.40981228668941994</v>
          </cell>
          <cell r="E144">
            <v>0.38940614334471013</v>
          </cell>
        </row>
        <row r="145">
          <cell r="B145">
            <v>0.42333224755700322</v>
          </cell>
          <cell r="D145">
            <v>0.42738436482084718</v>
          </cell>
          <cell r="E145">
            <v>0.40586319218241029</v>
          </cell>
        </row>
        <row r="146">
          <cell r="B146">
            <v>0.42027483443708608</v>
          </cell>
          <cell r="D146">
            <v>0.42361589403973499</v>
          </cell>
          <cell r="E146">
            <v>0.39669205298013266</v>
          </cell>
        </row>
        <row r="147">
          <cell r="B147">
            <v>0.43264820846905533</v>
          </cell>
          <cell r="D147">
            <v>0.4271889250814333</v>
          </cell>
          <cell r="E147">
            <v>0.40554723127035852</v>
          </cell>
        </row>
        <row r="148">
          <cell r="B148">
            <v>0.42577846153846149</v>
          </cell>
          <cell r="D148">
            <v>0.42993230769230806</v>
          </cell>
          <cell r="E148">
            <v>0.40495076923076917</v>
          </cell>
        </row>
        <row r="149">
          <cell r="B149">
            <v>0.42995609756097547</v>
          </cell>
          <cell r="D149">
            <v>0.42972195121951251</v>
          </cell>
          <cell r="E149">
            <v>0.40441951219512179</v>
          </cell>
        </row>
        <row r="150">
          <cell r="B150">
            <v>0.43426708074534126</v>
          </cell>
          <cell r="D150">
            <v>0.43917391304347847</v>
          </cell>
          <cell r="E150">
            <v>0.40851552795031076</v>
          </cell>
        </row>
        <row r="151">
          <cell r="B151">
            <v>0.41229818181818201</v>
          </cell>
          <cell r="D151">
            <v>0.41478909090909083</v>
          </cell>
          <cell r="E151">
            <v>0.38448727272727262</v>
          </cell>
        </row>
        <row r="152">
          <cell r="B152">
            <v>0.42419453924914668</v>
          </cell>
          <cell r="D152">
            <v>0.4215358361774742</v>
          </cell>
          <cell r="E152">
            <v>0.39595221843003392</v>
          </cell>
        </row>
        <row r="153">
          <cell r="B153">
            <v>0.41121568627450938</v>
          </cell>
          <cell r="D153">
            <v>0.42481176470588233</v>
          </cell>
          <cell r="E153">
            <v>0.39438431372549015</v>
          </cell>
        </row>
        <row r="154">
          <cell r="B154">
            <v>0.42586311787072229</v>
          </cell>
          <cell r="D154">
            <v>0.42879087452471459</v>
          </cell>
          <cell r="E154">
            <v>0.40094296577946753</v>
          </cell>
        </row>
        <row r="155">
          <cell r="B155">
            <v>0.42848207171314762</v>
          </cell>
          <cell r="D155">
            <v>0.43461752988047819</v>
          </cell>
          <cell r="E155">
            <v>0.40868924302788823</v>
          </cell>
        </row>
        <row r="156">
          <cell r="B156">
            <v>0.4315929648241203</v>
          </cell>
          <cell r="D156">
            <v>0.43163316582914552</v>
          </cell>
          <cell r="E156">
            <v>0.40614070351758774</v>
          </cell>
        </row>
        <row r="157">
          <cell r="B157">
            <v>0.42984324324324297</v>
          </cell>
          <cell r="D157">
            <v>0.43998918918918922</v>
          </cell>
          <cell r="E157">
            <v>0.40527027027027041</v>
          </cell>
        </row>
        <row r="158">
          <cell r="B158">
            <v>0.42839329268292725</v>
          </cell>
          <cell r="D158">
            <v>0.43596951219512159</v>
          </cell>
          <cell r="E158">
            <v>0.40896036585365825</v>
          </cell>
        </row>
        <row r="159">
          <cell r="B159">
            <v>0.43323928571428572</v>
          </cell>
          <cell r="D159">
            <v>0.42689642857142862</v>
          </cell>
          <cell r="E159">
            <v>0.40865357142857156</v>
          </cell>
        </row>
        <row r="160">
          <cell r="B160">
            <v>0.43667931034482793</v>
          </cell>
          <cell r="D160">
            <v>0.42752758620689663</v>
          </cell>
          <cell r="E160">
            <v>0.4083413793103447</v>
          </cell>
        </row>
        <row r="161">
          <cell r="B161">
            <v>0.43682084690553752</v>
          </cell>
          <cell r="D161">
            <v>0.43666449511400673</v>
          </cell>
          <cell r="E161">
            <v>0.4117361563517915</v>
          </cell>
        </row>
        <row r="162">
          <cell r="B162">
            <v>0.43237354085603125</v>
          </cell>
          <cell r="D162">
            <v>0.43163813229572001</v>
          </cell>
          <cell r="E162">
            <v>0.40503501945525294</v>
          </cell>
        </row>
        <row r="163">
          <cell r="B163">
            <v>0.43961904761904758</v>
          </cell>
          <cell r="D163">
            <v>0.44658008658008663</v>
          </cell>
          <cell r="E163">
            <v>0.42031168831168825</v>
          </cell>
        </row>
        <row r="164">
          <cell r="B164">
            <v>0.44433980582524241</v>
          </cell>
          <cell r="D164">
            <v>0.44619417475728174</v>
          </cell>
          <cell r="E164">
            <v>0.4142718446601939</v>
          </cell>
        </row>
        <row r="165">
          <cell r="B165">
            <v>0.42967231638418091</v>
          </cell>
          <cell r="D165">
            <v>0.42688983050847457</v>
          </cell>
          <cell r="E165">
            <v>0.40161864406779652</v>
          </cell>
        </row>
        <row r="166">
          <cell r="B166">
            <v>0.43350497512437819</v>
          </cell>
          <cell r="D166">
            <v>0.4210671641791045</v>
          </cell>
          <cell r="E166">
            <v>0.40061691542288574</v>
          </cell>
        </row>
        <row r="167">
          <cell r="B167">
            <v>0.44209477124183016</v>
          </cell>
          <cell r="D167">
            <v>0.43592810457516351</v>
          </cell>
          <cell r="E167">
            <v>0.41389869281045755</v>
          </cell>
        </row>
        <row r="168">
          <cell r="B168">
            <v>0.4334735099337752</v>
          </cell>
          <cell r="D168">
            <v>0.42200000000000021</v>
          </cell>
          <cell r="E168">
            <v>0.40035761589403984</v>
          </cell>
        </row>
        <row r="169">
          <cell r="B169">
            <v>0.44715259740259755</v>
          </cell>
          <cell r="D169">
            <v>0.42383441558441576</v>
          </cell>
          <cell r="E169">
            <v>0.4018571428571428</v>
          </cell>
        </row>
        <row r="170">
          <cell r="B170">
            <v>0.44020105820105832</v>
          </cell>
          <cell r="D170">
            <v>0.42802645502645492</v>
          </cell>
          <cell r="E170">
            <v>0.40431746031746024</v>
          </cell>
        </row>
        <row r="171">
          <cell r="B171">
            <v>0.43680000000000019</v>
          </cell>
          <cell r="D171">
            <v>0.43047368421052629</v>
          </cell>
          <cell r="E171">
            <v>0.4078842105263159</v>
          </cell>
        </row>
        <row r="172">
          <cell r="B172">
            <v>0.44872274143302177</v>
          </cell>
          <cell r="D172">
            <v>0.43490031152647968</v>
          </cell>
          <cell r="E172">
            <v>0.40940186915887833</v>
          </cell>
        </row>
        <row r="173">
          <cell r="B173">
            <v>0.445303664921466</v>
          </cell>
          <cell r="D173">
            <v>0.43519109947643986</v>
          </cell>
          <cell r="E173">
            <v>0.40215706806282742</v>
          </cell>
        </row>
        <row r="174">
          <cell r="B174">
            <v>0.43246954314720842</v>
          </cell>
          <cell r="D174">
            <v>0.42619035532994937</v>
          </cell>
          <cell r="E174">
            <v>0.39474873096446672</v>
          </cell>
        </row>
        <row r="175">
          <cell r="B175">
            <v>0.43547457627118658</v>
          </cell>
          <cell r="D175">
            <v>0.43061581920903985</v>
          </cell>
          <cell r="E175">
            <v>0.3985932203389832</v>
          </cell>
        </row>
        <row r="176">
          <cell r="B176">
            <v>0.44206312292358807</v>
          </cell>
          <cell r="D176">
            <v>0.42571760797342229</v>
          </cell>
          <cell r="E176">
            <v>0.39950498338870427</v>
          </cell>
        </row>
        <row r="177">
          <cell r="B177">
            <v>0.43723295454545474</v>
          </cell>
          <cell r="D177">
            <v>0.42464772727272743</v>
          </cell>
          <cell r="E177">
            <v>0.40021022727272726</v>
          </cell>
        </row>
        <row r="178">
          <cell r="B178">
            <v>0.4417305389221558</v>
          </cell>
          <cell r="D178">
            <v>0.43304191616766474</v>
          </cell>
          <cell r="E178">
            <v>0.41053892215568871</v>
          </cell>
        </row>
        <row r="179">
          <cell r="B179">
            <v>0.43324545454545488</v>
          </cell>
          <cell r="D179">
            <v>0.42031515151515147</v>
          </cell>
          <cell r="E179">
            <v>0.39559393939393961</v>
          </cell>
        </row>
        <row r="180">
          <cell r="B180">
            <v>0.45107303370786533</v>
          </cell>
          <cell r="D180">
            <v>0.43488483146067397</v>
          </cell>
          <cell r="E180">
            <v>0.41472191011235976</v>
          </cell>
        </row>
        <row r="181">
          <cell r="B181">
            <v>0.43532686084142408</v>
          </cell>
          <cell r="D181">
            <v>0.42925566343042049</v>
          </cell>
          <cell r="E181">
            <v>0.40517152103559884</v>
          </cell>
        </row>
        <row r="182">
          <cell r="B182">
            <v>0.44050308641975339</v>
          </cell>
          <cell r="D182">
            <v>0.42799382716049378</v>
          </cell>
          <cell r="E182">
            <v>0.40951851851851817</v>
          </cell>
        </row>
        <row r="183">
          <cell r="B183">
            <v>0.43041573033707836</v>
          </cell>
          <cell r="D183">
            <v>0.42653558052434443</v>
          </cell>
          <cell r="E183">
            <v>0.39792509363295908</v>
          </cell>
        </row>
        <row r="184">
          <cell r="B184">
            <v>0.42552976190476183</v>
          </cell>
          <cell r="D184">
            <v>0.42064880952380956</v>
          </cell>
          <cell r="E184">
            <v>0.39051785714285725</v>
          </cell>
        </row>
        <row r="185">
          <cell r="B185">
            <v>0.42965989847715752</v>
          </cell>
          <cell r="D185">
            <v>0.41177157360406114</v>
          </cell>
          <cell r="E185">
            <v>0.39247715736040595</v>
          </cell>
        </row>
        <row r="186">
          <cell r="B186">
            <v>0.44608333333333361</v>
          </cell>
          <cell r="D186">
            <v>0.43018137254901972</v>
          </cell>
          <cell r="E186">
            <v>0.40196568627451013</v>
          </cell>
        </row>
        <row r="187">
          <cell r="B187">
            <v>0.43838461538461515</v>
          </cell>
          <cell r="D187">
            <v>0.41817628205128216</v>
          </cell>
          <cell r="E187">
            <v>0.39520833333333327</v>
          </cell>
        </row>
        <row r="188">
          <cell r="B188">
            <v>0.43630141843971659</v>
          </cell>
          <cell r="D188">
            <v>0.42332978723404247</v>
          </cell>
          <cell r="E188">
            <v>0.3965425531914894</v>
          </cell>
        </row>
        <row r="189">
          <cell r="B189">
            <v>0.43910653753026646</v>
          </cell>
          <cell r="D189">
            <v>0.42488135593220316</v>
          </cell>
          <cell r="E189">
            <v>0.40142372881355937</v>
          </cell>
        </row>
        <row r="190">
          <cell r="B190">
            <v>0.44088089330024816</v>
          </cell>
          <cell r="D190">
            <v>0.42326550868486373</v>
          </cell>
          <cell r="E190">
            <v>0.39899751861042149</v>
          </cell>
        </row>
        <row r="191">
          <cell r="B191">
            <v>0.44188541666666675</v>
          </cell>
          <cell r="D191">
            <v>0.42251041666666661</v>
          </cell>
          <cell r="E191">
            <v>0.41066666666666635</v>
          </cell>
        </row>
        <row r="192">
          <cell r="B192">
            <v>0.4386484018264839</v>
          </cell>
          <cell r="D192">
            <v>0.42491780821917802</v>
          </cell>
          <cell r="E192">
            <v>0.40847031963470326</v>
          </cell>
        </row>
        <row r="193">
          <cell r="B193">
            <v>0.43400261780104737</v>
          </cell>
          <cell r="D193">
            <v>0.41526701570680602</v>
          </cell>
          <cell r="E193">
            <v>0.39769895287958112</v>
          </cell>
        </row>
        <row r="194">
          <cell r="B194">
            <v>0.43532567049808413</v>
          </cell>
          <cell r="D194">
            <v>0.42164367816091969</v>
          </cell>
          <cell r="E194">
            <v>0.3945134099616856</v>
          </cell>
        </row>
        <row r="195">
          <cell r="B195">
            <v>0.43226779661016917</v>
          </cell>
          <cell r="D195">
            <v>0.42475932203389832</v>
          </cell>
          <cell r="E195">
            <v>0.40093898305084746</v>
          </cell>
        </row>
        <row r="196">
          <cell r="B196">
            <v>0.43640170940170897</v>
          </cell>
          <cell r="D196">
            <v>0.42711965811965824</v>
          </cell>
          <cell r="E196">
            <v>0.40433048433048391</v>
          </cell>
        </row>
        <row r="197">
          <cell r="B197">
            <v>0.43751269035533025</v>
          </cell>
          <cell r="D197">
            <v>0.42630710659898491</v>
          </cell>
          <cell r="E197">
            <v>0.40293401015228436</v>
          </cell>
        </row>
        <row r="198">
          <cell r="B198">
            <v>0.44119246861924688</v>
          </cell>
          <cell r="D198">
            <v>0.43246025104602542</v>
          </cell>
          <cell r="E198">
            <v>0.41926778242677842</v>
          </cell>
        </row>
        <row r="199">
          <cell r="B199">
            <v>0.44398578199052174</v>
          </cell>
          <cell r="D199">
            <v>0.42952132701421808</v>
          </cell>
          <cell r="E199">
            <v>0.41283886255924179</v>
          </cell>
        </row>
        <row r="200">
          <cell r="B200">
            <v>0.44681107491856692</v>
          </cell>
          <cell r="D200">
            <v>0.42566123778501602</v>
          </cell>
          <cell r="E200">
            <v>0.4123127035830621</v>
          </cell>
        </row>
        <row r="201">
          <cell r="B201">
            <v>0.44060797342192687</v>
          </cell>
          <cell r="D201">
            <v>0.43229235880398675</v>
          </cell>
          <cell r="E201">
            <v>0.41225913621262461</v>
          </cell>
        </row>
        <row r="202">
          <cell r="B202">
            <v>0.43641225626740932</v>
          </cell>
          <cell r="D202">
            <v>0.42026740947075181</v>
          </cell>
          <cell r="E202">
            <v>0.40473259052924787</v>
          </cell>
        </row>
        <row r="203">
          <cell r="B203">
            <v>0.42107386363636312</v>
          </cell>
          <cell r="D203">
            <v>0.42046875000000017</v>
          </cell>
          <cell r="E203">
            <v>0.39167613636363624</v>
          </cell>
        </row>
        <row r="204">
          <cell r="B204">
            <v>0.43346483180428153</v>
          </cell>
          <cell r="D204">
            <v>0.41853211009174351</v>
          </cell>
          <cell r="E204">
            <v>0.39693577981651385</v>
          </cell>
        </row>
        <row r="205">
          <cell r="B205">
            <v>0.43350236966824662</v>
          </cell>
          <cell r="D205">
            <v>0.42555924170616111</v>
          </cell>
          <cell r="E205">
            <v>0.4078056872037919</v>
          </cell>
        </row>
        <row r="206">
          <cell r="B206">
            <v>0.43862704918032802</v>
          </cell>
          <cell r="D206">
            <v>0.42880737704918076</v>
          </cell>
          <cell r="E206">
            <v>0.40734426229508186</v>
          </cell>
        </row>
        <row r="207">
          <cell r="B207">
            <v>0.43046290801186993</v>
          </cell>
          <cell r="D207">
            <v>0.42292284866468804</v>
          </cell>
          <cell r="E207">
            <v>0.39716320474777439</v>
          </cell>
        </row>
        <row r="208">
          <cell r="B208">
            <v>0.45252482269503563</v>
          </cell>
          <cell r="D208">
            <v>0.43532624113475182</v>
          </cell>
          <cell r="E208">
            <v>0.41883687943262399</v>
          </cell>
        </row>
        <row r="209">
          <cell r="B209">
            <v>0.42921501706484622</v>
          </cell>
          <cell r="D209">
            <v>0.41488395904436887</v>
          </cell>
          <cell r="E209">
            <v>0.39237201365187674</v>
          </cell>
        </row>
        <row r="210">
          <cell r="B210">
            <v>0.44693377483443714</v>
          </cell>
          <cell r="D210">
            <v>0.42056953642384065</v>
          </cell>
          <cell r="E210">
            <v>0.40864569536423839</v>
          </cell>
        </row>
        <row r="211">
          <cell r="B211">
            <v>0.44089285714285675</v>
          </cell>
          <cell r="D211">
            <v>0.43346428571428619</v>
          </cell>
          <cell r="E211">
            <v>0.40792460317460322</v>
          </cell>
        </row>
        <row r="212">
          <cell r="B212">
            <v>0.43866483516483529</v>
          </cell>
          <cell r="D212">
            <v>0.41851648351648374</v>
          </cell>
          <cell r="E212">
            <v>0.40080769230769231</v>
          </cell>
        </row>
        <row r="213">
          <cell r="B213">
            <v>0.43948288973384042</v>
          </cell>
          <cell r="D213">
            <v>0.42925855513307998</v>
          </cell>
          <cell r="E213">
            <v>0.40641444866920162</v>
          </cell>
        </row>
        <row r="214">
          <cell r="B214">
            <v>0.42737815126050416</v>
          </cell>
          <cell r="D214">
            <v>0.42107002801120419</v>
          </cell>
          <cell r="E214">
            <v>0.39530812324929981</v>
          </cell>
        </row>
        <row r="215">
          <cell r="B215">
            <v>0.42963343108504382</v>
          </cell>
          <cell r="D215">
            <v>0.42347507331378281</v>
          </cell>
          <cell r="E215">
            <v>0.39421407624633364</v>
          </cell>
        </row>
        <row r="216">
          <cell r="B216">
            <v>0.43353754940711486</v>
          </cell>
          <cell r="D216">
            <v>0.42049011857707497</v>
          </cell>
          <cell r="E216">
            <v>0.40375494071146251</v>
          </cell>
        </row>
        <row r="217">
          <cell r="B217">
            <v>0.43937292817679541</v>
          </cell>
          <cell r="D217">
            <v>0.42430939226519337</v>
          </cell>
          <cell r="E217">
            <v>0.40874033149171268</v>
          </cell>
        </row>
        <row r="218">
          <cell r="B218">
            <v>0.42902745098039202</v>
          </cell>
          <cell r="D218">
            <v>0.41796470588235318</v>
          </cell>
          <cell r="E218">
            <v>0.40572549019607829</v>
          </cell>
        </row>
        <row r="219">
          <cell r="B219">
            <v>0.43718181818181828</v>
          </cell>
          <cell r="D219">
            <v>0.41701818181818184</v>
          </cell>
          <cell r="E219">
            <v>0.39904242424242442</v>
          </cell>
        </row>
        <row r="220">
          <cell r="B220">
            <v>0.42301176470588231</v>
          </cell>
          <cell r="D220">
            <v>0.42138235294117626</v>
          </cell>
          <cell r="E220">
            <v>0.39675294117647053</v>
          </cell>
        </row>
        <row r="221">
          <cell r="B221">
            <v>0.42198757763975164</v>
          </cell>
          <cell r="D221">
            <v>0.42395031055900628</v>
          </cell>
          <cell r="E221">
            <v>0.40396894409937878</v>
          </cell>
        </row>
        <row r="222">
          <cell r="B222">
            <v>0.43214381270903013</v>
          </cell>
          <cell r="D222">
            <v>0.41865217391304366</v>
          </cell>
          <cell r="E222">
            <v>0.40026086956521723</v>
          </cell>
        </row>
        <row r="223">
          <cell r="B223">
            <v>0.43397352941176465</v>
          </cell>
          <cell r="D223">
            <v>0.41209705882352976</v>
          </cell>
          <cell r="E223">
            <v>0.39391470588235283</v>
          </cell>
        </row>
        <row r="224">
          <cell r="B224">
            <v>0.42990934844192613</v>
          </cell>
          <cell r="D224">
            <v>0.42341359773371096</v>
          </cell>
          <cell r="E224">
            <v>0.39849008498583577</v>
          </cell>
        </row>
        <row r="225">
          <cell r="B225">
            <v>0.42371096345514958</v>
          </cell>
          <cell r="D225">
            <v>0.42328903654485039</v>
          </cell>
          <cell r="E225">
            <v>0.39918604651162798</v>
          </cell>
        </row>
        <row r="226">
          <cell r="B226">
            <v>0.4175048076923078</v>
          </cell>
          <cell r="D226">
            <v>0.4141586538461538</v>
          </cell>
          <cell r="E226">
            <v>0.39406250000000009</v>
          </cell>
        </row>
        <row r="227">
          <cell r="B227">
            <v>0.43232888888888904</v>
          </cell>
          <cell r="D227">
            <v>0.42567999999999995</v>
          </cell>
          <cell r="E227">
            <v>0.40088888888888896</v>
          </cell>
        </row>
        <row r="228">
          <cell r="B228">
            <v>0.44422499999999998</v>
          </cell>
          <cell r="D228">
            <v>0.42290312500000005</v>
          </cell>
          <cell r="E228">
            <v>0.40164062499999992</v>
          </cell>
        </row>
        <row r="229">
          <cell r="B229">
            <v>0.43903797468354427</v>
          </cell>
          <cell r="D229">
            <v>0.43102531645569631</v>
          </cell>
          <cell r="E229">
            <v>0.4070379746835443</v>
          </cell>
        </row>
        <row r="230">
          <cell r="B230">
            <v>0.43081088825214886</v>
          </cell>
          <cell r="D230">
            <v>0.4208796561604583</v>
          </cell>
          <cell r="E230">
            <v>0.39391977077363893</v>
          </cell>
        </row>
        <row r="231">
          <cell r="B231">
            <v>0.43371345029239777</v>
          </cell>
          <cell r="D231">
            <v>0.42232456140350855</v>
          </cell>
          <cell r="E231">
            <v>0.40030409356725111</v>
          </cell>
        </row>
        <row r="232">
          <cell r="B232">
            <v>0.4390582010582012</v>
          </cell>
          <cell r="D232">
            <v>0.4349338624338619</v>
          </cell>
          <cell r="E232">
            <v>0.41270105820105824</v>
          </cell>
        </row>
        <row r="233">
          <cell r="B233">
            <v>0.44241214057507983</v>
          </cell>
          <cell r="D233">
            <v>0.43596805111821074</v>
          </cell>
          <cell r="E233">
            <v>0.4152523961661338</v>
          </cell>
        </row>
        <row r="234">
          <cell r="B234">
            <v>0.43466796875000013</v>
          </cell>
          <cell r="D234">
            <v>0.42858593749999985</v>
          </cell>
          <cell r="E234">
            <v>0.40639062500000006</v>
          </cell>
        </row>
        <row r="235">
          <cell r="B235">
            <v>0.45327741935483851</v>
          </cell>
          <cell r="D235">
            <v>0.43232580645161278</v>
          </cell>
          <cell r="E235">
            <v>0.4188064516129032</v>
          </cell>
        </row>
        <row r="236">
          <cell r="B236">
            <v>0.43618579234972688</v>
          </cell>
          <cell r="D236">
            <v>0.42341256830601043</v>
          </cell>
          <cell r="E236">
            <v>0.40539344262295063</v>
          </cell>
        </row>
        <row r="237">
          <cell r="B237">
            <v>0.44327747252747224</v>
          </cell>
          <cell r="D237">
            <v>0.42254945054945048</v>
          </cell>
          <cell r="E237">
            <v>0.40298901098901063</v>
          </cell>
        </row>
        <row r="238">
          <cell r="B238">
            <v>0.44341951219512205</v>
          </cell>
          <cell r="D238">
            <v>0.43993414634146316</v>
          </cell>
          <cell r="E238">
            <v>0.41036097560975598</v>
          </cell>
        </row>
        <row r="239">
          <cell r="B239">
            <v>0.43109698275862091</v>
          </cell>
          <cell r="D239">
            <v>0.42931034482758623</v>
          </cell>
          <cell r="E239">
            <v>0.40468318965517291</v>
          </cell>
        </row>
        <row r="240">
          <cell r="B240">
            <v>0.43520615384615341</v>
          </cell>
          <cell r="D240">
            <v>0.42811999999999961</v>
          </cell>
          <cell r="E240">
            <v>0.40788923076923073</v>
          </cell>
        </row>
        <row r="241">
          <cell r="B241">
            <v>0.42311158798283238</v>
          </cell>
          <cell r="D241">
            <v>0.43059227467811134</v>
          </cell>
          <cell r="E241">
            <v>0.40020600858369082</v>
          </cell>
        </row>
        <row r="242">
          <cell r="B242">
            <v>0.42609042553191478</v>
          </cell>
          <cell r="D242">
            <v>0.41960106382978674</v>
          </cell>
          <cell r="E242">
            <v>0.39449734042553164</v>
          </cell>
        </row>
        <row r="243">
          <cell r="B243">
            <v>0.42551773049645425</v>
          </cell>
          <cell r="D243">
            <v>0.42428368794326271</v>
          </cell>
          <cell r="E243">
            <v>0.39952718676122945</v>
          </cell>
        </row>
        <row r="244">
          <cell r="B244">
            <v>0.43256438356164367</v>
          </cell>
          <cell r="D244">
            <v>0.42023287671232851</v>
          </cell>
          <cell r="E244">
            <v>0.39801095890410976</v>
          </cell>
        </row>
        <row r="245">
          <cell r="B245">
            <v>0.39903194103194112</v>
          </cell>
          <cell r="D245">
            <v>0.41076658476658473</v>
          </cell>
          <cell r="E245">
            <v>0.38134643734643719</v>
          </cell>
        </row>
        <row r="246">
          <cell r="B246">
            <v>0.42222091062394612</v>
          </cell>
          <cell r="D246">
            <v>0.43162225969645873</v>
          </cell>
          <cell r="E246">
            <v>0.39964924114671135</v>
          </cell>
        </row>
        <row r="247">
          <cell r="B247">
            <v>0.42999352750809067</v>
          </cell>
          <cell r="D247">
            <v>0.44172815533980603</v>
          </cell>
          <cell r="E247">
            <v>0.4112880258899676</v>
          </cell>
        </row>
        <row r="248">
          <cell r="B248">
            <v>0.43485284280936481</v>
          </cell>
          <cell r="D248">
            <v>0.44232107023411388</v>
          </cell>
          <cell r="E248">
            <v>0.41038461538461535</v>
          </cell>
        </row>
        <row r="249">
          <cell r="B249">
            <v>0.42464799999999969</v>
          </cell>
          <cell r="D249">
            <v>0.43737600000000043</v>
          </cell>
          <cell r="E249">
            <v>0.40205200000000002</v>
          </cell>
        </row>
        <row r="250">
          <cell r="B250">
            <v>0.42909663865546233</v>
          </cell>
          <cell r="D250">
            <v>0.43890756302521022</v>
          </cell>
          <cell r="E250">
            <v>0.40681722689075678</v>
          </cell>
        </row>
        <row r="251">
          <cell r="B251">
            <v>0.43206146572104037</v>
          </cell>
          <cell r="D251">
            <v>0.42822222222222217</v>
          </cell>
          <cell r="E251">
            <v>0.40558392434988216</v>
          </cell>
        </row>
        <row r="252">
          <cell r="B252">
            <v>0.42234074074074068</v>
          </cell>
          <cell r="D252">
            <v>0.42062469135802438</v>
          </cell>
          <cell r="E252">
            <v>0.39205185185185187</v>
          </cell>
        </row>
        <row r="253">
          <cell r="B253">
            <v>0.43093765586034932</v>
          </cell>
          <cell r="D253">
            <v>0.42932668329177021</v>
          </cell>
          <cell r="E253">
            <v>0.40264588528678275</v>
          </cell>
        </row>
        <row r="254">
          <cell r="B254">
            <v>0.43126523297491032</v>
          </cell>
          <cell r="D254">
            <v>0.43011827956989235</v>
          </cell>
          <cell r="E254">
            <v>0.40762007168458797</v>
          </cell>
        </row>
        <row r="255">
          <cell r="B255">
            <v>0.4210000000000001</v>
          </cell>
          <cell r="D255">
            <v>0.42670000000000036</v>
          </cell>
          <cell r="E255">
            <v>0.39587307692307672</v>
          </cell>
        </row>
        <row r="256">
          <cell r="B256">
            <v>0.43668939393939393</v>
          </cell>
          <cell r="D256">
            <v>0.43007954545454552</v>
          </cell>
          <cell r="E256">
            <v>0.40975378787878797</v>
          </cell>
        </row>
        <row r="257">
          <cell r="B257">
            <v>0.43442521367521347</v>
          </cell>
          <cell r="D257">
            <v>0.43386752136752144</v>
          </cell>
          <cell r="E257">
            <v>0.40548717948717938</v>
          </cell>
        </row>
        <row r="258">
          <cell r="B258">
            <v>0.44014224137931057</v>
          </cell>
          <cell r="D258">
            <v>0.43138577586206933</v>
          </cell>
          <cell r="E258">
            <v>0.40797629310344802</v>
          </cell>
        </row>
        <row r="259">
          <cell r="B259">
            <v>0.43716107382550323</v>
          </cell>
          <cell r="D259">
            <v>0.43410290827740489</v>
          </cell>
          <cell r="E259">
            <v>0.41056375838926196</v>
          </cell>
        </row>
        <row r="260">
          <cell r="B260">
            <v>0.42299613152804688</v>
          </cell>
          <cell r="D260">
            <v>0.42461702127659601</v>
          </cell>
          <cell r="E260">
            <v>0.39844680851063813</v>
          </cell>
        </row>
        <row r="261">
          <cell r="B261">
            <v>0.43868562874251482</v>
          </cell>
          <cell r="D261">
            <v>0.44414071856287396</v>
          </cell>
          <cell r="E261">
            <v>0.41247305389221556</v>
          </cell>
        </row>
        <row r="262">
          <cell r="B262">
            <v>0.43156126482213425</v>
          </cell>
          <cell r="D262">
            <v>0.43578260869565205</v>
          </cell>
          <cell r="E262">
            <v>0.40114229249011851</v>
          </cell>
        </row>
        <row r="263">
          <cell r="B263">
            <v>0.43574677002583956</v>
          </cell>
          <cell r="D263">
            <v>0.42434108527131836</v>
          </cell>
          <cell r="E263">
            <v>0.40046253229974194</v>
          </cell>
        </row>
        <row r="264">
          <cell r="B264">
            <v>0.43254246575342464</v>
          </cell>
          <cell r="D264">
            <v>0.42383013698630145</v>
          </cell>
          <cell r="E264">
            <v>0.39669589041095887</v>
          </cell>
        </row>
        <row r="265">
          <cell r="B265">
            <v>0.44812230215827309</v>
          </cell>
          <cell r="D265">
            <v>0.43495923261390868</v>
          </cell>
          <cell r="E265">
            <v>0.41358033573141467</v>
          </cell>
        </row>
        <row r="266">
          <cell r="B266">
            <v>0.43964644351464399</v>
          </cell>
          <cell r="D266">
            <v>0.43430753138075279</v>
          </cell>
          <cell r="E266">
            <v>0.4076841004184103</v>
          </cell>
        </row>
        <row r="267">
          <cell r="B267">
            <v>0.43921804511278179</v>
          </cell>
          <cell r="D267">
            <v>0.43637092731829596</v>
          </cell>
          <cell r="E267">
            <v>0.40992731829573981</v>
          </cell>
        </row>
        <row r="268">
          <cell r="B268">
            <v>0.45394339622641533</v>
          </cell>
          <cell r="D268">
            <v>0.44075157232704421</v>
          </cell>
          <cell r="E268">
            <v>0.42319496855345912</v>
          </cell>
        </row>
        <row r="269">
          <cell r="B269">
            <v>0.4598620689655169</v>
          </cell>
          <cell r="D269">
            <v>0.44848902821316572</v>
          </cell>
          <cell r="E269">
            <v>0.43484326018808761</v>
          </cell>
        </row>
        <row r="270">
          <cell r="B270">
            <v>0.4312108433734943</v>
          </cell>
          <cell r="D270">
            <v>0.43188755020080288</v>
          </cell>
          <cell r="E270">
            <v>0.40757028112449817</v>
          </cell>
        </row>
        <row r="271">
          <cell r="B271">
            <v>0.45018087318087374</v>
          </cell>
          <cell r="D271">
            <v>0.4416403326403327</v>
          </cell>
          <cell r="E271">
            <v>0.42086486486486469</v>
          </cell>
        </row>
        <row r="272">
          <cell r="B272">
            <v>0.45018416523235755</v>
          </cell>
          <cell r="D272">
            <v>0.44454044750430294</v>
          </cell>
          <cell r="E272">
            <v>0.42467986230636823</v>
          </cell>
        </row>
        <row r="273">
          <cell r="B273">
            <v>0.4301735985533453</v>
          </cell>
          <cell r="D273">
            <v>0.42723508137432203</v>
          </cell>
          <cell r="E273">
            <v>0.40192585895117589</v>
          </cell>
        </row>
        <row r="274">
          <cell r="B274">
            <v>0.43834739454094312</v>
          </cell>
          <cell r="D274">
            <v>0.44470719602977626</v>
          </cell>
          <cell r="E274">
            <v>0.4141476426799009</v>
          </cell>
        </row>
        <row r="275">
          <cell r="B275">
            <v>0.45093368237347325</v>
          </cell>
          <cell r="D275">
            <v>0.44860383944153559</v>
          </cell>
          <cell r="E275">
            <v>0.42540314136125651</v>
          </cell>
        </row>
        <row r="276">
          <cell r="B276">
            <v>0.44669574468085099</v>
          </cell>
          <cell r="D276">
            <v>0.44693191489361678</v>
          </cell>
          <cell r="E276">
            <v>0.42577234042553247</v>
          </cell>
        </row>
        <row r="277">
          <cell r="B277">
            <v>0.44392086330935288</v>
          </cell>
          <cell r="D277">
            <v>0.43840467625899232</v>
          </cell>
          <cell r="E277">
            <v>0.41532374100719438</v>
          </cell>
        </row>
        <row r="278">
          <cell r="B278">
            <v>0.43499828767123283</v>
          </cell>
          <cell r="D278">
            <v>0.43693321917808281</v>
          </cell>
          <cell r="E278">
            <v>0.41214897260273942</v>
          </cell>
        </row>
        <row r="279">
          <cell r="B279">
            <v>0.44972455089820346</v>
          </cell>
          <cell r="D279">
            <v>0.44501397205588805</v>
          </cell>
          <cell r="E279">
            <v>0.42001397205588775</v>
          </cell>
        </row>
        <row r="280">
          <cell r="B280">
            <v>0.43858000000000014</v>
          </cell>
          <cell r="D280">
            <v>0.44199454545454531</v>
          </cell>
          <cell r="E280">
            <v>0.41375090909090895</v>
          </cell>
        </row>
        <row r="281">
          <cell r="B281">
            <v>0.44032727272727273</v>
          </cell>
          <cell r="D281">
            <v>0.43480909090909087</v>
          </cell>
          <cell r="E281">
            <v>0.41059454545454516</v>
          </cell>
        </row>
        <row r="282">
          <cell r="B282">
            <v>0.44077380952380951</v>
          </cell>
          <cell r="D282">
            <v>0.43785714285714272</v>
          </cell>
          <cell r="E282">
            <v>0.42065238095238061</v>
          </cell>
        </row>
        <row r="283">
          <cell r="B283">
            <v>0.44560714285714254</v>
          </cell>
          <cell r="D283">
            <v>0.43836263736263709</v>
          </cell>
          <cell r="E283">
            <v>0.42714835164835163</v>
          </cell>
        </row>
        <row r="284">
          <cell r="B284">
            <v>0.43981884057970994</v>
          </cell>
          <cell r="D284">
            <v>0.43205978260869571</v>
          </cell>
          <cell r="E284">
            <v>0.41283514492753604</v>
          </cell>
        </row>
        <row r="285">
          <cell r="B285">
            <v>0.43845858895705497</v>
          </cell>
          <cell r="D285">
            <v>0.44104141104294464</v>
          </cell>
          <cell r="E285">
            <v>0.41721625766871134</v>
          </cell>
        </row>
        <row r="286">
          <cell r="B286">
            <v>0.44881024667931702</v>
          </cell>
          <cell r="D286">
            <v>0.44403036053130907</v>
          </cell>
          <cell r="E286">
            <v>0.42200379506641283</v>
          </cell>
        </row>
        <row r="287">
          <cell r="B287">
            <v>0.43694080996884732</v>
          </cell>
          <cell r="D287">
            <v>0.44411682242990624</v>
          </cell>
          <cell r="E287">
            <v>0.4187538940809965</v>
          </cell>
        </row>
        <row r="288">
          <cell r="B288">
            <v>0.43829493087557586</v>
          </cell>
          <cell r="D288">
            <v>0.43754531490015314</v>
          </cell>
          <cell r="E288">
            <v>0.415439324116743</v>
          </cell>
        </row>
        <row r="289">
          <cell r="B289">
            <v>0.44440549273020991</v>
          </cell>
          <cell r="D289">
            <v>0.45663974151857811</v>
          </cell>
          <cell r="E289">
            <v>0.4270436187399031</v>
          </cell>
        </row>
        <row r="290">
          <cell r="B290">
            <v>0.45123828125000004</v>
          </cell>
          <cell r="D290">
            <v>0.45471093750000019</v>
          </cell>
          <cell r="E290">
            <v>0.42850976562500004</v>
          </cell>
        </row>
        <row r="291">
          <cell r="B291">
            <v>0.43542549371633787</v>
          </cell>
          <cell r="D291">
            <v>0.43793177737881467</v>
          </cell>
          <cell r="E291">
            <v>0.41263554757630178</v>
          </cell>
        </row>
        <row r="292">
          <cell r="B292">
            <v>0.43644035346097199</v>
          </cell>
          <cell r="D292">
            <v>0.43596023564064862</v>
          </cell>
          <cell r="E292">
            <v>0.41234756995581745</v>
          </cell>
        </row>
        <row r="293">
          <cell r="B293">
            <v>0.44001731601731603</v>
          </cell>
          <cell r="D293">
            <v>0.4371847041847044</v>
          </cell>
          <cell r="E293">
            <v>0.41396248196248187</v>
          </cell>
        </row>
        <row r="294">
          <cell r="B294">
            <v>0.43451879699248108</v>
          </cell>
          <cell r="D294">
            <v>0.43566015037593953</v>
          </cell>
          <cell r="E294">
            <v>0.40950977443609077</v>
          </cell>
        </row>
        <row r="295">
          <cell r="B295">
            <v>0.43968175182481745</v>
          </cell>
          <cell r="D295">
            <v>0.4434832116788322</v>
          </cell>
          <cell r="E295">
            <v>0.4182145985401457</v>
          </cell>
        </row>
        <row r="296">
          <cell r="B296">
            <v>0.43760119047619006</v>
          </cell>
          <cell r="D296">
            <v>0.43698412698412681</v>
          </cell>
          <cell r="E296">
            <v>0.41190079365079346</v>
          </cell>
        </row>
        <row r="297">
          <cell r="B297">
            <v>0.44004139433551187</v>
          </cell>
          <cell r="D297">
            <v>0.45239215686274475</v>
          </cell>
          <cell r="E297">
            <v>0.42173856209150301</v>
          </cell>
        </row>
        <row r="298">
          <cell r="B298">
            <v>0.43386551724137923</v>
          </cell>
          <cell r="D298">
            <v>0.43342758620689631</v>
          </cell>
          <cell r="E298">
            <v>0.41067758620689665</v>
          </cell>
        </row>
        <row r="299">
          <cell r="B299">
            <v>0.4290968801313626</v>
          </cell>
          <cell r="D299">
            <v>0.43226108374384203</v>
          </cell>
          <cell r="E299">
            <v>0.40363875205254557</v>
          </cell>
        </row>
        <row r="300">
          <cell r="B300">
            <v>0.43576370510397</v>
          </cell>
          <cell r="D300">
            <v>0.43331379962192795</v>
          </cell>
          <cell r="E300">
            <v>0.4113629489603024</v>
          </cell>
        </row>
        <row r="301">
          <cell r="B301">
            <v>0.43233823529411802</v>
          </cell>
          <cell r="D301">
            <v>0.43544934640522914</v>
          </cell>
          <cell r="E301">
            <v>0.41097712418300641</v>
          </cell>
        </row>
        <row r="302">
          <cell r="B302">
            <v>0.43097752808988798</v>
          </cell>
          <cell r="D302">
            <v>0.43273408239700351</v>
          </cell>
          <cell r="E302">
            <v>0.40767228464419453</v>
          </cell>
        </row>
        <row r="303">
          <cell r="B303">
            <v>0.45980593607305958</v>
          </cell>
          <cell r="D303">
            <v>0.4471187214611877</v>
          </cell>
          <cell r="E303">
            <v>0.43249543378995436</v>
          </cell>
        </row>
        <row r="304">
          <cell r="B304">
            <v>0.44010328638497648</v>
          </cell>
          <cell r="D304">
            <v>0.45201173708920217</v>
          </cell>
          <cell r="E304">
            <v>0.42642957746478877</v>
          </cell>
        </row>
        <row r="305">
          <cell r="B305">
            <v>0.43916971279373351</v>
          </cell>
          <cell r="D305">
            <v>0.43648302872062661</v>
          </cell>
          <cell r="E305">
            <v>0.41565013054830291</v>
          </cell>
        </row>
        <row r="306">
          <cell r="B306">
            <v>0.43243629343629342</v>
          </cell>
          <cell r="D306">
            <v>0.43705212355212353</v>
          </cell>
          <cell r="E306">
            <v>0.41401930501930512</v>
          </cell>
        </row>
        <row r="307">
          <cell r="B307">
            <v>0.41902290076335907</v>
          </cell>
          <cell r="D307">
            <v>0.41844847328244272</v>
          </cell>
          <cell r="E307">
            <v>0.39764122137404551</v>
          </cell>
        </row>
        <row r="308">
          <cell r="B308">
            <v>0.43423992994746041</v>
          </cell>
          <cell r="D308">
            <v>0.43171453590192638</v>
          </cell>
          <cell r="E308">
            <v>0.4052399299474605</v>
          </cell>
        </row>
        <row r="309">
          <cell r="B309">
            <v>0.4283163097199344</v>
          </cell>
          <cell r="D309">
            <v>0.4360922570016475</v>
          </cell>
          <cell r="E309">
            <v>0.4102355848434921</v>
          </cell>
        </row>
        <row r="310">
          <cell r="B310">
            <v>0.4328587443946193</v>
          </cell>
          <cell r="D310">
            <v>0.44311210762331837</v>
          </cell>
          <cell r="E310">
            <v>0.41395739910313889</v>
          </cell>
        </row>
        <row r="311">
          <cell r="B311">
            <v>0.43336881188118831</v>
          </cell>
          <cell r="D311">
            <v>0.43650247524752434</v>
          </cell>
          <cell r="E311">
            <v>0.41454207920792091</v>
          </cell>
        </row>
        <row r="312">
          <cell r="B312">
            <v>0.42616737288135564</v>
          </cell>
          <cell r="D312">
            <v>0.41872457627118637</v>
          </cell>
          <cell r="E312">
            <v>0.40143220338983032</v>
          </cell>
        </row>
        <row r="313">
          <cell r="B313">
            <v>0.4307827715355802</v>
          </cell>
          <cell r="D313">
            <v>0.42752996254681652</v>
          </cell>
          <cell r="E313">
            <v>0.4094662921348316</v>
          </cell>
        </row>
        <row r="314">
          <cell r="B314">
            <v>0.42758269230769175</v>
          </cell>
          <cell r="D314">
            <v>0.42447692307692297</v>
          </cell>
          <cell r="E314">
            <v>0.40343269230769213</v>
          </cell>
        </row>
        <row r="315">
          <cell r="B315">
            <v>0.4322039045553146</v>
          </cell>
          <cell r="D315">
            <v>0.42157700650759228</v>
          </cell>
          <cell r="E315">
            <v>0.40493709327548771</v>
          </cell>
        </row>
        <row r="316">
          <cell r="B316">
            <v>0.42497777777777762</v>
          </cell>
          <cell r="D316">
            <v>0.4240266666666665</v>
          </cell>
          <cell r="E316">
            <v>0.40294666666666729</v>
          </cell>
        </row>
        <row r="317">
          <cell r="B317">
            <v>0.42696021220159119</v>
          </cell>
          <cell r="D317">
            <v>0.42240583554376626</v>
          </cell>
          <cell r="E317">
            <v>0.40642175066312974</v>
          </cell>
        </row>
        <row r="318">
          <cell r="B318">
            <v>0.43368858131487886</v>
          </cell>
          <cell r="D318">
            <v>0.42217301038062277</v>
          </cell>
          <cell r="E318">
            <v>0.40403114186851213</v>
          </cell>
        </row>
        <row r="319">
          <cell r="B319">
            <v>0.44453712871287121</v>
          </cell>
          <cell r="D319">
            <v>0.42689603960396044</v>
          </cell>
          <cell r="E319">
            <v>0.41479207920792016</v>
          </cell>
        </row>
        <row r="320">
          <cell r="B320">
            <v>0.42406372549019616</v>
          </cell>
          <cell r="D320">
            <v>0.41655392156862758</v>
          </cell>
          <cell r="E320">
            <v>0.39699264705882359</v>
          </cell>
        </row>
        <row r="321">
          <cell r="B321">
            <v>0.42605470459518602</v>
          </cell>
          <cell r="D321">
            <v>0.4106892778993439</v>
          </cell>
          <cell r="E321">
            <v>0.39863894967177249</v>
          </cell>
        </row>
        <row r="322">
          <cell r="B322">
            <v>0.43263414634146297</v>
          </cell>
          <cell r="D322">
            <v>0.41971396895787133</v>
          </cell>
          <cell r="E322">
            <v>0.40398004434589824</v>
          </cell>
        </row>
        <row r="323">
          <cell r="B323">
            <v>0.4223549160671462</v>
          </cell>
          <cell r="D323">
            <v>0.41373141486810561</v>
          </cell>
          <cell r="E323">
            <v>0.3964244604316548</v>
          </cell>
        </row>
        <row r="324">
          <cell r="B324">
            <v>0.44142160278745685</v>
          </cell>
          <cell r="D324">
            <v>0.43327526132404193</v>
          </cell>
          <cell r="E324">
            <v>0.41654006968641133</v>
          </cell>
        </row>
        <row r="325">
          <cell r="B325">
            <v>0.43865942028985522</v>
          </cell>
          <cell r="D325">
            <v>0.43486956521739123</v>
          </cell>
          <cell r="E325">
            <v>0.41136594202898547</v>
          </cell>
        </row>
        <row r="326">
          <cell r="B326">
            <v>0.42413720316622672</v>
          </cell>
          <cell r="D326">
            <v>0.42159630606860149</v>
          </cell>
          <cell r="E326">
            <v>0.40475197889182069</v>
          </cell>
        </row>
        <row r="327">
          <cell r="B327">
            <v>0.42847858942065481</v>
          </cell>
          <cell r="D327">
            <v>0.42511083123425658</v>
          </cell>
          <cell r="E327">
            <v>0.40856675062972297</v>
          </cell>
        </row>
        <row r="328">
          <cell r="B328">
            <v>0.42366120218579234</v>
          </cell>
          <cell r="D328">
            <v>0.41562021857923481</v>
          </cell>
          <cell r="E328">
            <v>0.39825136612021877</v>
          </cell>
        </row>
        <row r="329">
          <cell r="B329">
            <v>0.42378368794326243</v>
          </cell>
          <cell r="D329">
            <v>0.41100354609929107</v>
          </cell>
          <cell r="E329">
            <v>0.39907446808510605</v>
          </cell>
        </row>
        <row r="330">
          <cell r="B330">
            <v>0.3971716417910448</v>
          </cell>
          <cell r="D330">
            <v>0.41163432835820896</v>
          </cell>
          <cell r="E330">
            <v>0.39558208955223872</v>
          </cell>
        </row>
        <row r="331">
          <cell r="B331">
            <v>0.40946583850931689</v>
          </cell>
          <cell r="D331">
            <v>0.43372670807453423</v>
          </cell>
          <cell r="E331">
            <v>0.40750931677018615</v>
          </cell>
        </row>
        <row r="332">
          <cell r="B332">
            <v>0.43407537688442188</v>
          </cell>
          <cell r="D332">
            <v>0.43145728643216064</v>
          </cell>
          <cell r="E332">
            <v>0.40776381909547738</v>
          </cell>
        </row>
        <row r="333">
          <cell r="B333">
            <v>0.44093795620437942</v>
          </cell>
          <cell r="D333">
            <v>0.43675182481751823</v>
          </cell>
          <cell r="E333">
            <v>0.41976277372262782</v>
          </cell>
        </row>
        <row r="334">
          <cell r="B334">
            <v>0.43354153846153864</v>
          </cell>
          <cell r="D334">
            <v>0.42431692307692287</v>
          </cell>
          <cell r="E334">
            <v>0.40319076923076935</v>
          </cell>
        </row>
        <row r="335">
          <cell r="B335">
            <v>0.439539325842697</v>
          </cell>
          <cell r="D335">
            <v>0.43336797752808964</v>
          </cell>
          <cell r="E335">
            <v>0.41400561797752816</v>
          </cell>
        </row>
        <row r="336">
          <cell r="B336">
            <v>0.42225947521865898</v>
          </cell>
          <cell r="D336">
            <v>0.41406997084548114</v>
          </cell>
          <cell r="E336">
            <v>0.40293002915451914</v>
          </cell>
        </row>
        <row r="337">
          <cell r="B337">
            <v>0.45408629369493775</v>
          </cell>
          <cell r="D337">
            <v>0.44397341764442944</v>
          </cell>
          <cell r="E337">
            <v>0.41975523730258785</v>
          </cell>
        </row>
        <row r="338">
          <cell r="B338">
            <v>0.42336279069767457</v>
          </cell>
          <cell r="D338">
            <v>0.4297069767441864</v>
          </cell>
          <cell r="E338">
            <v>0.40515813953488372</v>
          </cell>
        </row>
        <row r="339">
          <cell r="B339">
            <v>0.42427642276422745</v>
          </cell>
          <cell r="D339">
            <v>0.43495121951219523</v>
          </cell>
          <cell r="E339">
            <v>0.41036585365853651</v>
          </cell>
        </row>
        <row r="340">
          <cell r="B340">
            <v>0.44230941704035853</v>
          </cell>
          <cell r="D340">
            <v>0.45034080717488745</v>
          </cell>
          <cell r="E340">
            <v>0.4243677130044845</v>
          </cell>
        </row>
        <row r="341">
          <cell r="B341">
            <v>0.43207923497267742</v>
          </cell>
          <cell r="D341">
            <v>0.42629508196721305</v>
          </cell>
          <cell r="E341">
            <v>0.40103278688524585</v>
          </cell>
        </row>
        <row r="342">
          <cell r="B342">
            <v>0.43497860962566803</v>
          </cell>
          <cell r="D342">
            <v>0.43647860962566853</v>
          </cell>
          <cell r="E342">
            <v>0.41243850267379706</v>
          </cell>
        </row>
        <row r="343">
          <cell r="B343">
            <v>0.43203539823008863</v>
          </cell>
          <cell r="D343">
            <v>0.43324115044247791</v>
          </cell>
          <cell r="E343">
            <v>0.4058871681415932</v>
          </cell>
        </row>
        <row r="344">
          <cell r="B344">
            <v>0.4359943661971829</v>
          </cell>
          <cell r="D344">
            <v>0.43144507042253538</v>
          </cell>
          <cell r="E344">
            <v>0.40695774647887306</v>
          </cell>
        </row>
        <row r="345">
          <cell r="B345">
            <v>0.43238004750593784</v>
          </cell>
          <cell r="D345">
            <v>0.43138479809976232</v>
          </cell>
          <cell r="E345">
            <v>0.40852494061757755</v>
          </cell>
        </row>
        <row r="346">
          <cell r="B346">
            <v>0.43010266159695831</v>
          </cell>
          <cell r="D346">
            <v>0.43234600760456254</v>
          </cell>
          <cell r="E346">
            <v>0.41057794676806081</v>
          </cell>
        </row>
        <row r="347">
          <cell r="B347">
            <v>0.43834905660377349</v>
          </cell>
          <cell r="D347">
            <v>0.43556603773584895</v>
          </cell>
          <cell r="E347">
            <v>0.41319339622641521</v>
          </cell>
        </row>
        <row r="348">
          <cell r="B348">
            <v>0.43625981873111813</v>
          </cell>
          <cell r="D348">
            <v>0.42545015105740169</v>
          </cell>
          <cell r="E348">
            <v>0.41046525679758294</v>
          </cell>
        </row>
        <row r="349">
          <cell r="B349">
            <v>0.4304532577903683</v>
          </cell>
          <cell r="D349">
            <v>0.42430878186968807</v>
          </cell>
          <cell r="E349">
            <v>0.40679320113314443</v>
          </cell>
        </row>
        <row r="350">
          <cell r="B350">
            <v>0.43041704035874478</v>
          </cell>
          <cell r="D350">
            <v>0.41701569506726427</v>
          </cell>
          <cell r="E350">
            <v>0.40118834080717497</v>
          </cell>
        </row>
        <row r="351">
          <cell r="B351">
            <v>0.42888215488215503</v>
          </cell>
          <cell r="D351">
            <v>0.41946464646464665</v>
          </cell>
          <cell r="E351">
            <v>0.40402356902356923</v>
          </cell>
        </row>
        <row r="352">
          <cell r="B352">
            <v>0.43460696517412911</v>
          </cell>
          <cell r="D352">
            <v>0.42537562189054701</v>
          </cell>
          <cell r="E352">
            <v>0.40435820895522356</v>
          </cell>
        </row>
        <row r="353">
          <cell r="B353">
            <v>0.44255905511811028</v>
          </cell>
          <cell r="D353">
            <v>0.44710629921259842</v>
          </cell>
          <cell r="E353">
            <v>0.42424803149606261</v>
          </cell>
        </row>
        <row r="354">
          <cell r="B354">
            <v>0.434460465116279</v>
          </cell>
          <cell r="D354">
            <v>0.43040465116279059</v>
          </cell>
          <cell r="E354">
            <v>0.40952558139534889</v>
          </cell>
        </row>
        <row r="355">
          <cell r="B355">
            <v>0.41260456273764251</v>
          </cell>
          <cell r="D355">
            <v>0.41066920152091263</v>
          </cell>
          <cell r="E355">
            <v>0.39168060836501895</v>
          </cell>
        </row>
        <row r="356">
          <cell r="B356">
            <v>0.42466931216931225</v>
          </cell>
          <cell r="D356">
            <v>0.42655555555555547</v>
          </cell>
          <cell r="E356">
            <v>0.4021137566137567</v>
          </cell>
        </row>
        <row r="357">
          <cell r="B357">
            <v>0.42582633053221297</v>
          </cell>
          <cell r="D357">
            <v>0.42802801120448175</v>
          </cell>
          <cell r="E357">
            <v>0.40496638655462169</v>
          </cell>
        </row>
        <row r="358">
          <cell r="B358">
            <v>0.42694769230769236</v>
          </cell>
          <cell r="D358">
            <v>0.42724000000000001</v>
          </cell>
          <cell r="E358">
            <v>0.4071599999999998</v>
          </cell>
        </row>
        <row r="359">
          <cell r="B359">
            <v>0.41763823529411737</v>
          </cell>
          <cell r="D359">
            <v>0.4214558823529414</v>
          </cell>
          <cell r="E359">
            <v>0.40046470588235283</v>
          </cell>
        </row>
        <row r="360">
          <cell r="B360">
            <v>0.43004484304932744</v>
          </cell>
          <cell r="D360">
            <v>0.41931838565022456</v>
          </cell>
          <cell r="E360">
            <v>0.4050044843049328</v>
          </cell>
        </row>
        <row r="361">
          <cell r="B361">
            <v>0.43299009900990104</v>
          </cell>
          <cell r="D361">
            <v>0.42388613861386126</v>
          </cell>
          <cell r="E361">
            <v>0.40741089108910877</v>
          </cell>
        </row>
        <row r="362">
          <cell r="B362">
            <v>0.42979510703363927</v>
          </cell>
          <cell r="D362">
            <v>0.42638226299694187</v>
          </cell>
          <cell r="E362">
            <v>0.40993577981651363</v>
          </cell>
        </row>
        <row r="363">
          <cell r="B363">
            <v>0.42675071633237849</v>
          </cell>
          <cell r="D363">
            <v>0.42189971346704919</v>
          </cell>
          <cell r="E363">
            <v>0.39968767908309433</v>
          </cell>
        </row>
        <row r="364">
          <cell r="B364">
            <v>0.43684365781710915</v>
          </cell>
          <cell r="D364">
            <v>0.42771091445427756</v>
          </cell>
          <cell r="E364">
            <v>0.40199999999999997</v>
          </cell>
        </row>
        <row r="365">
          <cell r="B365">
            <v>0.43735064935064927</v>
          </cell>
          <cell r="D365">
            <v>0.42628571428571416</v>
          </cell>
          <cell r="E365">
            <v>0.41414610389610396</v>
          </cell>
        </row>
        <row r="366">
          <cell r="B366">
            <v>0.43390759075907576</v>
          </cell>
          <cell r="D366">
            <v>0.42797029702970329</v>
          </cell>
          <cell r="E366">
            <v>0.40945214521452128</v>
          </cell>
        </row>
        <row r="367">
          <cell r="B367">
            <v>0.43215458937198042</v>
          </cell>
          <cell r="D367">
            <v>0.42496618357487898</v>
          </cell>
          <cell r="E367">
            <v>0.41006280193236749</v>
          </cell>
        </row>
        <row r="368">
          <cell r="B368">
            <v>0.43359534883720968</v>
          </cell>
          <cell r="D368">
            <v>0.43728837209302313</v>
          </cell>
          <cell r="E368">
            <v>0.41013953488372101</v>
          </cell>
        </row>
        <row r="369">
          <cell r="B369">
            <v>0.4349000000000004</v>
          </cell>
          <cell r="D369">
            <v>0.41792857142857148</v>
          </cell>
          <cell r="E369">
            <v>0.40815357142857112</v>
          </cell>
        </row>
        <row r="370">
          <cell r="B370">
            <v>0.41473641304347775</v>
          </cell>
          <cell r="D370">
            <v>0.41726086956521746</v>
          </cell>
          <cell r="E370">
            <v>0.39469565217391295</v>
          </cell>
        </row>
        <row r="371">
          <cell r="B371">
            <v>0.43727272727272765</v>
          </cell>
          <cell r="D371">
            <v>0.42668831168831173</v>
          </cell>
          <cell r="E371">
            <v>0.40910064935064933</v>
          </cell>
        </row>
        <row r="372">
          <cell r="B372">
            <v>0.42167966573816223</v>
          </cell>
          <cell r="D372">
            <v>0.42497214484679624</v>
          </cell>
          <cell r="E372">
            <v>0.40392200557103092</v>
          </cell>
        </row>
        <row r="373">
          <cell r="B373">
            <v>0.41389057750759839</v>
          </cell>
          <cell r="D373">
            <v>0.41481155015197557</v>
          </cell>
          <cell r="E373">
            <v>0.39567781155015186</v>
          </cell>
        </row>
        <row r="374">
          <cell r="B374">
            <v>0.43304761904761913</v>
          </cell>
          <cell r="D374">
            <v>0.43362770562770564</v>
          </cell>
          <cell r="E374">
            <v>0.41590909090909101</v>
          </cell>
        </row>
        <row r="375">
          <cell r="B375">
            <v>0.42566000000000037</v>
          </cell>
          <cell r="D375">
            <v>0.42618000000000028</v>
          </cell>
          <cell r="E375">
            <v>0.40519500000000003</v>
          </cell>
        </row>
        <row r="376">
          <cell r="B376">
            <v>0.42760606060606071</v>
          </cell>
          <cell r="D376">
            <v>0.42147272727272717</v>
          </cell>
          <cell r="E376">
            <v>0.40139999999999987</v>
          </cell>
        </row>
        <row r="377">
          <cell r="B377">
            <v>0.42032835820895564</v>
          </cell>
          <cell r="D377">
            <v>0.4243492537313433</v>
          </cell>
          <cell r="E377">
            <v>0.39411044776119392</v>
          </cell>
        </row>
        <row r="378">
          <cell r="B378">
            <v>0.42388328075709747</v>
          </cell>
          <cell r="D378">
            <v>0.41993690851734999</v>
          </cell>
          <cell r="E378">
            <v>0.40146372239747585</v>
          </cell>
        </row>
        <row r="379">
          <cell r="B379">
            <v>0.42881818181818193</v>
          </cell>
          <cell r="D379">
            <v>0.41829325513196508</v>
          </cell>
          <cell r="E379">
            <v>0.39493548387096766</v>
          </cell>
        </row>
        <row r="380">
          <cell r="B380">
            <v>0.4165830721003137</v>
          </cell>
          <cell r="D380">
            <v>0.41879310344827597</v>
          </cell>
          <cell r="E380">
            <v>0.3952852664576802</v>
          </cell>
        </row>
        <row r="381">
          <cell r="B381">
            <v>0.42707547169811333</v>
          </cell>
          <cell r="D381">
            <v>0.43419339622641534</v>
          </cell>
          <cell r="E381">
            <v>0.40631603773584929</v>
          </cell>
        </row>
        <row r="382">
          <cell r="B382">
            <v>0.42608866995073902</v>
          </cell>
          <cell r="D382">
            <v>0.42205418719211824</v>
          </cell>
          <cell r="E382">
            <v>0.40232512315270957</v>
          </cell>
        </row>
        <row r="383">
          <cell r="B383">
            <v>0.41575609756097565</v>
          </cell>
          <cell r="D383">
            <v>0.41759999999999997</v>
          </cell>
          <cell r="E383">
            <v>0.39399512195121938</v>
          </cell>
        </row>
        <row r="384">
          <cell r="B384">
            <v>0.41537552742616063</v>
          </cell>
          <cell r="D384">
            <v>0.40896624472573845</v>
          </cell>
          <cell r="E384">
            <v>0.38965822784810128</v>
          </cell>
        </row>
        <row r="385">
          <cell r="B385">
            <v>0.43622463768115943</v>
          </cell>
          <cell r="D385">
            <v>0.42109057971014524</v>
          </cell>
          <cell r="E385">
            <v>0.39719927536231858</v>
          </cell>
        </row>
        <row r="386">
          <cell r="B386">
            <v>0.42591221374045796</v>
          </cell>
          <cell r="D386">
            <v>0.41945038167938925</v>
          </cell>
          <cell r="E386">
            <v>0.3926183206106868</v>
          </cell>
        </row>
        <row r="387">
          <cell r="B387">
            <v>0.42483455882352911</v>
          </cell>
          <cell r="D387">
            <v>0.41678676470588205</v>
          </cell>
          <cell r="E387">
            <v>0.39603676470588267</v>
          </cell>
        </row>
        <row r="388">
          <cell r="B388">
            <v>0.44203553299492382</v>
          </cell>
          <cell r="D388">
            <v>0.43661421319796967</v>
          </cell>
          <cell r="E388">
            <v>0.41423857868020314</v>
          </cell>
        </row>
        <row r="389">
          <cell r="B389">
            <v>0.43971257485029969</v>
          </cell>
          <cell r="D389">
            <v>0.43846107784431138</v>
          </cell>
          <cell r="E389">
            <v>0.41932335329341319</v>
          </cell>
        </row>
        <row r="390">
          <cell r="B390">
            <v>0.43685171102661602</v>
          </cell>
          <cell r="D390">
            <v>0.42188973384030393</v>
          </cell>
          <cell r="E390">
            <v>0.40969581749049433</v>
          </cell>
        </row>
        <row r="391">
          <cell r="B391">
            <v>0.4353584070796459</v>
          </cell>
          <cell r="D391">
            <v>0.4201548672566367</v>
          </cell>
          <cell r="E391">
            <v>0.40938938053097329</v>
          </cell>
        </row>
        <row r="392">
          <cell r="B392">
            <v>0.4279704918032789</v>
          </cell>
          <cell r="D392">
            <v>0.41995409836065617</v>
          </cell>
          <cell r="E392">
            <v>0.40249836065573796</v>
          </cell>
        </row>
        <row r="393">
          <cell r="B393">
            <v>0.42685606060606057</v>
          </cell>
          <cell r="D393">
            <v>0.41664772727272725</v>
          </cell>
          <cell r="E393">
            <v>0.39861742424242447</v>
          </cell>
        </row>
        <row r="394">
          <cell r="B394">
            <v>0.43644573643410833</v>
          </cell>
          <cell r="D394">
            <v>0.41662403100775192</v>
          </cell>
          <cell r="E394">
            <v>0.40417829457364329</v>
          </cell>
        </row>
        <row r="395">
          <cell r="B395">
            <v>0.43968292682926824</v>
          </cell>
          <cell r="D395">
            <v>0.42084878048780489</v>
          </cell>
          <cell r="E395">
            <v>0.40473170731707314</v>
          </cell>
        </row>
        <row r="396">
          <cell r="B396">
            <v>0.43072727272727279</v>
          </cell>
          <cell r="D396">
            <v>0.43301704545454561</v>
          </cell>
          <cell r="E396">
            <v>0.40840340909090889</v>
          </cell>
        </row>
        <row r="397">
          <cell r="B397">
            <v>0.43399999999999994</v>
          </cell>
          <cell r="D397">
            <v>0.42386567164179118</v>
          </cell>
          <cell r="E397">
            <v>0.40529104477611932</v>
          </cell>
        </row>
        <row r="398">
          <cell r="B398">
            <v>0.43490277777777792</v>
          </cell>
          <cell r="D398">
            <v>0.4234833333333331</v>
          </cell>
          <cell r="E398">
            <v>0.40389999999999993</v>
          </cell>
        </row>
        <row r="399">
          <cell r="B399">
            <v>0.43116058394160578</v>
          </cell>
          <cell r="D399">
            <v>0.41980656934306543</v>
          </cell>
          <cell r="E399">
            <v>0.39870802919708015</v>
          </cell>
        </row>
        <row r="400">
          <cell r="B400">
            <v>0.44134074074074081</v>
          </cell>
          <cell r="D400">
            <v>0.42625185185185194</v>
          </cell>
          <cell r="E400">
            <v>0.40656666666666652</v>
          </cell>
        </row>
        <row r="401">
          <cell r="B401">
            <v>0.42781481481481465</v>
          </cell>
          <cell r="D401">
            <v>0.40912037037037041</v>
          </cell>
          <cell r="E401">
            <v>0.39112037037037012</v>
          </cell>
        </row>
        <row r="402">
          <cell r="B402">
            <v>0.43740837696335078</v>
          </cell>
          <cell r="D402">
            <v>0.42367539267015697</v>
          </cell>
          <cell r="E402">
            <v>0.41299999999999998</v>
          </cell>
        </row>
        <row r="403">
          <cell r="B403">
            <v>0.43482530120481944</v>
          </cell>
          <cell r="D403">
            <v>0.42621084337349435</v>
          </cell>
          <cell r="E403">
            <v>0.4105240963855421</v>
          </cell>
        </row>
        <row r="404">
          <cell r="B404">
            <v>0.44006504065040647</v>
          </cell>
          <cell r="D404">
            <v>0.42242276422764224</v>
          </cell>
          <cell r="E404">
            <v>0.41115447154471535</v>
          </cell>
        </row>
        <row r="405">
          <cell r="B405">
            <v>0.43973461538461545</v>
          </cell>
          <cell r="D405">
            <v>0.42458076923076954</v>
          </cell>
          <cell r="E405">
            <v>0.4097269230769231</v>
          </cell>
        </row>
        <row r="406">
          <cell r="B406">
            <v>0.43928762541805993</v>
          </cell>
          <cell r="D406">
            <v>0.41656521739130437</v>
          </cell>
          <cell r="E406">
            <v>0.40472575250836074</v>
          </cell>
        </row>
        <row r="407">
          <cell r="B407">
            <v>0.43496745562130246</v>
          </cell>
          <cell r="D407">
            <v>0.41126923076923039</v>
          </cell>
          <cell r="E407">
            <v>0.40884023668639041</v>
          </cell>
        </row>
        <row r="408">
          <cell r="B408">
            <v>0.43947826086956532</v>
          </cell>
          <cell r="D408">
            <v>0.41747826086956524</v>
          </cell>
          <cell r="E408">
            <v>0.4037934782608697</v>
          </cell>
        </row>
        <row r="409">
          <cell r="B409">
            <v>0.43687398373983743</v>
          </cell>
          <cell r="D409">
            <v>0.41656097560975619</v>
          </cell>
          <cell r="E409">
            <v>0.40630894308943083</v>
          </cell>
        </row>
        <row r="410">
          <cell r="B410">
            <v>0.44237572254335245</v>
          </cell>
          <cell r="D410">
            <v>0.43252601156069365</v>
          </cell>
          <cell r="E410">
            <v>0.41705780346820798</v>
          </cell>
        </row>
        <row r="411">
          <cell r="B411">
            <v>0.4403278008298756</v>
          </cell>
          <cell r="D411">
            <v>0.41969709543568468</v>
          </cell>
          <cell r="E411">
            <v>0.40319502074688823</v>
          </cell>
        </row>
        <row r="412">
          <cell r="B412">
            <v>0.43248226950354596</v>
          </cell>
          <cell r="D412">
            <v>0.42641843971631249</v>
          </cell>
          <cell r="E412">
            <v>0.40101773049645395</v>
          </cell>
        </row>
        <row r="413">
          <cell r="B413">
            <v>0.43662126245847166</v>
          </cell>
          <cell r="D413">
            <v>0.41633887043189383</v>
          </cell>
          <cell r="E413">
            <v>0.39846179401993354</v>
          </cell>
        </row>
        <row r="414">
          <cell r="B414">
            <v>0.43195792880258915</v>
          </cell>
          <cell r="D414">
            <v>0.42194174757281522</v>
          </cell>
          <cell r="E414">
            <v>0.40032038834951461</v>
          </cell>
        </row>
        <row r="415">
          <cell r="B415">
            <v>0.44461090909090883</v>
          </cell>
          <cell r="D415">
            <v>0.41787272727272717</v>
          </cell>
          <cell r="E415">
            <v>0.40212363636363613</v>
          </cell>
        </row>
        <row r="416">
          <cell r="B416">
            <v>0.45065151515151508</v>
          </cell>
          <cell r="D416">
            <v>0.42737373737373746</v>
          </cell>
          <cell r="E416">
            <v>0.41159595959595952</v>
          </cell>
        </row>
        <row r="417">
          <cell r="B417">
            <v>0.46229192546583864</v>
          </cell>
          <cell r="D417">
            <v>0.44546583850931692</v>
          </cell>
          <cell r="E417">
            <v>0.42809937888198729</v>
          </cell>
        </row>
        <row r="418">
          <cell r="B418">
            <v>0.43183703703703685</v>
          </cell>
          <cell r="D418">
            <v>0.41537777777777779</v>
          </cell>
          <cell r="E418">
            <v>0.39347037037037053</v>
          </cell>
        </row>
        <row r="419">
          <cell r="B419">
            <v>0.44991103202846977</v>
          </cell>
          <cell r="D419">
            <v>0.4306156583629891</v>
          </cell>
          <cell r="E419">
            <v>0.41245907473309595</v>
          </cell>
        </row>
        <row r="420">
          <cell r="B420">
            <v>0.45913166144200679</v>
          </cell>
          <cell r="D420">
            <v>0.43200626959247634</v>
          </cell>
          <cell r="E420">
            <v>0.41498432601880869</v>
          </cell>
        </row>
        <row r="421">
          <cell r="B421">
            <v>0.45509163346613557</v>
          </cell>
          <cell r="D421">
            <v>0.42218725099601589</v>
          </cell>
          <cell r="E421">
            <v>0.40505976095617524</v>
          </cell>
        </row>
        <row r="422">
          <cell r="B422">
            <v>0.4680354330708662</v>
          </cell>
          <cell r="D422">
            <v>0.43075590551181103</v>
          </cell>
          <cell r="E422">
            <v>0.41732677165354359</v>
          </cell>
        </row>
        <row r="423">
          <cell r="B423">
            <v>0.47627027027027019</v>
          </cell>
          <cell r="D423">
            <v>0.46383783783783789</v>
          </cell>
          <cell r="E423">
            <v>0.43260810810810801</v>
          </cell>
        </row>
        <row r="424">
          <cell r="B424">
            <v>0.45843661971831007</v>
          </cell>
          <cell r="D424">
            <v>0.4514788732394367</v>
          </cell>
          <cell r="E424">
            <v>0.42583098591549312</v>
          </cell>
        </row>
        <row r="425">
          <cell r="B425">
            <v>0.46143083003952573</v>
          </cell>
          <cell r="D425">
            <v>0.4384584980237155</v>
          </cell>
          <cell r="E425">
            <v>0.42245454545454564</v>
          </cell>
        </row>
        <row r="426">
          <cell r="B426">
            <v>0.46366346153846122</v>
          </cell>
          <cell r="D426">
            <v>0.44423076923076948</v>
          </cell>
          <cell r="E426">
            <v>0.41944230769230784</v>
          </cell>
        </row>
        <row r="427">
          <cell r="B427">
            <v>0.46521212121212152</v>
          </cell>
          <cell r="D427">
            <v>0.44309090909090915</v>
          </cell>
          <cell r="E427">
            <v>0.41907744107744105</v>
          </cell>
        </row>
        <row r="428">
          <cell r="B428">
            <v>0.45543478260869558</v>
          </cell>
          <cell r="D428">
            <v>0.441990683229814</v>
          </cell>
          <cell r="E428">
            <v>0.41769565217391286</v>
          </cell>
        </row>
        <row r="429">
          <cell r="B429">
            <v>0.46140796019900504</v>
          </cell>
          <cell r="D429">
            <v>0.45458208955223911</v>
          </cell>
          <cell r="E429">
            <v>0.42862189054726363</v>
          </cell>
        </row>
        <row r="430">
          <cell r="B430">
            <v>0.48035542168674711</v>
          </cell>
          <cell r="D430">
            <v>0.46696987951807267</v>
          </cell>
          <cell r="E430">
            <v>0.44880120481927716</v>
          </cell>
        </row>
        <row r="431">
          <cell r="B431">
            <v>0.45519999999999983</v>
          </cell>
          <cell r="D431">
            <v>0.46343076923076931</v>
          </cell>
          <cell r="E431">
            <v>0.42823589743589757</v>
          </cell>
        </row>
        <row r="432">
          <cell r="B432">
            <v>0.45774576271186435</v>
          </cell>
          <cell r="D432">
            <v>0.44808050847457626</v>
          </cell>
          <cell r="E432">
            <v>0.41707203389830533</v>
          </cell>
        </row>
        <row r="433">
          <cell r="B433">
            <v>0.45462658227848113</v>
          </cell>
          <cell r="D433">
            <v>0.43855379746835443</v>
          </cell>
          <cell r="E433">
            <v>0.41985443037974679</v>
          </cell>
        </row>
        <row r="434">
          <cell r="B434">
            <v>0.45919736842105258</v>
          </cell>
          <cell r="D434">
            <v>0.44394078947368409</v>
          </cell>
          <cell r="E434">
            <v>0.42164802631578963</v>
          </cell>
        </row>
        <row r="435">
          <cell r="B435">
            <v>0.45723008849557539</v>
          </cell>
          <cell r="D435">
            <v>0.43976401179941033</v>
          </cell>
          <cell r="E435">
            <v>0.42172861356932129</v>
          </cell>
        </row>
        <row r="436">
          <cell r="B436">
            <v>0.46311987381703507</v>
          </cell>
          <cell r="D436">
            <v>0.43276656151419546</v>
          </cell>
          <cell r="E436">
            <v>0.4199022082018925</v>
          </cell>
        </row>
        <row r="437">
          <cell r="B437">
            <v>0.46138559322033912</v>
          </cell>
          <cell r="D437">
            <v>0.45003389830508478</v>
          </cell>
          <cell r="E437">
            <v>0.41794067796610146</v>
          </cell>
        </row>
        <row r="438">
          <cell r="B438">
            <v>0.46588392857142863</v>
          </cell>
          <cell r="D438">
            <v>0.45003571428571426</v>
          </cell>
          <cell r="E438">
            <v>0.42582142857142852</v>
          </cell>
        </row>
        <row r="439">
          <cell r="B439">
            <v>0.44319745222929957</v>
          </cell>
          <cell r="D439">
            <v>0.43489808917197459</v>
          </cell>
          <cell r="E439">
            <v>0.40965286624203778</v>
          </cell>
        </row>
        <row r="440">
          <cell r="B440">
            <v>0.45980645161290351</v>
          </cell>
          <cell r="D440">
            <v>0.44067511520737329</v>
          </cell>
          <cell r="E440">
            <v>0.41522580645161283</v>
          </cell>
        </row>
        <row r="441">
          <cell r="B441">
            <v>0.45598223350253803</v>
          </cell>
          <cell r="D441">
            <v>0.42875634517766442</v>
          </cell>
          <cell r="E441">
            <v>0.41146446700507605</v>
          </cell>
        </row>
        <row r="442">
          <cell r="B442">
            <v>0.46712398921832898</v>
          </cell>
          <cell r="D442">
            <v>0.44410781671158961</v>
          </cell>
          <cell r="E442">
            <v>0.4251671159029648</v>
          </cell>
        </row>
        <row r="443">
          <cell r="B443">
            <v>0.4505853658536586</v>
          </cell>
          <cell r="D443">
            <v>0.43566341463414587</v>
          </cell>
          <cell r="E443">
            <v>0.41235365853658529</v>
          </cell>
        </row>
        <row r="444">
          <cell r="B444">
            <v>0.46148417721519019</v>
          </cell>
          <cell r="D444">
            <v>0.45932278481012628</v>
          </cell>
          <cell r="E444">
            <v>0.42909810126582304</v>
          </cell>
        </row>
        <row r="445">
          <cell r="B445">
            <v>0.46881138790035565</v>
          </cell>
          <cell r="D445">
            <v>0.4609857651245548</v>
          </cell>
          <cell r="E445">
            <v>0.43501423487544455</v>
          </cell>
        </row>
        <row r="446">
          <cell r="B446">
            <v>0.4416432865731465</v>
          </cell>
          <cell r="D446">
            <v>0.42619639278557109</v>
          </cell>
          <cell r="E446">
            <v>0.40214829659318607</v>
          </cell>
        </row>
        <row r="447">
          <cell r="B447">
            <v>0.45300709219858148</v>
          </cell>
          <cell r="D447">
            <v>0.43944917257683247</v>
          </cell>
          <cell r="E447">
            <v>0.41244917257683195</v>
          </cell>
        </row>
        <row r="448">
          <cell r="B448">
            <v>0.45332178217821811</v>
          </cell>
          <cell r="D448">
            <v>0.43119306930693063</v>
          </cell>
          <cell r="E448">
            <v>0.41348267326732707</v>
          </cell>
        </row>
        <row r="449">
          <cell r="B449">
            <v>0.46570049504950523</v>
          </cell>
          <cell r="D449">
            <v>0.44408910891089109</v>
          </cell>
          <cell r="E449">
            <v>0.41874009900990078</v>
          </cell>
        </row>
        <row r="450">
          <cell r="B450">
            <v>0.46702674897119356</v>
          </cell>
          <cell r="D450">
            <v>0.45041769547325078</v>
          </cell>
          <cell r="E450">
            <v>0.42282716049382724</v>
          </cell>
        </row>
        <row r="451">
          <cell r="B451">
            <v>0.47002601156069368</v>
          </cell>
          <cell r="D451">
            <v>0.45602023121387314</v>
          </cell>
          <cell r="E451">
            <v>0.42608092485549126</v>
          </cell>
        </row>
        <row r="452">
          <cell r="B452">
            <v>0.47599386503067453</v>
          </cell>
          <cell r="D452">
            <v>0.46346625766871147</v>
          </cell>
          <cell r="E452">
            <v>0.43977300613496928</v>
          </cell>
        </row>
        <row r="453">
          <cell r="B453">
            <v>0.45844645799011513</v>
          </cell>
          <cell r="D453">
            <v>0.45511696869851709</v>
          </cell>
          <cell r="E453">
            <v>0.43030313014827049</v>
          </cell>
        </row>
        <row r="454">
          <cell r="B454">
            <v>0.4569223107569727</v>
          </cell>
          <cell r="D454">
            <v>0.44691235059760986</v>
          </cell>
          <cell r="E454">
            <v>0.42158366533864594</v>
          </cell>
        </row>
        <row r="455">
          <cell r="B455">
            <v>0.45655172413793088</v>
          </cell>
          <cell r="D455">
            <v>0.4387261663285999</v>
          </cell>
          <cell r="E455">
            <v>0.41464908722109473</v>
          </cell>
        </row>
        <row r="456">
          <cell r="B456">
            <v>0.46368376068376055</v>
          </cell>
          <cell r="D456">
            <v>0.44472863247863254</v>
          </cell>
          <cell r="E456">
            <v>0.42185897435897474</v>
          </cell>
        </row>
        <row r="457">
          <cell r="B457">
            <v>0.45843468950749461</v>
          </cell>
          <cell r="D457">
            <v>0.43807494646681</v>
          </cell>
          <cell r="E457">
            <v>0.41752890792291247</v>
          </cell>
        </row>
        <row r="458">
          <cell r="B458">
            <v>0.45924764890282094</v>
          </cell>
          <cell r="D458">
            <v>0.4539310344827589</v>
          </cell>
          <cell r="E458">
            <v>0.42567084639498437</v>
          </cell>
        </row>
        <row r="459">
          <cell r="B459">
            <v>0.46639361702127669</v>
          </cell>
          <cell r="D459">
            <v>0.45661347517730494</v>
          </cell>
          <cell r="E459">
            <v>0.43031914893617018</v>
          </cell>
        </row>
        <row r="460">
          <cell r="B460">
            <v>0.46136853932584271</v>
          </cell>
          <cell r="D460">
            <v>0.4452606741573033</v>
          </cell>
          <cell r="E460">
            <v>0.42275955056179804</v>
          </cell>
        </row>
        <row r="461">
          <cell r="B461">
            <v>0.47154976303317564</v>
          </cell>
          <cell r="D461">
            <v>0.44151895734597135</v>
          </cell>
          <cell r="E461">
            <v>0.42282464454976298</v>
          </cell>
        </row>
        <row r="462">
          <cell r="B462">
            <v>0.45380430107526898</v>
          </cell>
          <cell r="D462">
            <v>0.43187526881720389</v>
          </cell>
          <cell r="E462">
            <v>0.41230322580645173</v>
          </cell>
        </row>
        <row r="463">
          <cell r="B463">
            <v>0.46296491228070158</v>
          </cell>
          <cell r="D463">
            <v>0.44268922305764408</v>
          </cell>
          <cell r="E463">
            <v>0.41940601503759412</v>
          </cell>
        </row>
        <row r="464">
          <cell r="B464">
            <v>0.45986042944785288</v>
          </cell>
          <cell r="D464">
            <v>0.45064110429447796</v>
          </cell>
          <cell r="E464">
            <v>0.42354294478527588</v>
          </cell>
        </row>
        <row r="465">
          <cell r="B465">
            <v>0.45604950495049512</v>
          </cell>
          <cell r="D465">
            <v>0.45766089108910851</v>
          </cell>
          <cell r="E465">
            <v>0.42438613861386132</v>
          </cell>
        </row>
        <row r="466">
          <cell r="B466">
            <v>0.44580289855072447</v>
          </cell>
          <cell r="D466">
            <v>0.43350434782608671</v>
          </cell>
          <cell r="E466">
            <v>0.41473623188405823</v>
          </cell>
        </row>
        <row r="467">
          <cell r="B467">
            <v>0.44202216748768447</v>
          </cell>
          <cell r="D467">
            <v>0.43015024630541876</v>
          </cell>
          <cell r="E467">
            <v>0.40773891625615771</v>
          </cell>
        </row>
        <row r="468">
          <cell r="B468">
            <v>0.45305021834061149</v>
          </cell>
          <cell r="D468">
            <v>0.43032532751091745</v>
          </cell>
          <cell r="E468">
            <v>0.41165720524017457</v>
          </cell>
        </row>
        <row r="469">
          <cell r="B469">
            <v>0.45526136363636349</v>
          </cell>
          <cell r="D469">
            <v>0.42935681818181798</v>
          </cell>
          <cell r="E469">
            <v>0.41384772727272678</v>
          </cell>
        </row>
        <row r="470">
          <cell r="B470">
            <v>0.45385674931129533</v>
          </cell>
          <cell r="D470">
            <v>0.43363636363636371</v>
          </cell>
          <cell r="E470">
            <v>0.4201652892561985</v>
          </cell>
        </row>
        <row r="471">
          <cell r="B471">
            <v>0.44990570175438582</v>
          </cell>
          <cell r="D471">
            <v>0.42578508771929791</v>
          </cell>
          <cell r="E471">
            <v>0.40818859649122802</v>
          </cell>
        </row>
        <row r="472">
          <cell r="B472">
            <v>0.4552482269503545</v>
          </cell>
          <cell r="D472">
            <v>0.44777659574468071</v>
          </cell>
          <cell r="E472">
            <v>0.4235886524822694</v>
          </cell>
        </row>
        <row r="473">
          <cell r="B473">
            <v>0.47565909090909103</v>
          </cell>
          <cell r="D473">
            <v>0.45657727272727289</v>
          </cell>
          <cell r="E473">
            <v>0.4422818181818185</v>
          </cell>
        </row>
        <row r="474">
          <cell r="B474">
            <v>0.46932189973614757</v>
          </cell>
          <cell r="D474">
            <v>0.44432981530342996</v>
          </cell>
          <cell r="E474">
            <v>0.42509498680738789</v>
          </cell>
        </row>
        <row r="475">
          <cell r="B475">
            <v>0.45379224376731297</v>
          </cell>
          <cell r="D475">
            <v>0.44058725761772877</v>
          </cell>
          <cell r="E475">
            <v>0.42245152354570659</v>
          </cell>
        </row>
        <row r="476">
          <cell r="B476">
            <v>0.4552324455205814</v>
          </cell>
          <cell r="D476">
            <v>0.43700968523002398</v>
          </cell>
          <cell r="E476">
            <v>0.41746973365617418</v>
          </cell>
        </row>
        <row r="477">
          <cell r="B477">
            <v>0.46167504187604758</v>
          </cell>
          <cell r="D477">
            <v>0.46482412060301509</v>
          </cell>
          <cell r="E477">
            <v>0.42994974874371877</v>
          </cell>
        </row>
        <row r="478">
          <cell r="B478">
            <v>0.46613773584905732</v>
          </cell>
          <cell r="D478">
            <v>0.45553584905660377</v>
          </cell>
          <cell r="E478">
            <v>0.42956226415094345</v>
          </cell>
        </row>
        <row r="479">
          <cell r="B479">
            <v>0.47039466666666668</v>
          </cell>
          <cell r="D479">
            <v>0.47105333333333371</v>
          </cell>
          <cell r="E479">
            <v>0.43951200000000024</v>
          </cell>
        </row>
        <row r="480">
          <cell r="B480">
            <v>0.46168135593220355</v>
          </cell>
          <cell r="D480">
            <v>0.4724813559322032</v>
          </cell>
          <cell r="E480">
            <v>0.43677288135593195</v>
          </cell>
        </row>
        <row r="481">
          <cell r="B481">
            <v>0.4599084249084251</v>
          </cell>
          <cell r="D481">
            <v>0.45467032967032966</v>
          </cell>
          <cell r="E481">
            <v>0.43233333333333324</v>
          </cell>
        </row>
        <row r="482">
          <cell r="B482">
            <v>0.47459470468431769</v>
          </cell>
          <cell r="D482">
            <v>0.46959877800407307</v>
          </cell>
          <cell r="E482">
            <v>0.4450366598778</v>
          </cell>
        </row>
        <row r="483">
          <cell r="B483">
            <v>0.46699447513812148</v>
          </cell>
          <cell r="D483">
            <v>0.45804235727440162</v>
          </cell>
          <cell r="E483">
            <v>0.43343093922651948</v>
          </cell>
        </row>
        <row r="484">
          <cell r="B484">
            <v>0.47180170940170951</v>
          </cell>
          <cell r="D484">
            <v>0.46126837606837612</v>
          </cell>
          <cell r="E484">
            <v>0.43702564102564079</v>
          </cell>
        </row>
        <row r="485">
          <cell r="B485">
            <v>0.46570224719101172</v>
          </cell>
          <cell r="D485">
            <v>0.45410674157303355</v>
          </cell>
          <cell r="E485">
            <v>0.43054681647940107</v>
          </cell>
        </row>
        <row r="486">
          <cell r="B486">
            <v>0.46863414634146339</v>
          </cell>
          <cell r="D486">
            <v>0.46375609756097524</v>
          </cell>
          <cell r="E486">
            <v>0.43485636856368559</v>
          </cell>
        </row>
        <row r="487">
          <cell r="B487">
            <v>0.46288095238095228</v>
          </cell>
          <cell r="D487">
            <v>0.45606349206349195</v>
          </cell>
          <cell r="E487">
            <v>0.43305555555555553</v>
          </cell>
        </row>
        <row r="488">
          <cell r="B488">
            <v>0.45749999999999991</v>
          </cell>
          <cell r="D488">
            <v>0.45003804347826126</v>
          </cell>
          <cell r="E488">
            <v>0.42273369565217395</v>
          </cell>
        </row>
        <row r="489">
          <cell r="B489">
            <v>0.45413714285714279</v>
          </cell>
          <cell r="D489">
            <v>0.4497828571428571</v>
          </cell>
          <cell r="E489">
            <v>0.42468857142857142</v>
          </cell>
        </row>
        <row r="490">
          <cell r="B490">
            <v>0.4593994845360822</v>
          </cell>
          <cell r="D490">
            <v>0.43729639175257717</v>
          </cell>
          <cell r="E490">
            <v>0.41562371134020609</v>
          </cell>
        </row>
        <row r="491">
          <cell r="B491">
            <v>0.45398757763975128</v>
          </cell>
          <cell r="D491">
            <v>0.43463664596273294</v>
          </cell>
          <cell r="E491">
            <v>0.41868944099378852</v>
          </cell>
        </row>
        <row r="492">
          <cell r="B492">
            <v>0.45301056338028167</v>
          </cell>
          <cell r="D492">
            <v>0.43219718309859145</v>
          </cell>
          <cell r="E492">
            <v>0.41182746478873256</v>
          </cell>
        </row>
        <row r="493">
          <cell r="B493">
            <v>0.46142307692307732</v>
          </cell>
          <cell r="D493">
            <v>0.4428076923076919</v>
          </cell>
          <cell r="E493">
            <v>0.42649450549450563</v>
          </cell>
        </row>
        <row r="494">
          <cell r="B494">
            <v>0.46237755102040839</v>
          </cell>
          <cell r="D494">
            <v>0.4645102040816329</v>
          </cell>
          <cell r="E494">
            <v>0.42885204081632644</v>
          </cell>
        </row>
        <row r="495">
          <cell r="B495">
            <v>0.45074058577405884</v>
          </cell>
          <cell r="D495">
            <v>0.43994979079497892</v>
          </cell>
          <cell r="E495">
            <v>0.4146401673640166</v>
          </cell>
        </row>
        <row r="496">
          <cell r="B496">
            <v>0.44788064516129028</v>
          </cell>
          <cell r="D496">
            <v>0.44604193548387061</v>
          </cell>
          <cell r="E496">
            <v>0.42251612903225821</v>
          </cell>
        </row>
        <row r="497">
          <cell r="B497">
            <v>0.43826342710997435</v>
          </cell>
          <cell r="D497">
            <v>0.42835294117647055</v>
          </cell>
          <cell r="E497">
            <v>0.40220716112531951</v>
          </cell>
        </row>
        <row r="498">
          <cell r="B498">
            <v>0.44485633802816921</v>
          </cell>
          <cell r="D498">
            <v>0.43376901408450641</v>
          </cell>
          <cell r="E498">
            <v>0.40819154929577411</v>
          </cell>
        </row>
        <row r="499">
          <cell r="B499">
            <v>0.45784290030211461</v>
          </cell>
          <cell r="D499">
            <v>0.44648640483383689</v>
          </cell>
          <cell r="E499">
            <v>0.42300604229607186</v>
          </cell>
        </row>
        <row r="500">
          <cell r="B500">
            <v>0.4501136363636361</v>
          </cell>
          <cell r="D500">
            <v>0.44495000000000046</v>
          </cell>
          <cell r="E500">
            <v>0.41968636363636347</v>
          </cell>
        </row>
        <row r="501">
          <cell r="B501">
            <v>0.46767999999999998</v>
          </cell>
          <cell r="D501">
            <v>0.45260666666666688</v>
          </cell>
          <cell r="E501">
            <v>0.43051333333333353</v>
          </cell>
        </row>
        <row r="502">
          <cell r="B502">
            <v>0.45627307692307695</v>
          </cell>
          <cell r="D502">
            <v>0.43473846153846146</v>
          </cell>
          <cell r="E502">
            <v>0.41982307692307702</v>
          </cell>
        </row>
        <row r="503">
          <cell r="B503">
            <v>0.45644032921810679</v>
          </cell>
          <cell r="D503">
            <v>0.44001234567901248</v>
          </cell>
          <cell r="E503">
            <v>0.42360905349794248</v>
          </cell>
        </row>
        <row r="504">
          <cell r="B504">
            <v>0.44302150537634394</v>
          </cell>
          <cell r="D504">
            <v>0.42541218637992856</v>
          </cell>
          <cell r="E504">
            <v>0.40488530465949818</v>
          </cell>
        </row>
        <row r="505">
          <cell r="B505">
            <v>0.44714574898785431</v>
          </cell>
          <cell r="D505">
            <v>0.42903238866396753</v>
          </cell>
          <cell r="E505">
            <v>0.40715384615384631</v>
          </cell>
        </row>
        <row r="506">
          <cell r="B506">
            <v>0.45117105263157886</v>
          </cell>
          <cell r="D506">
            <v>0.43576644736842102</v>
          </cell>
          <cell r="E506">
            <v>0.41367434210526349</v>
          </cell>
        </row>
        <row r="507">
          <cell r="B507">
            <v>0.44699999999999995</v>
          </cell>
          <cell r="D507">
            <v>0.44103636363636356</v>
          </cell>
          <cell r="E507">
            <v>0.4122727272727274</v>
          </cell>
        </row>
        <row r="508">
          <cell r="B508">
            <v>0.45015909090909062</v>
          </cell>
          <cell r="D508">
            <v>0.44436363636363618</v>
          </cell>
          <cell r="E508">
            <v>0.42261931818181808</v>
          </cell>
        </row>
        <row r="509">
          <cell r="B509">
            <v>0.44958227848101279</v>
          </cell>
          <cell r="D509">
            <v>0.43486075949367065</v>
          </cell>
          <cell r="E509">
            <v>0.41228270042194093</v>
          </cell>
        </row>
        <row r="510">
          <cell r="B510">
            <v>0.44391836734693885</v>
          </cell>
          <cell r="D510">
            <v>0.42948639455782295</v>
          </cell>
          <cell r="E510">
            <v>0.40537755102040834</v>
          </cell>
        </row>
        <row r="511">
          <cell r="B511">
            <v>0.44543464052287601</v>
          </cell>
          <cell r="D511">
            <v>0.43157516339869295</v>
          </cell>
          <cell r="E511">
            <v>0.41250980392156827</v>
          </cell>
        </row>
        <row r="512">
          <cell r="B512">
            <v>0.43466795366795358</v>
          </cell>
          <cell r="D512">
            <v>0.41537065637065618</v>
          </cell>
          <cell r="E512">
            <v>0.39701544401544397</v>
          </cell>
        </row>
        <row r="513">
          <cell r="B513">
            <v>0.43395384615384597</v>
          </cell>
          <cell r="D513">
            <v>0.42642307692307696</v>
          </cell>
          <cell r="E513">
            <v>0.40731153846153817</v>
          </cell>
        </row>
        <row r="514">
          <cell r="B514">
            <v>0.44911392405063277</v>
          </cell>
          <cell r="D514">
            <v>0.43951898734177208</v>
          </cell>
          <cell r="E514">
            <v>0.41256329113924062</v>
          </cell>
        </row>
        <row r="515">
          <cell r="B515">
            <v>0.46614173228346473</v>
          </cell>
          <cell r="D515">
            <v>0.44478740157480329</v>
          </cell>
          <cell r="E515">
            <v>0.44029921259842514</v>
          </cell>
        </row>
        <row r="516">
          <cell r="B516">
            <v>0.44853138075313814</v>
          </cell>
          <cell r="D516">
            <v>0.42188284518828428</v>
          </cell>
          <cell r="E516">
            <v>0.4057615062761506</v>
          </cell>
        </row>
        <row r="517">
          <cell r="B517">
            <v>0.44724663677130055</v>
          </cell>
          <cell r="D517">
            <v>0.43350224215246635</v>
          </cell>
          <cell r="E517">
            <v>0.41897309417040324</v>
          </cell>
        </row>
        <row r="518">
          <cell r="B518">
            <v>0.44681481481481539</v>
          </cell>
          <cell r="D518">
            <v>0.42007407407407427</v>
          </cell>
          <cell r="E518">
            <v>0.4081975308641973</v>
          </cell>
        </row>
        <row r="519">
          <cell r="B519">
            <v>0.43542105263157893</v>
          </cell>
          <cell r="D519">
            <v>0.42283458646616551</v>
          </cell>
          <cell r="E519">
            <v>0.40666165413533817</v>
          </cell>
        </row>
        <row r="520">
          <cell r="B520">
            <v>0.44798816568047334</v>
          </cell>
          <cell r="D520">
            <v>0.42486982248520733</v>
          </cell>
          <cell r="E520">
            <v>0.41185798816568037</v>
          </cell>
        </row>
        <row r="521">
          <cell r="B521">
            <v>0.46856701030927844</v>
          </cell>
          <cell r="D521">
            <v>0.44335051546391746</v>
          </cell>
          <cell r="E521">
            <v>0.41915463917525791</v>
          </cell>
        </row>
        <row r="522">
          <cell r="B522">
            <v>0.47178301886792462</v>
          </cell>
          <cell r="D522">
            <v>0.44756603773584891</v>
          </cell>
          <cell r="E522">
            <v>0.434245283018868</v>
          </cell>
        </row>
        <row r="523">
          <cell r="B523">
            <v>0.45970093457943928</v>
          </cell>
          <cell r="D523">
            <v>0.42960280373831766</v>
          </cell>
          <cell r="E523">
            <v>0.41547663551401881</v>
          </cell>
        </row>
        <row r="524">
          <cell r="B524">
            <v>0.45913253012048205</v>
          </cell>
          <cell r="D524">
            <v>0.43052610441767031</v>
          </cell>
          <cell r="E524">
            <v>0.41867469879518077</v>
          </cell>
        </row>
        <row r="525">
          <cell r="B525">
            <v>0.45343933054393304</v>
          </cell>
          <cell r="D525">
            <v>0.43887447698744797</v>
          </cell>
          <cell r="E525">
            <v>0.4102384937238493</v>
          </cell>
        </row>
        <row r="526">
          <cell r="B526">
            <v>0.45958407079646019</v>
          </cell>
          <cell r="D526">
            <v>0.44124336283185805</v>
          </cell>
          <cell r="E526">
            <v>0.41817256637168132</v>
          </cell>
        </row>
        <row r="527">
          <cell r="B527">
            <v>0.45470157068062805</v>
          </cell>
          <cell r="D527">
            <v>0.43028272251308908</v>
          </cell>
          <cell r="E527">
            <v>0.41821465968586369</v>
          </cell>
        </row>
        <row r="528">
          <cell r="B528">
            <v>0.45604511278195486</v>
          </cell>
          <cell r="D528">
            <v>0.44596992481203024</v>
          </cell>
          <cell r="E528">
            <v>0.42688721804511259</v>
          </cell>
        </row>
        <row r="529">
          <cell r="B529">
            <v>0.46511428571428559</v>
          </cell>
          <cell r="D529">
            <v>0.44774285714285722</v>
          </cell>
          <cell r="E529">
            <v>0.42983809523809541</v>
          </cell>
        </row>
        <row r="530">
          <cell r="B530">
            <v>0.45906250000000032</v>
          </cell>
          <cell r="D530">
            <v>0.45455078124999998</v>
          </cell>
          <cell r="E530">
            <v>0.41854687499999993</v>
          </cell>
        </row>
        <row r="531">
          <cell r="B531">
            <v>0.46139393939393941</v>
          </cell>
          <cell r="D531">
            <v>0.44166666666666649</v>
          </cell>
          <cell r="E531">
            <v>0.41671861471861421</v>
          </cell>
        </row>
        <row r="532">
          <cell r="B532">
            <v>0.44283999999999984</v>
          </cell>
          <cell r="D532">
            <v>0.43064000000000013</v>
          </cell>
          <cell r="E532">
            <v>0.4070919999999999</v>
          </cell>
        </row>
        <row r="533">
          <cell r="B533">
            <v>0.44462841530054653</v>
          </cell>
          <cell r="D533">
            <v>0.43140983606557398</v>
          </cell>
          <cell r="E533">
            <v>0.41450273224043738</v>
          </cell>
        </row>
        <row r="534">
          <cell r="B534">
            <v>0.4445396039603956</v>
          </cell>
          <cell r="D534">
            <v>0.43371287128712843</v>
          </cell>
          <cell r="E534">
            <v>0.40397524752475245</v>
          </cell>
        </row>
        <row r="535">
          <cell r="B535">
            <v>0.47749367088607597</v>
          </cell>
          <cell r="D535">
            <v>0.46181645569620228</v>
          </cell>
          <cell r="E535">
            <v>0.43613291139240501</v>
          </cell>
        </row>
        <row r="536">
          <cell r="B536">
            <v>0.47231034482758616</v>
          </cell>
          <cell r="D536">
            <v>0.45562643678160936</v>
          </cell>
          <cell r="E536">
            <v>0.43587356321839082</v>
          </cell>
        </row>
        <row r="537">
          <cell r="B537">
            <v>0.45355499999999976</v>
          </cell>
          <cell r="D537">
            <v>0.42343500000000023</v>
          </cell>
          <cell r="E537">
            <v>0.41728500000000013</v>
          </cell>
        </row>
        <row r="538">
          <cell r="B538">
            <v>0.45501809954751143</v>
          </cell>
          <cell r="D538">
            <v>0.43921266968325806</v>
          </cell>
          <cell r="E538">
            <v>0.41705882352941198</v>
          </cell>
        </row>
        <row r="539">
          <cell r="B539">
            <v>0.47728372093023236</v>
          </cell>
          <cell r="D539">
            <v>0.45818139534883712</v>
          </cell>
          <cell r="E539">
            <v>0.43422790697674424</v>
          </cell>
        </row>
        <row r="540">
          <cell r="B540">
            <v>0.47798755186722014</v>
          </cell>
          <cell r="D540">
            <v>0.46242323651452272</v>
          </cell>
          <cell r="E540">
            <v>0.43249377593360971</v>
          </cell>
        </row>
        <row r="541">
          <cell r="B541">
            <v>0.46249576271186438</v>
          </cell>
          <cell r="D541">
            <v>0.45372033898305048</v>
          </cell>
          <cell r="E541">
            <v>0.42426694915254232</v>
          </cell>
        </row>
        <row r="542">
          <cell r="B542">
            <v>0.46995906432748513</v>
          </cell>
          <cell r="D542">
            <v>0.45750292397660813</v>
          </cell>
          <cell r="E542">
            <v>0.43352046783625736</v>
          </cell>
        </row>
        <row r="543">
          <cell r="B543">
            <v>0.47546099290780125</v>
          </cell>
          <cell r="D543">
            <v>0.46387234042553194</v>
          </cell>
          <cell r="E543">
            <v>0.44239007092198612</v>
          </cell>
        </row>
        <row r="544">
          <cell r="B544">
            <v>0.47166666666666651</v>
          </cell>
          <cell r="D544">
            <v>0.45709313725490203</v>
          </cell>
          <cell r="E544">
            <v>0.42945098039215679</v>
          </cell>
        </row>
        <row r="545">
          <cell r="B545">
            <v>0.46739215686274516</v>
          </cell>
          <cell r="D545">
            <v>0.45258333333333334</v>
          </cell>
          <cell r="E545">
            <v>0.43280392156862746</v>
          </cell>
        </row>
        <row r="546">
          <cell r="B546">
            <v>0.44793117408906902</v>
          </cell>
          <cell r="D546">
            <v>0.42949392712550621</v>
          </cell>
          <cell r="E546">
            <v>0.40685020242914982</v>
          </cell>
        </row>
        <row r="547">
          <cell r="B547">
            <v>0.48045569620253181</v>
          </cell>
          <cell r="D547">
            <v>0.47164556962025311</v>
          </cell>
          <cell r="E547">
            <v>0.4363839662447257</v>
          </cell>
        </row>
        <row r="548">
          <cell r="B548">
            <v>0.47587903225806466</v>
          </cell>
          <cell r="D548">
            <v>0.46487903225806454</v>
          </cell>
          <cell r="E548">
            <v>0.43432258064516122</v>
          </cell>
        </row>
        <row r="549">
          <cell r="B549">
            <v>0.46887116564417164</v>
          </cell>
          <cell r="D549">
            <v>0.46341717791411058</v>
          </cell>
          <cell r="E549">
            <v>0.4353496932515335</v>
          </cell>
        </row>
        <row r="550">
          <cell r="B550">
            <v>0.4375811965811966</v>
          </cell>
          <cell r="D550">
            <v>0.44376068376068367</v>
          </cell>
          <cell r="E550">
            <v>0.4133162393162394</v>
          </cell>
        </row>
        <row r="551">
          <cell r="B551">
            <v>0.48712686567164182</v>
          </cell>
          <cell r="D551">
            <v>0.48149253731343272</v>
          </cell>
          <cell r="E551">
            <v>0.45311194029850738</v>
          </cell>
        </row>
        <row r="552">
          <cell r="B552">
            <v>0.47515860215053735</v>
          </cell>
          <cell r="D552">
            <v>0.46491666666666631</v>
          </cell>
          <cell r="E552">
            <v>0.43505645161290296</v>
          </cell>
        </row>
        <row r="553">
          <cell r="B553">
            <v>0.46699182561307923</v>
          </cell>
          <cell r="D553">
            <v>0.45854768392370565</v>
          </cell>
          <cell r="E553">
            <v>0.42721798365122576</v>
          </cell>
        </row>
        <row r="554">
          <cell r="B554">
            <v>0.46869900497512396</v>
          </cell>
          <cell r="D554">
            <v>0.45899502487562177</v>
          </cell>
          <cell r="E554">
            <v>0.43135074626865649</v>
          </cell>
        </row>
        <row r="555">
          <cell r="B555">
            <v>0.45800806451612902</v>
          </cell>
          <cell r="D555">
            <v>0.46127016129032233</v>
          </cell>
          <cell r="E555">
            <v>0.42624596774193574</v>
          </cell>
        </row>
        <row r="556">
          <cell r="B556">
            <v>0.46576630434782645</v>
          </cell>
          <cell r="D556">
            <v>0.47165217391304337</v>
          </cell>
          <cell r="E556">
            <v>0.43003804347826086</v>
          </cell>
        </row>
        <row r="557">
          <cell r="B557">
            <v>0.47063694267515949</v>
          </cell>
          <cell r="D557">
            <v>0.47940127388535025</v>
          </cell>
          <cell r="E557">
            <v>0.43994267515923585</v>
          </cell>
        </row>
        <row r="558">
          <cell r="B558">
            <v>0.47529439252336453</v>
          </cell>
          <cell r="D558">
            <v>0.46111214953271046</v>
          </cell>
          <cell r="E558">
            <v>0.43425233644859829</v>
          </cell>
        </row>
        <row r="559">
          <cell r="B559">
            <v>0.46412355212355233</v>
          </cell>
          <cell r="D559">
            <v>0.45332432432432451</v>
          </cell>
          <cell r="E559">
            <v>0.42484942084942073</v>
          </cell>
        </row>
        <row r="560">
          <cell r="B560">
            <v>0.47764903846153833</v>
          </cell>
          <cell r="D560">
            <v>0.45869711538461544</v>
          </cell>
          <cell r="E560">
            <v>0.43298557692307676</v>
          </cell>
        </row>
        <row r="561">
          <cell r="B561">
            <v>0.46759315589353595</v>
          </cell>
          <cell r="D561">
            <v>0.45393916349809899</v>
          </cell>
          <cell r="E561">
            <v>0.42455133079847901</v>
          </cell>
        </row>
        <row r="562">
          <cell r="B562">
            <v>0.46774999999999994</v>
          </cell>
          <cell r="D562">
            <v>0.4580120967741938</v>
          </cell>
          <cell r="E562">
            <v>0.42480241935483887</v>
          </cell>
        </row>
        <row r="563">
          <cell r="B563">
            <v>0.46636241610738244</v>
          </cell>
          <cell r="D563">
            <v>0.46528187919463093</v>
          </cell>
          <cell r="E563">
            <v>0.43198657718120786</v>
          </cell>
        </row>
        <row r="564">
          <cell r="B564">
            <v>0.4736581196581196</v>
          </cell>
          <cell r="D564">
            <v>0.4796239316239318</v>
          </cell>
          <cell r="E564">
            <v>0.44312820512820522</v>
          </cell>
        </row>
        <row r="565">
          <cell r="B565">
            <v>0.44363978494623629</v>
          </cell>
          <cell r="D565">
            <v>0.43890860215053734</v>
          </cell>
          <cell r="E565">
            <v>0.41319892473118275</v>
          </cell>
        </row>
        <row r="566">
          <cell r="B566">
            <v>0.46189041095890426</v>
          </cell>
          <cell r="D566">
            <v>0.43826940639269413</v>
          </cell>
          <cell r="E566">
            <v>0.41871232876712311</v>
          </cell>
        </row>
        <row r="567">
          <cell r="B567">
            <v>0.45127230046948341</v>
          </cell>
          <cell r="D567">
            <v>0.44162441314554013</v>
          </cell>
          <cell r="E567">
            <v>0.41685915492957737</v>
          </cell>
        </row>
        <row r="568">
          <cell r="B568">
            <v>0.46116535433070838</v>
          </cell>
          <cell r="D568">
            <v>0.4375669291338582</v>
          </cell>
          <cell r="E568">
            <v>0.41757480314960627</v>
          </cell>
        </row>
        <row r="569">
          <cell r="B569">
            <v>0.45767078189300403</v>
          </cell>
          <cell r="D569">
            <v>0.45498353909465006</v>
          </cell>
          <cell r="E569">
            <v>0.42691358024691345</v>
          </cell>
        </row>
        <row r="570">
          <cell r="B570">
            <v>0.4489523809523811</v>
          </cell>
          <cell r="D570">
            <v>0.45293452380952409</v>
          </cell>
          <cell r="E570">
            <v>0.41769047619047617</v>
          </cell>
        </row>
        <row r="571">
          <cell r="B571">
            <v>0.45445962732919259</v>
          </cell>
          <cell r="D571">
            <v>0.45760869565217382</v>
          </cell>
          <cell r="E571">
            <v>0.4245403726708073</v>
          </cell>
        </row>
        <row r="572">
          <cell r="B572">
            <v>0.4478264150943399</v>
          </cell>
          <cell r="D572">
            <v>0.44751320754716983</v>
          </cell>
          <cell r="E572">
            <v>0.41589811320754755</v>
          </cell>
        </row>
        <row r="573">
          <cell r="B573">
            <v>0.47036656891495582</v>
          </cell>
          <cell r="D573">
            <v>0.4557302052785922</v>
          </cell>
          <cell r="E573">
            <v>0.4257302052785924</v>
          </cell>
        </row>
        <row r="574">
          <cell r="B574">
            <v>0.46822012578616318</v>
          </cell>
          <cell r="D574">
            <v>0.45999685534591195</v>
          </cell>
          <cell r="E574">
            <v>0.42777672955974855</v>
          </cell>
        </row>
        <row r="575">
          <cell r="B575">
            <v>0.46549310344827605</v>
          </cell>
          <cell r="D575">
            <v>0.45737931034482754</v>
          </cell>
          <cell r="E575">
            <v>0.42670689655172428</v>
          </cell>
        </row>
        <row r="576">
          <cell r="B576">
            <v>0.4519279538904894</v>
          </cell>
          <cell r="D576">
            <v>0.44635446685878982</v>
          </cell>
          <cell r="E576">
            <v>0.41890201729106591</v>
          </cell>
        </row>
        <row r="577">
          <cell r="B577">
            <v>0.46318840579710174</v>
          </cell>
          <cell r="D577">
            <v>0.46928985507246385</v>
          </cell>
          <cell r="E577">
            <v>0.42795169082125578</v>
          </cell>
        </row>
        <row r="578">
          <cell r="B578">
            <v>0.46557711442786087</v>
          </cell>
          <cell r="D578">
            <v>0.47257711442786055</v>
          </cell>
          <cell r="E578">
            <v>0.4348457711442788</v>
          </cell>
        </row>
        <row r="579">
          <cell r="B579">
            <v>0.44245634920634924</v>
          </cell>
          <cell r="D579">
            <v>0.44515476190476222</v>
          </cell>
          <cell r="E579">
            <v>0.41695634920634927</v>
          </cell>
        </row>
        <row r="580">
          <cell r="B580">
            <v>0.46704982206405699</v>
          </cell>
          <cell r="D580">
            <v>0.46813879003558706</v>
          </cell>
          <cell r="E580">
            <v>0.437053380782918</v>
          </cell>
        </row>
        <row r="581">
          <cell r="B581">
            <v>0.47129296875000004</v>
          </cell>
          <cell r="D581">
            <v>0.46308203124999997</v>
          </cell>
          <cell r="E581">
            <v>0.4307968749999998</v>
          </cell>
        </row>
        <row r="582">
          <cell r="B582">
            <v>0.48307499999999992</v>
          </cell>
          <cell r="D582">
            <v>0.48409062499999989</v>
          </cell>
          <cell r="E582">
            <v>0.44743125</v>
          </cell>
        </row>
        <row r="583">
          <cell r="B583">
            <v>0.44867142857142867</v>
          </cell>
          <cell r="D583">
            <v>0.44494642857142863</v>
          </cell>
          <cell r="E583">
            <v>0.41603928571428572</v>
          </cell>
        </row>
        <row r="584">
          <cell r="B584">
            <v>0.46667298578199073</v>
          </cell>
          <cell r="D584">
            <v>0.46733649289099527</v>
          </cell>
          <cell r="E584">
            <v>0.4341421800947865</v>
          </cell>
        </row>
        <row r="585">
          <cell r="B585">
            <v>0.4669784946236557</v>
          </cell>
          <cell r="D585">
            <v>0.47132258064516136</v>
          </cell>
          <cell r="E585">
            <v>0.42848924731182786</v>
          </cell>
        </row>
        <row r="586">
          <cell r="B586">
            <v>0.47320731707317099</v>
          </cell>
          <cell r="D586">
            <v>0.47722560975609746</v>
          </cell>
          <cell r="E586">
            <v>0.44467073170731725</v>
          </cell>
        </row>
        <row r="587">
          <cell r="B587">
            <v>0.46821559633027499</v>
          </cell>
          <cell r="D587">
            <v>0.45472935779816542</v>
          </cell>
          <cell r="E587">
            <v>0.4281146788990825</v>
          </cell>
        </row>
        <row r="588">
          <cell r="B588">
            <v>0.45741350210970505</v>
          </cell>
          <cell r="D588">
            <v>0.45263291139240514</v>
          </cell>
          <cell r="E588">
            <v>0.42032489451476779</v>
          </cell>
        </row>
        <row r="589">
          <cell r="B589">
            <v>0.46783895131086134</v>
          </cell>
          <cell r="D589">
            <v>0.45928838951310891</v>
          </cell>
          <cell r="E589">
            <v>0.42805243445692909</v>
          </cell>
        </row>
        <row r="590">
          <cell r="B590">
            <v>0.46738247011952194</v>
          </cell>
          <cell r="D590">
            <v>0.4578167330677288</v>
          </cell>
          <cell r="E590">
            <v>0.42522310756972076</v>
          </cell>
        </row>
        <row r="591">
          <cell r="B591">
            <v>0.47259558823529407</v>
          </cell>
          <cell r="D591">
            <v>0.46549999999999997</v>
          </cell>
          <cell r="E591">
            <v>0.43893382352941168</v>
          </cell>
        </row>
        <row r="592">
          <cell r="B592">
            <v>0.46887878787878817</v>
          </cell>
          <cell r="D592">
            <v>0.47567424242424239</v>
          </cell>
          <cell r="E592">
            <v>0.4400151515151513</v>
          </cell>
        </row>
        <row r="593">
          <cell r="B593">
            <v>0.483660714285714</v>
          </cell>
          <cell r="D593">
            <v>0.45691964285714287</v>
          </cell>
          <cell r="E593">
            <v>0.43515178571428564</v>
          </cell>
        </row>
        <row r="594">
          <cell r="B594">
            <v>0.47286872586872608</v>
          </cell>
          <cell r="D594">
            <v>0.46986872586872602</v>
          </cell>
          <cell r="E594">
            <v>0.43342471042471026</v>
          </cell>
        </row>
        <row r="595">
          <cell r="B595">
            <v>0.46970754716981145</v>
          </cell>
          <cell r="D595">
            <v>0.46232704402515745</v>
          </cell>
          <cell r="E595">
            <v>0.43041194968553437</v>
          </cell>
        </row>
        <row r="596">
          <cell r="B596">
            <v>0.46880617977528083</v>
          </cell>
          <cell r="D596">
            <v>0.46733988764044931</v>
          </cell>
          <cell r="E596">
            <v>0.43070224719101097</v>
          </cell>
        </row>
        <row r="597">
          <cell r="B597">
            <v>0.45755400696864096</v>
          </cell>
          <cell r="D597">
            <v>0.45831707317073173</v>
          </cell>
          <cell r="E597">
            <v>0.42766898954703825</v>
          </cell>
        </row>
        <row r="598">
          <cell r="B598">
            <v>0.46113551401869135</v>
          </cell>
          <cell r="D598">
            <v>0.46682710280373824</v>
          </cell>
          <cell r="E598">
            <v>0.42854205607476614</v>
          </cell>
        </row>
        <row r="599">
          <cell r="B599">
            <v>0.46286524822695063</v>
          </cell>
          <cell r="D599">
            <v>0.46394326241134737</v>
          </cell>
          <cell r="E599">
            <v>0.43421276595744651</v>
          </cell>
        </row>
        <row r="600">
          <cell r="B600">
            <v>0.45898770491803281</v>
          </cell>
          <cell r="D600">
            <v>0.44723360655737693</v>
          </cell>
          <cell r="E600">
            <v>0.42207377049180306</v>
          </cell>
        </row>
        <row r="601">
          <cell r="B601">
            <v>0.45639830508474571</v>
          </cell>
          <cell r="D601">
            <v>0.4491059322033899</v>
          </cell>
          <cell r="E601">
            <v>0.41802118644067787</v>
          </cell>
        </row>
        <row r="602">
          <cell r="B602">
            <v>0.46544074074074099</v>
          </cell>
          <cell r="D602">
            <v>0.45760740740740774</v>
          </cell>
          <cell r="E602">
            <v>0.42897407407407417</v>
          </cell>
        </row>
        <row r="603">
          <cell r="B603">
            <v>0.47534507042253527</v>
          </cell>
          <cell r="D603">
            <v>0.46659154929577445</v>
          </cell>
          <cell r="E603">
            <v>0.43348943661971839</v>
          </cell>
        </row>
        <row r="604">
          <cell r="B604">
            <v>0.46839534883720929</v>
          </cell>
          <cell r="D604">
            <v>0.4598643410852713</v>
          </cell>
          <cell r="E604">
            <v>0.42944573643410872</v>
          </cell>
        </row>
        <row r="605">
          <cell r="B605">
            <v>0.46420689655172415</v>
          </cell>
          <cell r="D605">
            <v>0.47229655172413804</v>
          </cell>
          <cell r="E605">
            <v>0.42999999999999983</v>
          </cell>
        </row>
        <row r="606">
          <cell r="B606">
            <v>0.4562173913043478</v>
          </cell>
          <cell r="D606">
            <v>0.4722173913043477</v>
          </cell>
          <cell r="E606">
            <v>0.42510869565217407</v>
          </cell>
        </row>
        <row r="607">
          <cell r="B607">
            <v>0.45786500000000002</v>
          </cell>
          <cell r="D607">
            <v>0.45170000000000021</v>
          </cell>
          <cell r="E607">
            <v>0.42502000000000001</v>
          </cell>
        </row>
        <row r="608">
          <cell r="B608">
            <v>0.47432209737827691</v>
          </cell>
          <cell r="D608">
            <v>0.46169662921348331</v>
          </cell>
          <cell r="E608">
            <v>0.4345131086142317</v>
          </cell>
        </row>
        <row r="609">
          <cell r="B609">
            <v>0.48187450980392166</v>
          </cell>
          <cell r="D609">
            <v>0.46993725490196114</v>
          </cell>
          <cell r="E609">
            <v>0.44505490196078429</v>
          </cell>
        </row>
        <row r="610">
          <cell r="B610">
            <v>0.48407741935483867</v>
          </cell>
          <cell r="D610">
            <v>0.48123225806451619</v>
          </cell>
          <cell r="E610">
            <v>0.45034838709677427</v>
          </cell>
        </row>
        <row r="611">
          <cell r="B611">
            <v>0.46644074074074043</v>
          </cell>
          <cell r="D611">
            <v>0.45587407407407404</v>
          </cell>
          <cell r="E611">
            <v>0.42748148148148146</v>
          </cell>
        </row>
        <row r="612">
          <cell r="B612">
            <v>0.47086274509803916</v>
          </cell>
          <cell r="D612">
            <v>0.46241176470588258</v>
          </cell>
          <cell r="E612">
            <v>0.43475163398692818</v>
          </cell>
        </row>
        <row r="613">
          <cell r="B613">
            <v>0.47630718954248347</v>
          </cell>
          <cell r="D613">
            <v>0.47915032679738556</v>
          </cell>
          <cell r="E613">
            <v>0.44564705882352951</v>
          </cell>
        </row>
        <row r="614">
          <cell r="B614">
            <v>0.4663858921161827</v>
          </cell>
          <cell r="D614">
            <v>0.4640290456431535</v>
          </cell>
          <cell r="E614">
            <v>0.43195020746887963</v>
          </cell>
        </row>
        <row r="615">
          <cell r="B615">
            <v>0.44643877551020422</v>
          </cell>
          <cell r="D615">
            <v>0.44071428571428584</v>
          </cell>
          <cell r="E615">
            <v>0.41303571428571439</v>
          </cell>
        </row>
        <row r="616">
          <cell r="B616">
            <v>0.45916129032258024</v>
          </cell>
          <cell r="D616">
            <v>0.44213261648745528</v>
          </cell>
          <cell r="E616">
            <v>0.42196774193548375</v>
          </cell>
        </row>
        <row r="617">
          <cell r="B617">
            <v>0.46506086956521753</v>
          </cell>
          <cell r="D617">
            <v>0.45344347826086928</v>
          </cell>
          <cell r="E617">
            <v>0.42355217391304373</v>
          </cell>
        </row>
        <row r="618">
          <cell r="B618">
            <v>0.47546969696969688</v>
          </cell>
          <cell r="D618">
            <v>0.46965151515151532</v>
          </cell>
          <cell r="E618">
            <v>0.43866161616161597</v>
          </cell>
        </row>
        <row r="619">
          <cell r="B619">
            <v>0.45772392638036774</v>
          </cell>
          <cell r="D619">
            <v>0.46707361963190153</v>
          </cell>
          <cell r="E619">
            <v>0.43015950920245416</v>
          </cell>
        </row>
        <row r="620">
          <cell r="B620">
            <v>0.47703030303030292</v>
          </cell>
          <cell r="D620">
            <v>0.46737878787878812</v>
          </cell>
          <cell r="E620">
            <v>0.43915151515151513</v>
          </cell>
        </row>
        <row r="621">
          <cell r="B621">
            <v>0.48184259259259266</v>
          </cell>
          <cell r="D621">
            <v>0.4750277777777776</v>
          </cell>
          <cell r="E621">
            <v>0.44408333333333333</v>
          </cell>
        </row>
        <row r="622">
          <cell r="B622">
            <v>0.47111111111111109</v>
          </cell>
          <cell r="D622">
            <v>0.44772463768115972</v>
          </cell>
          <cell r="E622">
            <v>0.42786473429951699</v>
          </cell>
        </row>
        <row r="623">
          <cell r="B623">
            <v>0.46713170731707326</v>
          </cell>
          <cell r="D623">
            <v>0.45758536585365867</v>
          </cell>
          <cell r="E623">
            <v>0.43061463414634144</v>
          </cell>
        </row>
        <row r="624">
          <cell r="B624">
            <v>0.46756828193832611</v>
          </cell>
          <cell r="D624">
            <v>0.45068722466960381</v>
          </cell>
          <cell r="E624">
            <v>0.43109251101321577</v>
          </cell>
        </row>
        <row r="625">
          <cell r="B625">
            <v>0.46983950617283965</v>
          </cell>
          <cell r="D625">
            <v>0.45059259259259282</v>
          </cell>
          <cell r="E625">
            <v>0.4297777777777777</v>
          </cell>
        </row>
        <row r="626">
          <cell r="B626">
            <v>0.47234999999999983</v>
          </cell>
          <cell r="D626">
            <v>0.47936666666666666</v>
          </cell>
          <cell r="E626">
            <v>0.43890000000000001</v>
          </cell>
        </row>
        <row r="627">
          <cell r="B627">
            <v>0.46487096774193565</v>
          </cell>
          <cell r="D627">
            <v>0.4820806451612904</v>
          </cell>
          <cell r="E627">
            <v>0.43891935483870947</v>
          </cell>
        </row>
        <row r="628">
          <cell r="B628">
            <v>0.45489999999999997</v>
          </cell>
          <cell r="D628">
            <v>0.44067333333333331</v>
          </cell>
          <cell r="E628">
            <v>0.42369333333333309</v>
          </cell>
        </row>
        <row r="629">
          <cell r="B629">
            <v>0.45206354515050184</v>
          </cell>
          <cell r="D629">
            <v>0.44517056856187259</v>
          </cell>
          <cell r="E629">
            <v>0.41462541806020065</v>
          </cell>
        </row>
        <row r="630">
          <cell r="B630">
            <v>0.46406504065040677</v>
          </cell>
          <cell r="D630">
            <v>0.44588617886178866</v>
          </cell>
          <cell r="E630">
            <v>0.42324390243902416</v>
          </cell>
        </row>
        <row r="631">
          <cell r="B631">
            <v>0.44211764705882339</v>
          </cell>
          <cell r="D631">
            <v>0.44741176470588156</v>
          </cell>
          <cell r="E631">
            <v>0.4160784313725488</v>
          </cell>
        </row>
        <row r="632">
          <cell r="B632">
            <v>0.4403289473684211</v>
          </cell>
          <cell r="D632">
            <v>0.44757017543859656</v>
          </cell>
          <cell r="E632">
            <v>0.4147149122807019</v>
          </cell>
        </row>
        <row r="633">
          <cell r="B633">
            <v>0.46928387096774199</v>
          </cell>
          <cell r="D633">
            <v>0.47250967741935507</v>
          </cell>
          <cell r="E633">
            <v>0.42972258064516144</v>
          </cell>
        </row>
        <row r="634">
          <cell r="B634">
            <v>0.47994444444444451</v>
          </cell>
          <cell r="D634">
            <v>0.47298888888888868</v>
          </cell>
          <cell r="E634">
            <v>0.44207777777777768</v>
          </cell>
        </row>
        <row r="635">
          <cell r="B635">
            <v>0.45066492146596848</v>
          </cell>
          <cell r="D635">
            <v>0.44254973821989529</v>
          </cell>
          <cell r="E635">
            <v>0.42003141361256557</v>
          </cell>
        </row>
        <row r="636">
          <cell r="B636">
            <v>0.44932240437158494</v>
          </cell>
          <cell r="D636">
            <v>0.44125136612021831</v>
          </cell>
          <cell r="E636">
            <v>0.41453005464480869</v>
          </cell>
        </row>
        <row r="637">
          <cell r="B637">
            <v>0.45562051282051291</v>
          </cell>
          <cell r="D637">
            <v>0.43676410256410225</v>
          </cell>
          <cell r="E637">
            <v>0.41661538461538483</v>
          </cell>
        </row>
        <row r="638">
          <cell r="B638">
            <v>0.47365088757396445</v>
          </cell>
          <cell r="D638">
            <v>0.44963905325443804</v>
          </cell>
          <cell r="E638">
            <v>0.43547928994082841</v>
          </cell>
        </row>
        <row r="639">
          <cell r="B639">
            <v>0.46385093167701857</v>
          </cell>
          <cell r="D639">
            <v>0.45917391304347821</v>
          </cell>
          <cell r="E639">
            <v>0.43220496894409943</v>
          </cell>
        </row>
        <row r="640">
          <cell r="B640">
            <v>0.4459347826086954</v>
          </cell>
          <cell r="D640">
            <v>0.45361594202898547</v>
          </cell>
          <cell r="E640">
            <v>0.41563043478260897</v>
          </cell>
        </row>
        <row r="641">
          <cell r="B641">
            <v>0.43147826086956503</v>
          </cell>
          <cell r="D641">
            <v>0.45927173913043495</v>
          </cell>
          <cell r="E641">
            <v>0.42231521739130429</v>
          </cell>
        </row>
        <row r="642">
          <cell r="B642">
            <v>0.45521804511278191</v>
          </cell>
          <cell r="D642">
            <v>0.44175939849624046</v>
          </cell>
          <cell r="E642">
            <v>0.41745112781954885</v>
          </cell>
        </row>
        <row r="643">
          <cell r="B643">
            <v>0.4646725146198829</v>
          </cell>
          <cell r="D643">
            <v>0.45387134502923993</v>
          </cell>
          <cell r="E643">
            <v>0.42852046783625714</v>
          </cell>
        </row>
        <row r="644">
          <cell r="B644">
            <v>0.44345177664974605</v>
          </cell>
          <cell r="D644">
            <v>0.42554822335025361</v>
          </cell>
          <cell r="E644">
            <v>0.40538578680203063</v>
          </cell>
        </row>
        <row r="645">
          <cell r="B645">
            <v>0.461773684210526</v>
          </cell>
          <cell r="D645">
            <v>0.44057368421052612</v>
          </cell>
          <cell r="E645">
            <v>0.42266315789473691</v>
          </cell>
        </row>
        <row r="646">
          <cell r="B646">
            <v>0.46068807339449547</v>
          </cell>
          <cell r="D646">
            <v>0.43915596330275219</v>
          </cell>
          <cell r="E646">
            <v>0.41801834862385329</v>
          </cell>
        </row>
        <row r="647">
          <cell r="B647">
            <v>0.4563548387096773</v>
          </cell>
          <cell r="D647">
            <v>0.45971505376344068</v>
          </cell>
          <cell r="E647">
            <v>0.41820967741935472</v>
          </cell>
        </row>
        <row r="648">
          <cell r="B648">
            <v>0.47564705882352937</v>
          </cell>
          <cell r="D648">
            <v>0.48248039215686256</v>
          </cell>
          <cell r="E648">
            <v>0.4416078431372546</v>
          </cell>
        </row>
        <row r="649">
          <cell r="B649">
            <v>0.47060451977401191</v>
          </cell>
          <cell r="D649">
            <v>0.45142937853107357</v>
          </cell>
          <cell r="E649">
            <v>0.43213559322033868</v>
          </cell>
        </row>
        <row r="650">
          <cell r="B650">
            <v>0.45393478260869574</v>
          </cell>
          <cell r="D650">
            <v>0.43711956521739126</v>
          </cell>
          <cell r="E650">
            <v>0.41745108695652183</v>
          </cell>
        </row>
        <row r="651">
          <cell r="B651">
            <v>0.45121509433962326</v>
          </cell>
          <cell r="D651">
            <v>0.4352792452830192</v>
          </cell>
          <cell r="E651">
            <v>0.41833962264150926</v>
          </cell>
        </row>
        <row r="652">
          <cell r="B652">
            <v>0.45921212121212118</v>
          </cell>
          <cell r="D652">
            <v>0.45991515151515155</v>
          </cell>
          <cell r="E652">
            <v>0.42969090909090918</v>
          </cell>
        </row>
        <row r="653">
          <cell r="B653">
            <v>0.45265551839464874</v>
          </cell>
          <cell r="D653">
            <v>0.44639464882943136</v>
          </cell>
          <cell r="E653">
            <v>0.4222608695652173</v>
          </cell>
        </row>
        <row r="654">
          <cell r="B654">
            <v>0.47952040816326519</v>
          </cell>
          <cell r="D654">
            <v>0.47411224489795933</v>
          </cell>
          <cell r="E654">
            <v>0.43755102040816363</v>
          </cell>
        </row>
        <row r="655">
          <cell r="B655">
            <v>0.45774166666666682</v>
          </cell>
          <cell r="D655">
            <v>0.46365833333333339</v>
          </cell>
          <cell r="E655">
            <v>0.42861666666666681</v>
          </cell>
        </row>
        <row r="656">
          <cell r="B656">
            <v>0.48063218390804618</v>
          </cell>
          <cell r="D656">
            <v>0.46384482758620665</v>
          </cell>
          <cell r="E656">
            <v>0.43831034482758646</v>
          </cell>
        </row>
        <row r="657">
          <cell r="B657">
            <v>0.48018224299065432</v>
          </cell>
          <cell r="D657">
            <v>0.46398130841121443</v>
          </cell>
          <cell r="E657">
            <v>0.43931775700934605</v>
          </cell>
        </row>
        <row r="658">
          <cell r="B658">
            <v>0.46456716417910443</v>
          </cell>
          <cell r="D658">
            <v>0.44677238805970143</v>
          </cell>
          <cell r="E658">
            <v>0.4186231343283584</v>
          </cell>
        </row>
        <row r="659">
          <cell r="B659">
            <v>0.47106451612903222</v>
          </cell>
          <cell r="D659">
            <v>0.44217741935483879</v>
          </cell>
          <cell r="E659">
            <v>0.42555913978494636</v>
          </cell>
        </row>
        <row r="660">
          <cell r="B660">
            <v>0.45651020408163301</v>
          </cell>
          <cell r="D660">
            <v>0.4248489795918366</v>
          </cell>
          <cell r="E660">
            <v>0.40641632653061238</v>
          </cell>
        </row>
        <row r="661">
          <cell r="B661">
            <v>0.4610931677018632</v>
          </cell>
          <cell r="D661">
            <v>0.44531677018633536</v>
          </cell>
          <cell r="E661">
            <v>0.42290683229813658</v>
          </cell>
        </row>
        <row r="662">
          <cell r="B662">
            <v>0.46152252252252263</v>
          </cell>
          <cell r="D662">
            <v>0.45663063063063097</v>
          </cell>
          <cell r="E662">
            <v>0.42748648648648663</v>
          </cell>
        </row>
        <row r="663">
          <cell r="B663">
            <v>0.46050847457627148</v>
          </cell>
          <cell r="D663">
            <v>0.43733898305084734</v>
          </cell>
          <cell r="E663">
            <v>0.41586864406779683</v>
          </cell>
        </row>
        <row r="664">
          <cell r="B664">
            <v>0.45362452107279699</v>
          </cell>
          <cell r="D664">
            <v>0.43255172413793086</v>
          </cell>
          <cell r="E664">
            <v>0.41390804597701114</v>
          </cell>
        </row>
        <row r="665">
          <cell r="B665">
            <v>0.47219915254237266</v>
          </cell>
          <cell r="D665">
            <v>0.44498305084745765</v>
          </cell>
          <cell r="E665">
            <v>0.43284745762711824</v>
          </cell>
        </row>
        <row r="666">
          <cell r="B666">
            <v>0.45506161137440782</v>
          </cell>
          <cell r="D666">
            <v>0.43930805687203783</v>
          </cell>
          <cell r="E666">
            <v>0.41940758293838837</v>
          </cell>
        </row>
        <row r="667">
          <cell r="B667">
            <v>0.45616091954023003</v>
          </cell>
          <cell r="D667">
            <v>0.44304980842911862</v>
          </cell>
          <cell r="E667">
            <v>0.41699233716475087</v>
          </cell>
        </row>
        <row r="668">
          <cell r="B668">
            <v>0.46628930817610081</v>
          </cell>
          <cell r="D668">
            <v>0.46572955974842761</v>
          </cell>
          <cell r="E668">
            <v>0.43301886792452809</v>
          </cell>
        </row>
        <row r="669">
          <cell r="B669">
            <v>0.4582089552238805</v>
          </cell>
          <cell r="D669">
            <v>0.45898507462686572</v>
          </cell>
          <cell r="E669">
            <v>0.42038805970149257</v>
          </cell>
        </row>
        <row r="670">
          <cell r="B670">
            <v>0.45698113207547159</v>
          </cell>
          <cell r="D670">
            <v>0.44987421383647791</v>
          </cell>
          <cell r="E670">
            <v>0.42204402515723283</v>
          </cell>
        </row>
        <row r="671">
          <cell r="B671">
            <v>0.45823553719008253</v>
          </cell>
          <cell r="D671">
            <v>0.45117768595041358</v>
          </cell>
          <cell r="E671">
            <v>0.42252892561983457</v>
          </cell>
        </row>
        <row r="672">
          <cell r="B672">
            <v>0.45389583333333333</v>
          </cell>
          <cell r="D672">
            <v>0.4410874999999998</v>
          </cell>
          <cell r="E672">
            <v>0.41224583333333331</v>
          </cell>
        </row>
        <row r="673">
          <cell r="B673">
            <v>0.4633666666666667</v>
          </cell>
          <cell r="D673">
            <v>0.4590714285714288</v>
          </cell>
          <cell r="E673">
            <v>0.43221428571428544</v>
          </cell>
        </row>
        <row r="674">
          <cell r="B674">
            <v>0.45599492385786805</v>
          </cell>
          <cell r="D674">
            <v>0.44391370558375653</v>
          </cell>
          <cell r="E674">
            <v>0.41767005076142127</v>
          </cell>
        </row>
        <row r="675">
          <cell r="B675">
            <v>0.46511450381679376</v>
          </cell>
          <cell r="D675">
            <v>0.45961832061068719</v>
          </cell>
          <cell r="E675">
            <v>0.43156488549618305</v>
          </cell>
        </row>
        <row r="676">
          <cell r="B676">
            <v>0.46071544715447155</v>
          </cell>
          <cell r="D676">
            <v>0.47503252032520327</v>
          </cell>
          <cell r="E676">
            <v>0.4327642276422764</v>
          </cell>
        </row>
        <row r="677">
          <cell r="B677">
            <v>0.46388535031847139</v>
          </cell>
          <cell r="D677">
            <v>0.45913375796178318</v>
          </cell>
          <cell r="E677">
            <v>0.42673885350318475</v>
          </cell>
        </row>
        <row r="678">
          <cell r="B678">
            <v>0.46816115702479355</v>
          </cell>
          <cell r="D678">
            <v>0.45276859504132216</v>
          </cell>
          <cell r="E678">
            <v>0.42823553719008284</v>
          </cell>
        </row>
        <row r="679">
          <cell r="B679">
            <v>0.46769776119402962</v>
          </cell>
          <cell r="D679">
            <v>0.44882835820895545</v>
          </cell>
          <cell r="E679">
            <v>0.42723507462686522</v>
          </cell>
        </row>
        <row r="680">
          <cell r="B680">
            <v>0.47301724137931045</v>
          </cell>
          <cell r="D680">
            <v>0.4627715517241382</v>
          </cell>
          <cell r="E680">
            <v>0.43087931034482746</v>
          </cell>
        </row>
        <row r="681">
          <cell r="B681">
            <v>0.46393478260869525</v>
          </cell>
          <cell r="D681">
            <v>0.44749130434782614</v>
          </cell>
          <cell r="E681">
            <v>0.4270652173913046</v>
          </cell>
        </row>
        <row r="682">
          <cell r="B682">
            <v>0.47312738853503161</v>
          </cell>
          <cell r="D682">
            <v>0.46921656050955407</v>
          </cell>
          <cell r="E682">
            <v>0.43398089171974524</v>
          </cell>
        </row>
        <row r="683">
          <cell r="B683">
            <v>0.46142857142857152</v>
          </cell>
          <cell r="D683">
            <v>0.47485714285714303</v>
          </cell>
          <cell r="E683">
            <v>0.43216883116883109</v>
          </cell>
        </row>
        <row r="684">
          <cell r="B684">
            <v>0.46379583333333307</v>
          </cell>
          <cell r="D684">
            <v>0.45502916666666643</v>
          </cell>
          <cell r="E684">
            <v>0.42862916666666689</v>
          </cell>
        </row>
        <row r="685">
          <cell r="B685">
            <v>0.47699186991869907</v>
          </cell>
          <cell r="D685">
            <v>0.46451219512195147</v>
          </cell>
          <cell r="E685">
            <v>0.43908943089430919</v>
          </cell>
        </row>
        <row r="686">
          <cell r="B686">
            <v>0.45146448087431662</v>
          </cell>
          <cell r="D686">
            <v>0.44995901639344232</v>
          </cell>
          <cell r="E686">
            <v>0.42206830601092904</v>
          </cell>
        </row>
        <row r="687">
          <cell r="B687">
            <v>0.46233923303834845</v>
          </cell>
          <cell r="D687">
            <v>0.45302949852507424</v>
          </cell>
          <cell r="E687">
            <v>0.42618584070796467</v>
          </cell>
        </row>
        <row r="688">
          <cell r="B688">
            <v>0.44739410187667589</v>
          </cell>
          <cell r="D688">
            <v>0.45132707774798958</v>
          </cell>
          <cell r="E688">
            <v>0.41886058981233226</v>
          </cell>
        </row>
        <row r="689">
          <cell r="B689">
            <v>0.45770552147239263</v>
          </cell>
          <cell r="D689">
            <v>0.46716871165644153</v>
          </cell>
          <cell r="E689">
            <v>0.43179447852760738</v>
          </cell>
        </row>
        <row r="690">
          <cell r="B690">
            <v>0.46510210210210218</v>
          </cell>
          <cell r="D690">
            <v>0.46378678678678636</v>
          </cell>
          <cell r="E690">
            <v>0.43546846846846837</v>
          </cell>
        </row>
        <row r="691">
          <cell r="B691">
            <v>0.46960880195599042</v>
          </cell>
          <cell r="D691">
            <v>0.46152322738386342</v>
          </cell>
          <cell r="E691">
            <v>0.43762347188264028</v>
          </cell>
        </row>
        <row r="692">
          <cell r="B692">
            <v>0.46120366598778051</v>
          </cell>
          <cell r="D692">
            <v>0.45610794297352292</v>
          </cell>
          <cell r="E692">
            <v>0.42509164969450103</v>
          </cell>
        </row>
        <row r="693">
          <cell r="B693">
            <v>0.45198242187500021</v>
          </cell>
          <cell r="D693">
            <v>0.44767578125000013</v>
          </cell>
          <cell r="E693">
            <v>0.4216132812500003</v>
          </cell>
        </row>
        <row r="694">
          <cell r="B694">
            <v>0.45171875</v>
          </cell>
          <cell r="D694">
            <v>0.44917410714285683</v>
          </cell>
          <cell r="E694">
            <v>0.42041071428571436</v>
          </cell>
        </row>
        <row r="695">
          <cell r="B695">
            <v>0.4651952662721891</v>
          </cell>
          <cell r="D695">
            <v>0.45102761341222852</v>
          </cell>
          <cell r="E695">
            <v>0.42738658777120297</v>
          </cell>
        </row>
        <row r="696">
          <cell r="B696">
            <v>0.45330158730158726</v>
          </cell>
          <cell r="D696">
            <v>0.45304365079365116</v>
          </cell>
          <cell r="E696">
            <v>0.42410714285714335</v>
          </cell>
        </row>
        <row r="697">
          <cell r="B697">
            <v>0.46334567901234586</v>
          </cell>
          <cell r="D697">
            <v>0.46206584362139941</v>
          </cell>
          <cell r="E697">
            <v>0.43256790123456818</v>
          </cell>
        </row>
        <row r="698">
          <cell r="B698">
            <v>0.4691030927835052</v>
          </cell>
          <cell r="D698">
            <v>0.46044742268041233</v>
          </cell>
          <cell r="E698">
            <v>0.43609484536082477</v>
          </cell>
        </row>
        <row r="699">
          <cell r="B699">
            <v>0.46822168674698744</v>
          </cell>
          <cell r="D699">
            <v>0.46620722891566196</v>
          </cell>
          <cell r="E699">
            <v>0.43956385542168652</v>
          </cell>
        </row>
        <row r="700">
          <cell r="B700">
            <v>0.47030795847750839</v>
          </cell>
          <cell r="D700">
            <v>0.46596539792387498</v>
          </cell>
          <cell r="E700">
            <v>0.4360363321799306</v>
          </cell>
        </row>
        <row r="701">
          <cell r="B701">
            <v>0.47445454545454491</v>
          </cell>
          <cell r="D701">
            <v>0.47086280991735541</v>
          </cell>
          <cell r="E701">
            <v>0.44325619834710805</v>
          </cell>
        </row>
        <row r="702">
          <cell r="B702">
            <v>0.46851515151515172</v>
          </cell>
          <cell r="D702">
            <v>0.46082887700534747</v>
          </cell>
          <cell r="E702">
            <v>0.43542602495543686</v>
          </cell>
        </row>
        <row r="703">
          <cell r="B703">
            <v>0.47232882647573793</v>
          </cell>
          <cell r="D703">
            <v>0.47131183357403439</v>
          </cell>
          <cell r="E703">
            <v>0.44228334818547438</v>
          </cell>
        </row>
        <row r="704">
          <cell r="B704">
            <v>0.45086494252873582</v>
          </cell>
          <cell r="D704">
            <v>0.45865229885057462</v>
          </cell>
          <cell r="E704">
            <v>0.42812643678160928</v>
          </cell>
        </row>
        <row r="705">
          <cell r="B705">
            <v>0.47679856115107916</v>
          </cell>
          <cell r="D705">
            <v>0.47504316546762604</v>
          </cell>
          <cell r="E705">
            <v>0.44502517985611501</v>
          </cell>
        </row>
        <row r="706">
          <cell r="B706">
            <v>0.47688081395348819</v>
          </cell>
          <cell r="D706">
            <v>0.46266860465116277</v>
          </cell>
          <cell r="E706">
            <v>0.44432267441860451</v>
          </cell>
        </row>
        <row r="707">
          <cell r="B707">
            <v>0.47802376599634344</v>
          </cell>
          <cell r="D707">
            <v>0.46609689213893951</v>
          </cell>
          <cell r="E707">
            <v>0.44503290676416773</v>
          </cell>
        </row>
        <row r="708">
          <cell r="B708">
            <v>0.47185760517799363</v>
          </cell>
          <cell r="D708">
            <v>0.47120873786407758</v>
          </cell>
          <cell r="E708">
            <v>0.44084142394822046</v>
          </cell>
        </row>
        <row r="709">
          <cell r="B709">
            <v>0.47411005692599667</v>
          </cell>
          <cell r="D709">
            <v>0.47494876660341545</v>
          </cell>
          <cell r="E709">
            <v>0.44543833017077827</v>
          </cell>
        </row>
        <row r="710">
          <cell r="B710">
            <v>0.47543100189035847</v>
          </cell>
          <cell r="D710">
            <v>0.47143289224952722</v>
          </cell>
          <cell r="E710">
            <v>0.44613232514177725</v>
          </cell>
        </row>
        <row r="711">
          <cell r="B711">
            <v>0.46451604938271668</v>
          </cell>
          <cell r="D711">
            <v>0.46987654320987698</v>
          </cell>
          <cell r="E711">
            <v>0.43752839506172864</v>
          </cell>
        </row>
        <row r="712">
          <cell r="B712">
            <v>0.46702702702702659</v>
          </cell>
          <cell r="D712">
            <v>0.47628040540540534</v>
          </cell>
          <cell r="E712">
            <v>0.44601351351351354</v>
          </cell>
        </row>
        <row r="713">
          <cell r="B713">
            <v>0.46599009900990102</v>
          </cell>
          <cell r="D713">
            <v>0.46300247524752491</v>
          </cell>
          <cell r="E713">
            <v>0.440779702970297</v>
          </cell>
        </row>
        <row r="714">
          <cell r="B714">
            <v>0.47998026315789527</v>
          </cell>
          <cell r="D714">
            <v>0.47596710526315783</v>
          </cell>
          <cell r="E714">
            <v>0.44867434210526275</v>
          </cell>
        </row>
        <row r="715">
          <cell r="B715">
            <v>0.47503374233128814</v>
          </cell>
          <cell r="D715">
            <v>0.47330214723926373</v>
          </cell>
          <cell r="E715">
            <v>0.43998466257668695</v>
          </cell>
        </row>
        <row r="716">
          <cell r="B716">
            <v>0.47406072874493987</v>
          </cell>
          <cell r="D716">
            <v>0.47523616734143032</v>
          </cell>
          <cell r="E716">
            <v>0.44404588394062072</v>
          </cell>
        </row>
        <row r="717">
          <cell r="B717">
            <v>0.47000816326530648</v>
          </cell>
          <cell r="D717">
            <v>0.46472857142857188</v>
          </cell>
          <cell r="E717">
            <v>0.44122653061224498</v>
          </cell>
        </row>
        <row r="718">
          <cell r="B718">
            <v>0.47946802325581384</v>
          </cell>
          <cell r="D718">
            <v>0.47596511627906996</v>
          </cell>
          <cell r="E718">
            <v>0.44834883720930213</v>
          </cell>
        </row>
        <row r="719">
          <cell r="B719">
            <v>0.48114885496183207</v>
          </cell>
          <cell r="D719">
            <v>0.4734541984732823</v>
          </cell>
          <cell r="E719">
            <v>0.44466030534351147</v>
          </cell>
        </row>
        <row r="720">
          <cell r="B720">
            <v>0.48872486772486778</v>
          </cell>
          <cell r="D720">
            <v>0.47234656084656074</v>
          </cell>
          <cell r="E720">
            <v>0.45124603174603234</v>
          </cell>
        </row>
        <row r="721">
          <cell r="B721">
            <v>0.47630833333333294</v>
          </cell>
          <cell r="D721">
            <v>0.4658916666666667</v>
          </cell>
          <cell r="E721">
            <v>0.44285833333333324</v>
          </cell>
        </row>
        <row r="722">
          <cell r="B722">
            <v>0.46947605633802836</v>
          </cell>
          <cell r="D722">
            <v>0.45582816901408424</v>
          </cell>
          <cell r="E722">
            <v>0.43438873239436604</v>
          </cell>
        </row>
        <row r="723">
          <cell r="B723">
            <v>0.47604207119741093</v>
          </cell>
          <cell r="D723">
            <v>0.4687055016181233</v>
          </cell>
          <cell r="E723">
            <v>0.44235922330097094</v>
          </cell>
        </row>
        <row r="724">
          <cell r="B724">
            <v>0.46707575757575787</v>
          </cell>
          <cell r="D724">
            <v>0.45308787878787848</v>
          </cell>
          <cell r="E724">
            <v>0.43298787878787853</v>
          </cell>
        </row>
        <row r="725">
          <cell r="B725">
            <v>0.46475416666666641</v>
          </cell>
          <cell r="D725">
            <v>0.45800833333333346</v>
          </cell>
          <cell r="E725">
            <v>0.43414583333333329</v>
          </cell>
        </row>
        <row r="726">
          <cell r="B726">
            <v>0.45807725321888415</v>
          </cell>
          <cell r="D726">
            <v>0.46075965665236035</v>
          </cell>
          <cell r="E726">
            <v>0.4356695278969957</v>
          </cell>
        </row>
        <row r="727">
          <cell r="B727">
            <v>0.47731186440677992</v>
          </cell>
          <cell r="D727">
            <v>0.47124745762711873</v>
          </cell>
          <cell r="E727">
            <v>0.44884745762711864</v>
          </cell>
        </row>
        <row r="728">
          <cell r="B728">
            <v>0.47765901639344244</v>
          </cell>
          <cell r="D728">
            <v>0.48064918032786869</v>
          </cell>
          <cell r="E728">
            <v>0.449547540983607</v>
          </cell>
        </row>
        <row r="729">
          <cell r="B729">
            <v>0.4672049382716047</v>
          </cell>
          <cell r="D729">
            <v>0.46695308641975319</v>
          </cell>
          <cell r="E729">
            <v>0.43856543209876553</v>
          </cell>
        </row>
        <row r="730">
          <cell r="B730">
            <v>0.47670212765957448</v>
          </cell>
          <cell r="D730">
            <v>0.46762006079027402</v>
          </cell>
          <cell r="E730">
            <v>0.44392705167173285</v>
          </cell>
        </row>
        <row r="731">
          <cell r="B731">
            <v>0.47474525745257462</v>
          </cell>
          <cell r="D731">
            <v>0.47465311653116521</v>
          </cell>
          <cell r="E731">
            <v>0.44333604336043347</v>
          </cell>
        </row>
        <row r="732">
          <cell r="B732">
            <v>0.47655326460481057</v>
          </cell>
          <cell r="D732">
            <v>0.48198625429553299</v>
          </cell>
          <cell r="E732">
            <v>0.44321305841924408</v>
          </cell>
        </row>
        <row r="733">
          <cell r="B733">
            <v>0.4646467889908259</v>
          </cell>
          <cell r="D733">
            <v>0.48170642201834873</v>
          </cell>
          <cell r="E733">
            <v>0.44370642201834881</v>
          </cell>
        </row>
        <row r="734">
          <cell r="B734">
            <v>0.46874725274725265</v>
          </cell>
          <cell r="D734">
            <v>0.47014285714285692</v>
          </cell>
          <cell r="E734">
            <v>0.43603663003663007</v>
          </cell>
        </row>
        <row r="735">
          <cell r="B735">
            <v>0.47499095022624416</v>
          </cell>
          <cell r="D735">
            <v>0.48402714932126689</v>
          </cell>
          <cell r="E735">
            <v>0.44609502262443412</v>
          </cell>
        </row>
        <row r="736">
          <cell r="B736">
            <v>0.46938378378378387</v>
          </cell>
          <cell r="D736">
            <v>0.46947297297297302</v>
          </cell>
          <cell r="E736">
            <v>0.44364594594594609</v>
          </cell>
        </row>
        <row r="737">
          <cell r="B737">
            <v>0.47110563380281673</v>
          </cell>
          <cell r="D737">
            <v>0.47122887323943646</v>
          </cell>
          <cell r="E737">
            <v>0.44577816901408451</v>
          </cell>
        </row>
        <row r="738">
          <cell r="B738">
            <v>0.46801257861635165</v>
          </cell>
          <cell r="D738">
            <v>0.47553144654088109</v>
          </cell>
          <cell r="E738">
            <v>0.44008490566037672</v>
          </cell>
        </row>
        <row r="739">
          <cell r="B739">
            <v>0.47986363636363616</v>
          </cell>
          <cell r="D739">
            <v>0.49215454545454546</v>
          </cell>
          <cell r="E739">
            <v>0.44807272727272723</v>
          </cell>
        </row>
        <row r="740">
          <cell r="B740">
            <v>0.47536744186046487</v>
          </cell>
          <cell r="D740">
            <v>0.48121860465116278</v>
          </cell>
          <cell r="E740">
            <v>0.43854883720930238</v>
          </cell>
        </row>
        <row r="741">
          <cell r="B741">
            <v>0.4768835616438355</v>
          </cell>
          <cell r="D741">
            <v>0.4763698630136986</v>
          </cell>
          <cell r="E741">
            <v>0.44506849315068503</v>
          </cell>
        </row>
        <row r="742">
          <cell r="B742">
            <v>0.45699397590361485</v>
          </cell>
          <cell r="D742">
            <v>0.47284036144578295</v>
          </cell>
          <cell r="E742">
            <v>0.43170481927710869</v>
          </cell>
        </row>
        <row r="743">
          <cell r="B743">
            <v>0.47588471849865949</v>
          </cell>
          <cell r="D743">
            <v>0.48245308310991969</v>
          </cell>
          <cell r="E743">
            <v>0.44504289544235986</v>
          </cell>
        </row>
        <row r="744">
          <cell r="B744">
            <v>0.46446540880503151</v>
          </cell>
          <cell r="D744">
            <v>0.47067295597484299</v>
          </cell>
          <cell r="E744">
            <v>0.43704088050314444</v>
          </cell>
        </row>
        <row r="745">
          <cell r="B745">
            <v>0.47563360323886616</v>
          </cell>
          <cell r="D745">
            <v>0.48447165991902813</v>
          </cell>
          <cell r="E745">
            <v>0.44746761133603252</v>
          </cell>
        </row>
        <row r="746">
          <cell r="B746">
            <v>0.47917041800643084</v>
          </cell>
          <cell r="D746">
            <v>0.49258842443729911</v>
          </cell>
          <cell r="E746">
            <v>0.45238263665594886</v>
          </cell>
        </row>
        <row r="747">
          <cell r="B747">
            <v>0.4608495145631068</v>
          </cell>
          <cell r="D747">
            <v>0.46926699029126173</v>
          </cell>
          <cell r="E747">
            <v>0.43436407766990309</v>
          </cell>
        </row>
        <row r="748">
          <cell r="B748">
            <v>0.46780751173708901</v>
          </cell>
          <cell r="D748">
            <v>0.46050704225352118</v>
          </cell>
          <cell r="E748">
            <v>0.44142253521126745</v>
          </cell>
        </row>
        <row r="749">
          <cell r="B749">
            <v>0.47605327868852493</v>
          </cell>
          <cell r="D749">
            <v>0.47374180327868859</v>
          </cell>
          <cell r="E749">
            <v>0.44350000000000023</v>
          </cell>
        </row>
        <row r="750">
          <cell r="B750">
            <v>0.47737000000000002</v>
          </cell>
          <cell r="D750">
            <v>0.46325999999999973</v>
          </cell>
          <cell r="E750">
            <v>0.44093666666666648</v>
          </cell>
        </row>
        <row r="751">
          <cell r="B751">
            <v>0.46402415458937196</v>
          </cell>
          <cell r="D751">
            <v>0.45805797101449269</v>
          </cell>
          <cell r="E751">
            <v>0.43553623188405799</v>
          </cell>
        </row>
        <row r="752">
          <cell r="B752">
            <v>0.47242076502732228</v>
          </cell>
          <cell r="D752">
            <v>0.46904371584699445</v>
          </cell>
          <cell r="E752">
            <v>0.43644808743169394</v>
          </cell>
        </row>
        <row r="753">
          <cell r="B753">
            <v>0.48147297297297303</v>
          </cell>
          <cell r="D753">
            <v>0.49054054054054053</v>
          </cell>
          <cell r="E753">
            <v>0.45141216216216212</v>
          </cell>
        </row>
        <row r="754">
          <cell r="B754">
            <v>0.46080487804878034</v>
          </cell>
          <cell r="D754">
            <v>0.46889430894308942</v>
          </cell>
          <cell r="E754">
            <v>0.43604065040650392</v>
          </cell>
        </row>
        <row r="755">
          <cell r="B755">
            <v>0.48858441558441551</v>
          </cell>
          <cell r="D755">
            <v>0.48738311688311692</v>
          </cell>
          <cell r="E755">
            <v>0.45806493506493529</v>
          </cell>
        </row>
        <row r="756">
          <cell r="B756">
            <v>0.44900000000000007</v>
          </cell>
          <cell r="D756">
            <v>0.45302469135802498</v>
          </cell>
          <cell r="E756">
            <v>0.41843827160493813</v>
          </cell>
        </row>
        <row r="757">
          <cell r="B757">
            <v>0.47890099009900988</v>
          </cell>
          <cell r="D757">
            <v>0.47549009900990097</v>
          </cell>
          <cell r="E757">
            <v>0.4453712871287131</v>
          </cell>
        </row>
        <row r="758">
          <cell r="B758">
            <v>0.46669266055045888</v>
          </cell>
          <cell r="D758">
            <v>0.46101376146788975</v>
          </cell>
          <cell r="E758">
            <v>0.43838990825688101</v>
          </cell>
        </row>
        <row r="759">
          <cell r="B759">
            <v>0.4569880952380953</v>
          </cell>
          <cell r="D759">
            <v>0.46028571428571446</v>
          </cell>
          <cell r="E759">
            <v>0.43368452380952394</v>
          </cell>
        </row>
        <row r="760">
          <cell r="B760">
            <v>0.49085365853658547</v>
          </cell>
          <cell r="D760">
            <v>0.50631707317073193</v>
          </cell>
          <cell r="E760">
            <v>0.46408943089430893</v>
          </cell>
        </row>
        <row r="761">
          <cell r="B761">
            <v>0.45623943661971822</v>
          </cell>
          <cell r="D761">
            <v>0.47040845070422554</v>
          </cell>
          <cell r="E761">
            <v>0.43609859154929576</v>
          </cell>
        </row>
        <row r="762">
          <cell r="B762">
            <v>0.46704504504504507</v>
          </cell>
          <cell r="D762">
            <v>0.46396396396396411</v>
          </cell>
          <cell r="E762">
            <v>0.43579279279279259</v>
          </cell>
        </row>
        <row r="763">
          <cell r="B763">
            <v>0.47609756097560968</v>
          </cell>
          <cell r="D763">
            <v>0.45945731707317061</v>
          </cell>
          <cell r="E763">
            <v>0.44648780487804857</v>
          </cell>
        </row>
        <row r="764">
          <cell r="B764">
            <v>0.47254635761589414</v>
          </cell>
          <cell r="D764">
            <v>0.46469536423841096</v>
          </cell>
          <cell r="E764">
            <v>0.44177483443708648</v>
          </cell>
        </row>
        <row r="765">
          <cell r="B765">
            <v>0.47576855895196485</v>
          </cell>
          <cell r="D765">
            <v>0.47418340611353738</v>
          </cell>
          <cell r="E765">
            <v>0.44875982532751085</v>
          </cell>
        </row>
        <row r="766">
          <cell r="B766">
            <v>0.47312359550561789</v>
          </cell>
          <cell r="D766">
            <v>0.47720224719101151</v>
          </cell>
          <cell r="E766">
            <v>0.4532696629213484</v>
          </cell>
        </row>
        <row r="767">
          <cell r="B767">
            <v>0.49691275167785232</v>
          </cell>
          <cell r="D767">
            <v>0.49144295302013435</v>
          </cell>
          <cell r="E767">
            <v>0.46220805369127504</v>
          </cell>
        </row>
        <row r="768">
          <cell r="B768">
            <v>0.46189320388349531</v>
          </cell>
          <cell r="D768">
            <v>0.47828155339805839</v>
          </cell>
          <cell r="E768">
            <v>0.44610679611650489</v>
          </cell>
        </row>
        <row r="769">
          <cell r="B769">
            <v>0.46439259259259263</v>
          </cell>
          <cell r="D769">
            <v>0.4646814814814817</v>
          </cell>
          <cell r="E769">
            <v>0.43605185185185191</v>
          </cell>
        </row>
        <row r="770">
          <cell r="B770">
            <v>0.47199999999999992</v>
          </cell>
          <cell r="D770">
            <v>0.47442346938775509</v>
          </cell>
          <cell r="E770">
            <v>0.44593877551020411</v>
          </cell>
        </row>
        <row r="771">
          <cell r="B771">
            <v>0.46383111111111136</v>
          </cell>
          <cell r="D771">
            <v>0.45641777777777781</v>
          </cell>
          <cell r="E771">
            <v>0.43531555555555546</v>
          </cell>
        </row>
        <row r="772">
          <cell r="B772">
            <v>0.46437634408602202</v>
          </cell>
          <cell r="D772">
            <v>0.45216666666666711</v>
          </cell>
          <cell r="E772">
            <v>0.43237634408602155</v>
          </cell>
        </row>
        <row r="773">
          <cell r="B773">
            <v>0.4855989583333335</v>
          </cell>
          <cell r="D773">
            <v>0.46166666666666684</v>
          </cell>
          <cell r="E773">
            <v>0.44351041666666657</v>
          </cell>
        </row>
        <row r="774">
          <cell r="B774">
            <v>0.48737037037037084</v>
          </cell>
          <cell r="D774">
            <v>0.47660317460317453</v>
          </cell>
          <cell r="E774">
            <v>0.44985714285714268</v>
          </cell>
        </row>
        <row r="775">
          <cell r="B775">
            <v>0.46578321678321699</v>
          </cell>
          <cell r="D775">
            <v>0.46008391608391619</v>
          </cell>
          <cell r="E775">
            <v>0.42849650349650342</v>
          </cell>
        </row>
        <row r="776">
          <cell r="B776">
            <v>0.47324124513618671</v>
          </cell>
          <cell r="D776">
            <v>0.4718249027237354</v>
          </cell>
          <cell r="E776">
            <v>0.44048249027237379</v>
          </cell>
        </row>
        <row r="777">
          <cell r="B777">
            <v>0.46128215767634828</v>
          </cell>
          <cell r="D777">
            <v>0.45455186721991725</v>
          </cell>
          <cell r="E777">
            <v>0.43197925311203333</v>
          </cell>
        </row>
        <row r="778">
          <cell r="B778">
            <v>0.48151851851851835</v>
          </cell>
          <cell r="D778">
            <v>0.48186111111111091</v>
          </cell>
          <cell r="E778">
            <v>0.45437499999999981</v>
          </cell>
        </row>
        <row r="779">
          <cell r="B779">
            <v>0.47271363636363645</v>
          </cell>
          <cell r="D779">
            <v>0.45909090909090955</v>
          </cell>
          <cell r="E779">
            <v>0.44310454545454558</v>
          </cell>
        </row>
        <row r="780">
          <cell r="B780">
            <v>0.48108641975308652</v>
          </cell>
          <cell r="D780">
            <v>0.46064814814814786</v>
          </cell>
          <cell r="E780">
            <v>0.44004938271604943</v>
          </cell>
        </row>
        <row r="781">
          <cell r="B781">
            <v>0.46911304347826088</v>
          </cell>
          <cell r="D781">
            <v>0.46554782608695661</v>
          </cell>
          <cell r="E781">
            <v>0.44564347826086959</v>
          </cell>
        </row>
        <row r="782">
          <cell r="B782">
            <v>0.45303100775193794</v>
          </cell>
          <cell r="D782">
            <v>0.46974418604651158</v>
          </cell>
          <cell r="E782">
            <v>0.43193798449612403</v>
          </cell>
        </row>
        <row r="783">
          <cell r="B783">
            <v>0.46211464968152854</v>
          </cell>
          <cell r="D783">
            <v>0.45938216560509537</v>
          </cell>
          <cell r="E783">
            <v>0.43350955414012726</v>
          </cell>
        </row>
        <row r="784">
          <cell r="B784">
            <v>0.47022222222222182</v>
          </cell>
          <cell r="D784">
            <v>0.46491812865497073</v>
          </cell>
          <cell r="E784">
            <v>0.44301754385964903</v>
          </cell>
        </row>
        <row r="785">
          <cell r="B785">
            <v>0.45100628930817599</v>
          </cell>
          <cell r="D785">
            <v>0.45259748427672963</v>
          </cell>
          <cell r="E785">
            <v>0.42794339622641486</v>
          </cell>
        </row>
        <row r="786">
          <cell r="B786">
            <v>0.46341463414634154</v>
          </cell>
          <cell r="D786">
            <v>0.46056585365853631</v>
          </cell>
          <cell r="E786">
            <v>0.43624878048780474</v>
          </cell>
        </row>
        <row r="787">
          <cell r="B787">
            <v>0.47051401869158904</v>
          </cell>
          <cell r="D787">
            <v>0.46948130841121494</v>
          </cell>
          <cell r="E787">
            <v>0.44824766355140172</v>
          </cell>
        </row>
        <row r="788">
          <cell r="B788">
            <v>0.47659064327485379</v>
          </cell>
          <cell r="D788">
            <v>0.48030994152046791</v>
          </cell>
          <cell r="E788">
            <v>0.45425730994152053</v>
          </cell>
        </row>
        <row r="789">
          <cell r="B789">
            <v>0.46510135135135133</v>
          </cell>
          <cell r="D789">
            <v>0.47123648648648664</v>
          </cell>
          <cell r="E789">
            <v>0.43570270270270267</v>
          </cell>
        </row>
        <row r="790">
          <cell r="B790">
            <v>0.46189130434782638</v>
          </cell>
          <cell r="D790">
            <v>0.46277717391304363</v>
          </cell>
          <cell r="E790">
            <v>0.43625000000000042</v>
          </cell>
        </row>
        <row r="791">
          <cell r="B791">
            <v>0.48416386554621871</v>
          </cell>
          <cell r="D791">
            <v>0.47074369747899153</v>
          </cell>
          <cell r="E791">
            <v>0.44792436974789901</v>
          </cell>
        </row>
        <row r="792">
          <cell r="B792">
            <v>0.47160288808664225</v>
          </cell>
          <cell r="D792">
            <v>0.47200722021660663</v>
          </cell>
          <cell r="E792">
            <v>0.44141155234657065</v>
          </cell>
        </row>
        <row r="793">
          <cell r="B793">
            <v>0.46439285714285716</v>
          </cell>
          <cell r="D793">
            <v>0.46222499999999983</v>
          </cell>
          <cell r="E793">
            <v>0.43783214285714289</v>
          </cell>
        </row>
        <row r="794">
          <cell r="B794">
            <v>0.47544176706827279</v>
          </cell>
          <cell r="D794">
            <v>0.48130120481927685</v>
          </cell>
          <cell r="E794">
            <v>0.44536947791164627</v>
          </cell>
        </row>
        <row r="795">
          <cell r="B795">
            <v>0.47884810126582295</v>
          </cell>
          <cell r="D795">
            <v>0.47876582278481028</v>
          </cell>
          <cell r="E795">
            <v>0.4464999999999999</v>
          </cell>
        </row>
        <row r="796">
          <cell r="B796">
            <v>0.48376158940397362</v>
          </cell>
          <cell r="D796">
            <v>0.49476821192053005</v>
          </cell>
          <cell r="E796">
            <v>0.45687417218543053</v>
          </cell>
        </row>
        <row r="797">
          <cell r="B797">
            <v>0.46454143646408819</v>
          </cell>
          <cell r="D797">
            <v>0.46352486187845288</v>
          </cell>
          <cell r="E797">
            <v>0.43967955801104969</v>
          </cell>
        </row>
        <row r="798">
          <cell r="B798">
            <v>0.47945248868778295</v>
          </cell>
          <cell r="D798">
            <v>0.47844796380090449</v>
          </cell>
          <cell r="E798">
            <v>0.44411312217194554</v>
          </cell>
        </row>
        <row r="799">
          <cell r="B799">
            <v>0.48833673469387762</v>
          </cell>
          <cell r="D799">
            <v>0.50073469387755098</v>
          </cell>
          <cell r="E799">
            <v>0.4548605442176869</v>
          </cell>
        </row>
        <row r="800">
          <cell r="B800">
            <v>0.48054252199413483</v>
          </cell>
          <cell r="D800">
            <v>0.47257184750733117</v>
          </cell>
          <cell r="E800">
            <v>0.44287390029325524</v>
          </cell>
        </row>
        <row r="801">
          <cell r="B801">
            <v>0.47114782608695638</v>
          </cell>
          <cell r="D801">
            <v>0.46933913043478259</v>
          </cell>
          <cell r="E801">
            <v>0.44109999999999971</v>
          </cell>
        </row>
        <row r="802">
          <cell r="B802">
            <v>0.49409655172413808</v>
          </cell>
          <cell r="D802">
            <v>0.48125517241379318</v>
          </cell>
          <cell r="E802">
            <v>0.45368275862068969</v>
          </cell>
        </row>
        <row r="803">
          <cell r="B803">
            <v>0.48818604651162784</v>
          </cell>
          <cell r="D803">
            <v>0.49584496124030997</v>
          </cell>
          <cell r="E803">
            <v>0.45653488372093032</v>
          </cell>
        </row>
        <row r="804">
          <cell r="B804">
            <v>0.4618608695652176</v>
          </cell>
          <cell r="D804">
            <v>0.4769304347826086</v>
          </cell>
          <cell r="E804">
            <v>0.4440173913043477</v>
          </cell>
        </row>
        <row r="805">
          <cell r="B805">
            <v>0.46817511520737298</v>
          </cell>
          <cell r="D805">
            <v>0.47457142857142842</v>
          </cell>
          <cell r="E805">
            <v>0.43584331797235015</v>
          </cell>
        </row>
        <row r="806">
          <cell r="B806">
            <v>0.46784541062801932</v>
          </cell>
          <cell r="D806">
            <v>0.47188405797101457</v>
          </cell>
          <cell r="E806">
            <v>0.43914975845410592</v>
          </cell>
        </row>
        <row r="807">
          <cell r="B807">
            <v>0.45183173076923122</v>
          </cell>
          <cell r="D807">
            <v>0.45037980769230768</v>
          </cell>
          <cell r="E807">
            <v>0.42118749999999999</v>
          </cell>
        </row>
        <row r="808">
          <cell r="B808">
            <v>0.47236708860759458</v>
          </cell>
          <cell r="D808">
            <v>0.46359493670886043</v>
          </cell>
          <cell r="E808">
            <v>0.43998734177215193</v>
          </cell>
        </row>
        <row r="809">
          <cell r="B809">
            <v>0.47755555555555568</v>
          </cell>
          <cell r="D809">
            <v>0.46968686868686854</v>
          </cell>
          <cell r="E809">
            <v>0.44265656565656558</v>
          </cell>
        </row>
        <row r="810">
          <cell r="B810">
            <v>0.44474218750000005</v>
          </cell>
          <cell r="D810">
            <v>0.45138281250000006</v>
          </cell>
          <cell r="E810">
            <v>0.43005468749999998</v>
          </cell>
        </row>
        <row r="811">
          <cell r="B811">
            <v>0.47238961038961053</v>
          </cell>
          <cell r="D811">
            <v>0.46580519480519478</v>
          </cell>
          <cell r="E811">
            <v>0.44579870129870164</v>
          </cell>
        </row>
        <row r="812">
          <cell r="B812">
            <v>0.46982532751091738</v>
          </cell>
          <cell r="D812">
            <v>0.47662882096069847</v>
          </cell>
          <cell r="E812">
            <v>0.44062882096069877</v>
          </cell>
        </row>
        <row r="813">
          <cell r="B813">
            <v>0.47679999999999989</v>
          </cell>
          <cell r="D813">
            <v>0.47210666666666679</v>
          </cell>
          <cell r="E813">
            <v>0.44734000000000007</v>
          </cell>
        </row>
        <row r="814">
          <cell r="B814">
            <v>0.471132075471698</v>
          </cell>
          <cell r="D814">
            <v>0.4730377358490564</v>
          </cell>
          <cell r="E814">
            <v>0.4459433962264151</v>
          </cell>
        </row>
        <row r="815">
          <cell r="B815">
            <v>0.4963359375000001</v>
          </cell>
          <cell r="D815">
            <v>0.48385937500000015</v>
          </cell>
          <cell r="E815">
            <v>0.45973437500000025</v>
          </cell>
        </row>
        <row r="816">
          <cell r="B816">
            <v>0.48427642276422772</v>
          </cell>
          <cell r="D816">
            <v>0.48037398373983736</v>
          </cell>
          <cell r="E816">
            <v>0.45721951219512202</v>
          </cell>
        </row>
        <row r="817">
          <cell r="B817">
            <v>0.46369523809523794</v>
          </cell>
          <cell r="D817">
            <v>0.47210476190476197</v>
          </cell>
          <cell r="E817">
            <v>0.43804761904761919</v>
          </cell>
        </row>
        <row r="818">
          <cell r="B818">
            <v>0.47924161073825494</v>
          </cell>
          <cell r="D818">
            <v>0.46495973154362441</v>
          </cell>
          <cell r="E818">
            <v>0.44247651006711408</v>
          </cell>
        </row>
        <row r="819">
          <cell r="B819">
            <v>0.45796470588235316</v>
          </cell>
          <cell r="D819">
            <v>0.47330588235294085</v>
          </cell>
          <cell r="E819">
            <v>0.43622941176470592</v>
          </cell>
        </row>
        <row r="820">
          <cell r="B820">
            <v>0.45555737704918037</v>
          </cell>
          <cell r="D820">
            <v>0.46107377049180337</v>
          </cell>
          <cell r="E820">
            <v>0.42870491803278699</v>
          </cell>
        </row>
        <row r="821">
          <cell r="B821">
            <v>0.47350769230769224</v>
          </cell>
          <cell r="D821">
            <v>0.46705384615384626</v>
          </cell>
          <cell r="E821">
            <v>0.4469615384615388</v>
          </cell>
        </row>
        <row r="822">
          <cell r="B822">
            <v>0.43978947368421045</v>
          </cell>
          <cell r="D822">
            <v>0.47289473684210531</v>
          </cell>
          <cell r="E822">
            <v>0.42721052631578943</v>
          </cell>
        </row>
        <row r="823">
          <cell r="B823">
            <v>0.28333333333333338</v>
          </cell>
          <cell r="D823">
            <v>0.32</v>
          </cell>
          <cell r="E823">
            <v>0.27933333333333338</v>
          </cell>
        </row>
        <row r="824">
          <cell r="B824">
            <v>0.4937575757575759</v>
          </cell>
          <cell r="D824">
            <v>0.48239393939393937</v>
          </cell>
          <cell r="E824">
            <v>0.45675757575757581</v>
          </cell>
        </row>
        <row r="825">
          <cell r="B825">
            <v>0.47274074074074057</v>
          </cell>
          <cell r="D825">
            <v>0.47805185185185189</v>
          </cell>
          <cell r="E825">
            <v>0.44217777777777773</v>
          </cell>
        </row>
        <row r="826">
          <cell r="B826">
            <v>0.47973913043478267</v>
          </cell>
          <cell r="D826">
            <v>0.47725465838509329</v>
          </cell>
          <cell r="E826">
            <v>0.44837267080745363</v>
          </cell>
        </row>
        <row r="827">
          <cell r="B827">
            <v>0.4845298507462687</v>
          </cell>
          <cell r="D827">
            <v>0.4737537313432833</v>
          </cell>
          <cell r="E827">
            <v>0.4424477611940299</v>
          </cell>
        </row>
        <row r="828">
          <cell r="B828">
            <v>0.48420422535211294</v>
          </cell>
          <cell r="D828">
            <v>0.48489436619718301</v>
          </cell>
          <cell r="E828">
            <v>0.45276760563380264</v>
          </cell>
        </row>
        <row r="829">
          <cell r="B829">
            <v>0.49660674157303381</v>
          </cell>
          <cell r="D829">
            <v>0.49413483146067383</v>
          </cell>
          <cell r="E829">
            <v>0.4586629213483146</v>
          </cell>
        </row>
        <row r="830">
          <cell r="B830">
            <v>0.47630000000000006</v>
          </cell>
          <cell r="D830">
            <v>0.47384444444444462</v>
          </cell>
          <cell r="E830">
            <v>0.44486666666666669</v>
          </cell>
        </row>
        <row r="831">
          <cell r="B831">
            <v>0.46825423728813581</v>
          </cell>
          <cell r="D831">
            <v>0.46822033898305071</v>
          </cell>
          <cell r="E831">
            <v>0.43795762711864417</v>
          </cell>
        </row>
        <row r="832">
          <cell r="B832">
            <v>0.47979999999999989</v>
          </cell>
          <cell r="D832">
            <v>0.48012380952380979</v>
          </cell>
          <cell r="E832">
            <v>0.44212380952380953</v>
          </cell>
        </row>
        <row r="833">
          <cell r="B833">
            <v>0.50452799999999975</v>
          </cell>
          <cell r="D833">
            <v>0.47653599999999996</v>
          </cell>
          <cell r="E833">
            <v>0.46279999999999988</v>
          </cell>
        </row>
        <row r="834">
          <cell r="B834">
            <v>0.46663999999999994</v>
          </cell>
          <cell r="D834">
            <v>0.4676300000000001</v>
          </cell>
          <cell r="E834">
            <v>0.43268999999999991</v>
          </cell>
        </row>
        <row r="835">
          <cell r="B835">
            <v>0.46124719101123596</v>
          </cell>
          <cell r="D835">
            <v>0.4518539325842697</v>
          </cell>
          <cell r="E835">
            <v>0.42426966292134816</v>
          </cell>
        </row>
        <row r="836">
          <cell r="B836">
            <v>0.48323529411764704</v>
          </cell>
          <cell r="D836">
            <v>0.48117647058823526</v>
          </cell>
          <cell r="E836">
            <v>0.45419117647058804</v>
          </cell>
        </row>
        <row r="837">
          <cell r="B837">
            <v>0.47936363636363666</v>
          </cell>
          <cell r="D837">
            <v>0.49876623376623358</v>
          </cell>
          <cell r="E837">
            <v>0.44906493506493511</v>
          </cell>
        </row>
        <row r="838">
          <cell r="B838">
            <v>0.474838383838384</v>
          </cell>
          <cell r="D838">
            <v>0.47564646464646476</v>
          </cell>
          <cell r="E838">
            <v>0.44868686868686891</v>
          </cell>
        </row>
        <row r="839">
          <cell r="B839">
            <v>0.46915053763440862</v>
          </cell>
          <cell r="D839">
            <v>0.47632258064516114</v>
          </cell>
          <cell r="E839">
            <v>0.44279569892473125</v>
          </cell>
        </row>
        <row r="840">
          <cell r="B840">
            <v>0.46910344827586214</v>
          </cell>
          <cell r="D840">
            <v>0.45802586206896556</v>
          </cell>
          <cell r="E840">
            <v>0.4371810344827588</v>
          </cell>
        </row>
        <row r="841">
          <cell r="B841">
            <v>0.45902597402597384</v>
          </cell>
          <cell r="D841">
            <v>0.4489805194805192</v>
          </cell>
          <cell r="E841">
            <v>0.4224935064935067</v>
          </cell>
        </row>
        <row r="842">
          <cell r="B842">
            <v>0.47558333333333358</v>
          </cell>
          <cell r="D842">
            <v>0.49083333333333334</v>
          </cell>
          <cell r="E842">
            <v>0.45023333333333315</v>
          </cell>
        </row>
        <row r="843">
          <cell r="B843">
            <v>0.46</v>
          </cell>
          <cell r="D843">
            <v>0.46710526315789486</v>
          </cell>
          <cell r="E843">
            <v>0.42184210526315791</v>
          </cell>
        </row>
        <row r="844">
          <cell r="B844">
            <v>0.45780952380952389</v>
          </cell>
          <cell r="D844">
            <v>0.46506349206349201</v>
          </cell>
          <cell r="E844">
            <v>0.42752380952380953</v>
          </cell>
        </row>
        <row r="845">
          <cell r="B845">
            <v>0.46427472527472535</v>
          </cell>
          <cell r="D845">
            <v>0.45647252747252726</v>
          </cell>
          <cell r="E845">
            <v>0.42651648351648352</v>
          </cell>
        </row>
        <row r="846">
          <cell r="B846">
            <v>0.479397435897436</v>
          </cell>
          <cell r="D846">
            <v>0.48001282051282057</v>
          </cell>
          <cell r="E846">
            <v>0.45479487179487177</v>
          </cell>
        </row>
        <row r="847">
          <cell r="B847">
            <v>0.47612149532710274</v>
          </cell>
          <cell r="D847">
            <v>0.46278504672897197</v>
          </cell>
          <cell r="E847">
            <v>0.44046728971962618</v>
          </cell>
        </row>
        <row r="848">
          <cell r="B848">
            <v>0.4358108108108108</v>
          </cell>
          <cell r="D848">
            <v>0.44601351351351343</v>
          </cell>
          <cell r="E848">
            <v>0.41113513513513505</v>
          </cell>
        </row>
        <row r="849">
          <cell r="B849">
            <v>0.46208771929824566</v>
          </cell>
          <cell r="D849">
            <v>0.48366666666666669</v>
          </cell>
          <cell r="E849">
            <v>0.4309824561403508</v>
          </cell>
        </row>
        <row r="850">
          <cell r="B850">
            <v>0.47276271186440694</v>
          </cell>
          <cell r="D850">
            <v>0.47825423728813565</v>
          </cell>
          <cell r="E850">
            <v>0.4487457627118645</v>
          </cell>
        </row>
        <row r="851">
          <cell r="B851">
            <v>0.47387368421052639</v>
          </cell>
          <cell r="D851">
            <v>0.48666315789473691</v>
          </cell>
          <cell r="E851">
            <v>0.44200000000000012</v>
          </cell>
        </row>
        <row r="852">
          <cell r="B852">
            <v>0.46354128440366965</v>
          </cell>
          <cell r="D852">
            <v>0.47207339449541286</v>
          </cell>
          <cell r="E852">
            <v>0.43538532110091732</v>
          </cell>
        </row>
        <row r="853">
          <cell r="B853">
            <v>0.45500000000000002</v>
          </cell>
          <cell r="D853">
            <v>0.46061538461538459</v>
          </cell>
          <cell r="E853">
            <v>0.42061538461538461</v>
          </cell>
        </row>
        <row r="854">
          <cell r="B854">
            <v>0.47518181818181821</v>
          </cell>
          <cell r="D854">
            <v>0.46395454545454551</v>
          </cell>
          <cell r="E854">
            <v>0.45118181818181818</v>
          </cell>
        </row>
        <row r="860">
          <cell r="B860">
            <v>8.0087033968423196</v>
          </cell>
          <cell r="D860">
            <v>14.875090784625016</v>
          </cell>
          <cell r="E860">
            <v>19.658949309588174</v>
          </cell>
        </row>
        <row r="861">
          <cell r="B861">
            <v>0.28604975173093827</v>
          </cell>
          <cell r="D861">
            <v>17.905427366428157</v>
          </cell>
          <cell r="E861">
            <v>15.112519411870601</v>
          </cell>
        </row>
        <row r="862">
          <cell r="B862">
            <v>0.22687074919542813</v>
          </cell>
          <cell r="D862">
            <v>18.48457233808811</v>
          </cell>
          <cell r="E862">
            <v>9.5331046365799406</v>
          </cell>
        </row>
        <row r="863">
          <cell r="B863">
            <v>8.3571598450642082</v>
          </cell>
          <cell r="D863">
            <v>12.826811932500148</v>
          </cell>
          <cell r="E863">
            <v>22.076072986477282</v>
          </cell>
        </row>
        <row r="864">
          <cell r="B864">
            <v>7.018476500969518</v>
          </cell>
          <cell r="D864">
            <v>14.597661439797768</v>
          </cell>
          <cell r="E864">
            <v>19.21795469113566</v>
          </cell>
        </row>
        <row r="865">
          <cell r="B865">
            <v>0.25925548492323625</v>
          </cell>
          <cell r="D865">
            <v>17.812879525527208</v>
          </cell>
          <cell r="E865">
            <v>6.7452926546430794</v>
          </cell>
        </row>
        <row r="866">
          <cell r="B866">
            <v>1.0917253033719798</v>
          </cell>
          <cell r="D866">
            <v>13.059814212858269</v>
          </cell>
          <cell r="E866">
            <v>3.8629829550170509</v>
          </cell>
        </row>
        <row r="867">
          <cell r="B867">
            <v>3.2858403898292399</v>
          </cell>
          <cell r="D867">
            <v>14.635860946969794</v>
          </cell>
          <cell r="E867">
            <v>20.548076871674411</v>
          </cell>
        </row>
        <row r="868">
          <cell r="B868">
            <v>19.073644270668666</v>
          </cell>
          <cell r="D868">
            <v>1.7924903777257692</v>
          </cell>
          <cell r="E868">
            <v>18.8184925949144</v>
          </cell>
        </row>
        <row r="869">
          <cell r="B869">
            <v>16.58627517469418</v>
          </cell>
          <cell r="D869">
            <v>13.165123584772722</v>
          </cell>
          <cell r="E869">
            <v>19.276692874085732</v>
          </cell>
        </row>
        <row r="870">
          <cell r="B870">
            <v>11.168999950511981</v>
          </cell>
          <cell r="D870">
            <v>7.4019593879709022</v>
          </cell>
          <cell r="E870">
            <v>1.8088961025193648</v>
          </cell>
        </row>
        <row r="871">
          <cell r="B871">
            <v>3.8164758095267293</v>
          </cell>
          <cell r="D871">
            <v>9.2949959038106371</v>
          </cell>
          <cell r="E871">
            <v>1.3833539829015904</v>
          </cell>
        </row>
        <row r="872">
          <cell r="B872">
            <v>11.994564582993663</v>
          </cell>
          <cell r="D872">
            <v>14.736824948497762</v>
          </cell>
          <cell r="E872">
            <v>16.466781363512457</v>
          </cell>
        </row>
        <row r="873">
          <cell r="B873">
            <v>18.425410346515353</v>
          </cell>
          <cell r="D873">
            <v>5.9274046982812187</v>
          </cell>
          <cell r="E873">
            <v>21.794945330548344</v>
          </cell>
        </row>
        <row r="874">
          <cell r="B874">
            <v>18.783734044383806</v>
          </cell>
          <cell r="D874">
            <v>2.1472495095672328</v>
          </cell>
          <cell r="E874">
            <v>2.7381780705809065</v>
          </cell>
        </row>
        <row r="875">
          <cell r="B875">
            <v>16.440341294834365</v>
          </cell>
          <cell r="D875">
            <v>14.695084041805659</v>
          </cell>
          <cell r="E875">
            <v>3.005578832187513</v>
          </cell>
        </row>
        <row r="876">
          <cell r="B876">
            <v>12.73463269936577</v>
          </cell>
          <cell r="D876">
            <v>18.19551793463399</v>
          </cell>
          <cell r="E876">
            <v>17.893711246608099</v>
          </cell>
        </row>
        <row r="877">
          <cell r="B877">
            <v>15.252424147212148</v>
          </cell>
          <cell r="D877">
            <v>7.5189452908014767</v>
          </cell>
          <cell r="E877">
            <v>1.575654955880881</v>
          </cell>
        </row>
        <row r="878">
          <cell r="B878">
            <v>11.70135997485678</v>
          </cell>
          <cell r="D878">
            <v>14.5455538369529</v>
          </cell>
          <cell r="E878">
            <v>17.925782920640074</v>
          </cell>
        </row>
        <row r="879">
          <cell r="B879">
            <v>13.637809746590504</v>
          </cell>
          <cell r="D879">
            <v>1.4358416394203246</v>
          </cell>
          <cell r="E879">
            <v>1.8625649978649348</v>
          </cell>
        </row>
        <row r="880">
          <cell r="B880">
            <v>0.67379524344207153</v>
          </cell>
          <cell r="D880">
            <v>13.501549495007197</v>
          </cell>
          <cell r="E880">
            <v>21.832712182709109</v>
          </cell>
        </row>
        <row r="881">
          <cell r="B881">
            <v>11.961504362108693</v>
          </cell>
          <cell r="D881">
            <v>15.937360861744573</v>
          </cell>
          <cell r="E881">
            <v>7.0806103523506678</v>
          </cell>
        </row>
        <row r="882">
          <cell r="B882">
            <v>12.233879587886129</v>
          </cell>
          <cell r="D882">
            <v>16.113835509271457</v>
          </cell>
          <cell r="E882">
            <v>10.319711052255069</v>
          </cell>
        </row>
        <row r="883">
          <cell r="B883">
            <v>0.31250589073304874</v>
          </cell>
          <cell r="D883">
            <v>13.021266142400268</v>
          </cell>
          <cell r="E883">
            <v>22.046931789765498</v>
          </cell>
        </row>
        <row r="884">
          <cell r="B884">
            <v>18.740389117151782</v>
          </cell>
          <cell r="D884">
            <v>10.082525779365495</v>
          </cell>
          <cell r="E884">
            <v>16.071464115266814</v>
          </cell>
        </row>
        <row r="885">
          <cell r="B885">
            <v>8.1759962779843693</v>
          </cell>
          <cell r="D885">
            <v>18.519940404936037</v>
          </cell>
          <cell r="E885">
            <v>22.065976071688489</v>
          </cell>
        </row>
        <row r="886">
          <cell r="B886">
            <v>5.8756633318491129</v>
          </cell>
          <cell r="D886">
            <v>17.625245963750974</v>
          </cell>
          <cell r="E886">
            <v>21.98204010187926</v>
          </cell>
        </row>
        <row r="887">
          <cell r="B887">
            <v>11.432977753953059</v>
          </cell>
          <cell r="D887">
            <v>18.417341748212571</v>
          </cell>
          <cell r="E887">
            <v>21.956862287625405</v>
          </cell>
        </row>
        <row r="888">
          <cell r="B888">
            <v>13.547087581122504</v>
          </cell>
          <cell r="D888">
            <v>15.806038309653164</v>
          </cell>
          <cell r="E888">
            <v>19.820568545447383</v>
          </cell>
        </row>
        <row r="889">
          <cell r="B889">
            <v>15.73629725162184</v>
          </cell>
          <cell r="D889">
            <v>17.888563700220729</v>
          </cell>
          <cell r="E889">
            <v>20.426375511161016</v>
          </cell>
        </row>
        <row r="890">
          <cell r="B890">
            <v>14.529176416408902</v>
          </cell>
          <cell r="D890">
            <v>11.90540185417891</v>
          </cell>
          <cell r="E890">
            <v>13.98013776519427</v>
          </cell>
        </row>
        <row r="891">
          <cell r="B891">
            <v>13.627326186010825</v>
          </cell>
          <cell r="D891">
            <v>18.518502544868429</v>
          </cell>
          <cell r="E891">
            <v>21.888285243362429</v>
          </cell>
        </row>
        <row r="892">
          <cell r="B892">
            <v>11.241757909780334</v>
          </cell>
          <cell r="D892">
            <v>16.477664686024685</v>
          </cell>
          <cell r="E892">
            <v>20.181877334337017</v>
          </cell>
        </row>
        <row r="893">
          <cell r="B893">
            <v>13.792076380590592</v>
          </cell>
          <cell r="D893">
            <v>17.623001495634092</v>
          </cell>
          <cell r="E893">
            <v>18.913608643210985</v>
          </cell>
        </row>
        <row r="894">
          <cell r="B894">
            <v>18.533446440686443</v>
          </cell>
          <cell r="D894">
            <v>18.266408610989039</v>
          </cell>
          <cell r="E894">
            <v>19.083391892981119</v>
          </cell>
        </row>
        <row r="895">
          <cell r="B895">
            <v>17.891786480321333</v>
          </cell>
          <cell r="D895">
            <v>18.118540758543631</v>
          </cell>
          <cell r="E895">
            <v>15.425608784511054</v>
          </cell>
        </row>
        <row r="896">
          <cell r="B896">
            <v>16.908690648026543</v>
          </cell>
          <cell r="D896">
            <v>17.961524691047149</v>
          </cell>
          <cell r="E896">
            <v>21.072926500583112</v>
          </cell>
        </row>
        <row r="897">
          <cell r="B897">
            <v>16.368553991209225</v>
          </cell>
          <cell r="D897">
            <v>17.871656357109561</v>
          </cell>
          <cell r="E897">
            <v>21.979383938697012</v>
          </cell>
        </row>
        <row r="898">
          <cell r="B898">
            <v>15.851368301864422</v>
          </cell>
          <cell r="D898">
            <v>18.52833023086767</v>
          </cell>
          <cell r="E898">
            <v>21.703565550828802</v>
          </cell>
        </row>
        <row r="899">
          <cell r="B899">
            <v>15.186065305734063</v>
          </cell>
          <cell r="D899">
            <v>18.539467218846543</v>
          </cell>
          <cell r="E899">
            <v>21.777963235770798</v>
          </cell>
        </row>
        <row r="900">
          <cell r="B900">
            <v>18.777398445476354</v>
          </cell>
          <cell r="D900">
            <v>15.479262533086878</v>
          </cell>
          <cell r="E900">
            <v>16.979543547012597</v>
          </cell>
        </row>
        <row r="901">
          <cell r="B901">
            <v>15.504098333738961</v>
          </cell>
          <cell r="D901">
            <v>12.316381221455458</v>
          </cell>
          <cell r="E901">
            <v>16.806131336208708</v>
          </cell>
        </row>
        <row r="902">
          <cell r="B902">
            <v>13.521672880428449</v>
          </cell>
          <cell r="D902">
            <v>14.097069691363235</v>
          </cell>
          <cell r="E902">
            <v>16.345286523028207</v>
          </cell>
        </row>
        <row r="903">
          <cell r="B903">
            <v>9.2484988094240705</v>
          </cell>
          <cell r="D903">
            <v>11.374258384414734</v>
          </cell>
          <cell r="E903">
            <v>13.440670895421611</v>
          </cell>
        </row>
        <row r="904">
          <cell r="B904">
            <v>9.9130224528789341</v>
          </cell>
          <cell r="D904">
            <v>6.8915687005338127</v>
          </cell>
          <cell r="E904">
            <v>11.419123077992593</v>
          </cell>
        </row>
        <row r="905">
          <cell r="B905">
            <v>10.608397081601259</v>
          </cell>
          <cell r="D905">
            <v>5.3304773455827101</v>
          </cell>
          <cell r="E905">
            <v>12.358821247885521</v>
          </cell>
        </row>
        <row r="906">
          <cell r="B906">
            <v>7.0844281071331183</v>
          </cell>
          <cell r="D906">
            <v>7.1717330286619543</v>
          </cell>
          <cell r="E906">
            <v>8.9797900519396077</v>
          </cell>
        </row>
        <row r="907">
          <cell r="B907">
            <v>11.605795132619882</v>
          </cell>
          <cell r="D907">
            <v>10.426832407944863</v>
          </cell>
          <cell r="E907">
            <v>14.019894753426799</v>
          </cell>
        </row>
        <row r="908">
          <cell r="B908">
            <v>11.760227231173632</v>
          </cell>
          <cell r="D908">
            <v>8.5967958420225354</v>
          </cell>
          <cell r="E908">
            <v>9.9266485071263233</v>
          </cell>
        </row>
        <row r="909">
          <cell r="B909">
            <v>10.225114340989011</v>
          </cell>
          <cell r="D909">
            <v>8.3405706596668363</v>
          </cell>
          <cell r="E909">
            <v>9.9162909876179413</v>
          </cell>
        </row>
        <row r="910">
          <cell r="B910">
            <v>15.828434295061587</v>
          </cell>
          <cell r="D910">
            <v>11.209414167764105</v>
          </cell>
          <cell r="E910">
            <v>16.72218395581211</v>
          </cell>
        </row>
        <row r="911">
          <cell r="B911">
            <v>4.3115924464702298</v>
          </cell>
          <cell r="D911">
            <v>4.9203578056480684</v>
          </cell>
          <cell r="E911">
            <v>6.6690071729769578</v>
          </cell>
        </row>
        <row r="912">
          <cell r="B912">
            <v>10.827062599659321</v>
          </cell>
          <cell r="D912">
            <v>8.1824558631632254</v>
          </cell>
          <cell r="E912">
            <v>11.788409027378702</v>
          </cell>
        </row>
        <row r="913">
          <cell r="B913">
            <v>10.359320201887384</v>
          </cell>
          <cell r="D913">
            <v>6.4348625879773023</v>
          </cell>
          <cell r="E913">
            <v>8.544716571904992</v>
          </cell>
        </row>
        <row r="914">
          <cell r="B914">
            <v>8.3118620337411127</v>
          </cell>
          <cell r="D914">
            <v>5.6224921068934792</v>
          </cell>
          <cell r="E914">
            <v>6.282832943308736</v>
          </cell>
        </row>
        <row r="915">
          <cell r="B915">
            <v>9.590032458897884</v>
          </cell>
          <cell r="D915">
            <v>6.571967203371254</v>
          </cell>
          <cell r="E915">
            <v>11.19660554415595</v>
          </cell>
        </row>
        <row r="916">
          <cell r="B916">
            <v>16.204751573461266</v>
          </cell>
          <cell r="D916">
            <v>12.49305966510728</v>
          </cell>
          <cell r="E916">
            <v>16.751803725691023</v>
          </cell>
        </row>
        <row r="917">
          <cell r="B917">
            <v>16.122754161732704</v>
          </cell>
          <cell r="D917">
            <v>8.0359203548362519</v>
          </cell>
          <cell r="E917">
            <v>15.940804889062901</v>
          </cell>
        </row>
        <row r="918">
          <cell r="B918">
            <v>13.383925458923313</v>
          </cell>
          <cell r="D918">
            <v>7.8913688593179527</v>
          </cell>
          <cell r="E918">
            <v>13.99790098977037</v>
          </cell>
        </row>
        <row r="919">
          <cell r="B919">
            <v>8.4535358684208362</v>
          </cell>
          <cell r="D919">
            <v>6.2876173914337112</v>
          </cell>
          <cell r="E919">
            <v>11.347784408380466</v>
          </cell>
        </row>
        <row r="920">
          <cell r="B920">
            <v>7.6585371221560408</v>
          </cell>
          <cell r="D920">
            <v>10.311850363947585</v>
          </cell>
          <cell r="E920">
            <v>11.356623988033087</v>
          </cell>
        </row>
        <row r="921">
          <cell r="B921">
            <v>13.206767196738452</v>
          </cell>
          <cell r="D921">
            <v>11.194724854959404</v>
          </cell>
          <cell r="E921">
            <v>11.59199866987281</v>
          </cell>
        </row>
        <row r="922">
          <cell r="B922">
            <v>13.318218706457449</v>
          </cell>
          <cell r="D922">
            <v>8.9947532127281846</v>
          </cell>
          <cell r="E922">
            <v>11.419686673575168</v>
          </cell>
        </row>
        <row r="923">
          <cell r="B923">
            <v>12.659846923276023</v>
          </cell>
          <cell r="D923">
            <v>8.3355415665819148</v>
          </cell>
          <cell r="E923">
            <v>11.307378797100272</v>
          </cell>
        </row>
        <row r="924">
          <cell r="B924">
            <v>10.246099674982419</v>
          </cell>
          <cell r="D924">
            <v>10.323249650463026</v>
          </cell>
          <cell r="E924">
            <v>13.188414295139255</v>
          </cell>
        </row>
        <row r="925">
          <cell r="B925">
            <v>7.2417367260105694</v>
          </cell>
          <cell r="D925">
            <v>6.0890576029597643</v>
          </cell>
          <cell r="E925">
            <v>9.7231805579480959</v>
          </cell>
        </row>
        <row r="926">
          <cell r="B926">
            <v>10.523301611131362</v>
          </cell>
          <cell r="D926">
            <v>8.9105197888800127</v>
          </cell>
          <cell r="E926">
            <v>13.825267427299202</v>
          </cell>
        </row>
        <row r="927">
          <cell r="B927">
            <v>6.8932055647298709</v>
          </cell>
          <cell r="D927">
            <v>5.7168929982569123</v>
          </cell>
          <cell r="E927">
            <v>8.3687214821146725</v>
          </cell>
        </row>
        <row r="928">
          <cell r="B928">
            <v>6.4862385235005036</v>
          </cell>
          <cell r="D928">
            <v>6.4576287693982977</v>
          </cell>
          <cell r="E928">
            <v>6.6912875941806851</v>
          </cell>
        </row>
        <row r="929">
          <cell r="B929">
            <v>14.035174626943139</v>
          </cell>
          <cell r="D929">
            <v>11.814247769606009</v>
          </cell>
          <cell r="E929">
            <v>18.214124753064048</v>
          </cell>
        </row>
        <row r="930">
          <cell r="B930">
            <v>12.389319455171776</v>
          </cell>
          <cell r="D930">
            <v>10.851816080170201</v>
          </cell>
          <cell r="E930">
            <v>12.348011197263368</v>
          </cell>
        </row>
        <row r="931">
          <cell r="B931">
            <v>14.674749475767671</v>
          </cell>
          <cell r="D931">
            <v>15.61592232450147</v>
          </cell>
          <cell r="E931">
            <v>21.423246412710334</v>
          </cell>
        </row>
        <row r="932">
          <cell r="B932">
            <v>7.6764763185958538</v>
          </cell>
          <cell r="D932">
            <v>8.6806310735495078</v>
          </cell>
          <cell r="E932">
            <v>10.184306378396133</v>
          </cell>
        </row>
        <row r="933">
          <cell r="B933">
            <v>9.3205458646476238</v>
          </cell>
          <cell r="D933">
            <v>8.6196534442184394</v>
          </cell>
          <cell r="E933">
            <v>11.539700206026609</v>
          </cell>
        </row>
        <row r="934">
          <cell r="B934">
            <v>12.342929749117721</v>
          </cell>
          <cell r="D934">
            <v>13.309839107233529</v>
          </cell>
          <cell r="E934">
            <v>17.708562526881533</v>
          </cell>
        </row>
        <row r="935">
          <cell r="B935">
            <v>11.006425138355816</v>
          </cell>
          <cell r="D935">
            <v>11.064044775130306</v>
          </cell>
          <cell r="E935">
            <v>14.421281771386003</v>
          </cell>
        </row>
        <row r="936">
          <cell r="B936">
            <v>12.3547906305057</v>
          </cell>
          <cell r="D936">
            <v>11.243599994830273</v>
          </cell>
          <cell r="E936">
            <v>13.88910054416891</v>
          </cell>
        </row>
        <row r="937">
          <cell r="B937">
            <v>11.817416451316264</v>
          </cell>
          <cell r="D937">
            <v>14.437484220141215</v>
          </cell>
          <cell r="E937">
            <v>15.697542725260529</v>
          </cell>
        </row>
        <row r="938">
          <cell r="B938">
            <v>9.1550860187331988</v>
          </cell>
          <cell r="D938">
            <v>13.567238121277658</v>
          </cell>
          <cell r="E938">
            <v>17.978357990014825</v>
          </cell>
        </row>
        <row r="939">
          <cell r="B939">
            <v>15.056383918199968</v>
          </cell>
          <cell r="D939">
            <v>9.6020776658700928</v>
          </cell>
          <cell r="E939">
            <v>19.697477770622463</v>
          </cell>
        </row>
        <row r="940">
          <cell r="B940">
            <v>9.4459825548995351</v>
          </cell>
          <cell r="D940">
            <v>10.583858992620653</v>
          </cell>
          <cell r="E940">
            <v>11.953591910934769</v>
          </cell>
        </row>
        <row r="941">
          <cell r="B941">
            <v>2.7193857390250722</v>
          </cell>
          <cell r="D941">
            <v>4.4661507798328577</v>
          </cell>
          <cell r="E941">
            <v>6.2058168289077118</v>
          </cell>
        </row>
        <row r="942">
          <cell r="B942">
            <v>10.766183662453296</v>
          </cell>
          <cell r="D942">
            <v>11.058429872755212</v>
          </cell>
          <cell r="E942">
            <v>15.911847516005409</v>
          </cell>
        </row>
        <row r="943">
          <cell r="B943">
            <v>3.3505558595863456</v>
          </cell>
          <cell r="D943">
            <v>5.9633757893450907</v>
          </cell>
          <cell r="E943">
            <v>4.5918477458625686</v>
          </cell>
        </row>
        <row r="944">
          <cell r="B944">
            <v>12.476406876868042</v>
          </cell>
          <cell r="D944">
            <v>12.163886013151046</v>
          </cell>
          <cell r="E944">
            <v>15.791296344098932</v>
          </cell>
        </row>
        <row r="945">
          <cell r="B945">
            <v>8.1310248712881723</v>
          </cell>
          <cell r="D945">
            <v>10.842001137800176</v>
          </cell>
          <cell r="E945">
            <v>11.40780123263111</v>
          </cell>
        </row>
        <row r="946">
          <cell r="B946">
            <v>11.634361600565597</v>
          </cell>
          <cell r="D946">
            <v>8.9022371707580863</v>
          </cell>
          <cell r="E946">
            <v>11.807717458778361</v>
          </cell>
        </row>
        <row r="947">
          <cell r="B947">
            <v>8.4995670700631312</v>
          </cell>
          <cell r="D947">
            <v>9.5397660214985596</v>
          </cell>
          <cell r="E947">
            <v>9.2523037387541169</v>
          </cell>
        </row>
        <row r="948">
          <cell r="B948">
            <v>2.0069077674719251</v>
          </cell>
          <cell r="D948">
            <v>4.0091073019062851</v>
          </cell>
          <cell r="E948">
            <v>2.5511346954927419</v>
          </cell>
        </row>
        <row r="949">
          <cell r="B949">
            <v>5.4989866197426505</v>
          </cell>
          <cell r="D949">
            <v>5.4772658397789966</v>
          </cell>
          <cell r="E949">
            <v>7.7054988415741175</v>
          </cell>
        </row>
        <row r="950">
          <cell r="B950">
            <v>2.6853149506987992</v>
          </cell>
          <cell r="D950">
            <v>4.8898970965113033</v>
          </cell>
          <cell r="E950">
            <v>4.5029027094587644</v>
          </cell>
        </row>
        <row r="951">
          <cell r="B951">
            <v>17.679719866437136</v>
          </cell>
          <cell r="D951">
            <v>14.657824556266366</v>
          </cell>
          <cell r="E951">
            <v>20.79574228648168</v>
          </cell>
        </row>
        <row r="952">
          <cell r="B952">
            <v>7.645191317118667</v>
          </cell>
          <cell r="D952">
            <v>11.816923347429304</v>
          </cell>
          <cell r="E952">
            <v>14.264591562944322</v>
          </cell>
        </row>
        <row r="953">
          <cell r="B953">
            <v>4.8452742585267945</v>
          </cell>
          <cell r="D953">
            <v>5.5704102615237456</v>
          </cell>
          <cell r="E953">
            <v>7.4963255099397532</v>
          </cell>
        </row>
        <row r="954">
          <cell r="B954">
            <v>6.4889995178910231</v>
          </cell>
          <cell r="D954">
            <v>7.5172649277361003</v>
          </cell>
          <cell r="E954">
            <v>11.978806190755012</v>
          </cell>
        </row>
        <row r="955">
          <cell r="B955">
            <v>10.697697396145518</v>
          </cell>
          <cell r="D955">
            <v>8.9643031696332862</v>
          </cell>
          <cell r="E955">
            <v>12.146022050455127</v>
          </cell>
        </row>
        <row r="956">
          <cell r="B956">
            <v>8.1956044421755472</v>
          </cell>
          <cell r="D956">
            <v>11.101523451039338</v>
          </cell>
          <cell r="E956">
            <v>10.918559988311653</v>
          </cell>
        </row>
        <row r="957">
          <cell r="B957">
            <v>3.4207073276859559</v>
          </cell>
          <cell r="D957">
            <v>3.5199266651210941</v>
          </cell>
          <cell r="E957">
            <v>3.2352240858195409</v>
          </cell>
        </row>
        <row r="958">
          <cell r="B958">
            <v>9.6660679517236634</v>
          </cell>
          <cell r="D958">
            <v>12.733359976516864</v>
          </cell>
          <cell r="E958">
            <v>16.217592477458282</v>
          </cell>
        </row>
        <row r="959">
          <cell r="B959">
            <v>17.900414829871771</v>
          </cell>
          <cell r="D959">
            <v>17.535704129678109</v>
          </cell>
          <cell r="E959">
            <v>19.166606364276472</v>
          </cell>
        </row>
        <row r="960">
          <cell r="B960">
            <v>8.4496451790294245</v>
          </cell>
          <cell r="D960">
            <v>10.751796223428219</v>
          </cell>
          <cell r="E960">
            <v>12.052616607068508</v>
          </cell>
        </row>
        <row r="961">
          <cell r="B961">
            <v>3.9039639190841453</v>
          </cell>
          <cell r="D961">
            <v>6.2769538755149368</v>
          </cell>
          <cell r="E961">
            <v>5.4301972209303626</v>
          </cell>
        </row>
        <row r="962">
          <cell r="B962">
            <v>10.338597505830716</v>
          </cell>
          <cell r="D962">
            <v>9.7743420184496426</v>
          </cell>
          <cell r="E962">
            <v>15.119677094881897</v>
          </cell>
        </row>
        <row r="963">
          <cell r="B963">
            <v>7.3099659670349899</v>
          </cell>
          <cell r="D963">
            <v>11.717696661587263</v>
          </cell>
          <cell r="E963">
            <v>13.297855851700884</v>
          </cell>
        </row>
        <row r="964">
          <cell r="B964">
            <v>7.5853003130398848</v>
          </cell>
          <cell r="D964">
            <v>14.528530485760911</v>
          </cell>
          <cell r="E964">
            <v>14.203689106481592</v>
          </cell>
        </row>
        <row r="965">
          <cell r="B965">
            <v>11.756909817526921</v>
          </cell>
          <cell r="D965">
            <v>12.196090297602826</v>
          </cell>
          <cell r="E965">
            <v>12.683676485976136</v>
          </cell>
        </row>
        <row r="966">
          <cell r="B966">
            <v>9.2971657347866206</v>
          </cell>
          <cell r="D966">
            <v>13.819353124328504</v>
          </cell>
          <cell r="E966">
            <v>11.490162327398357</v>
          </cell>
        </row>
        <row r="967">
          <cell r="B967">
            <v>9.4938237713387412</v>
          </cell>
          <cell r="D967">
            <v>7.8066126861377887</v>
          </cell>
          <cell r="E967">
            <v>9.3570686889444143</v>
          </cell>
        </row>
        <row r="968">
          <cell r="B968">
            <v>9.3958823451379558</v>
          </cell>
          <cell r="D968">
            <v>7.877205119280795</v>
          </cell>
          <cell r="E968">
            <v>6.6611003393863708</v>
          </cell>
        </row>
        <row r="969">
          <cell r="B969">
            <v>6.622200605168902</v>
          </cell>
          <cell r="D969">
            <v>7.9229132008118262</v>
          </cell>
          <cell r="E969">
            <v>6.1225719803154517</v>
          </cell>
        </row>
        <row r="970">
          <cell r="B970">
            <v>7.559650527864644</v>
          </cell>
          <cell r="D970">
            <v>8.3786377326935018</v>
          </cell>
          <cell r="E970">
            <v>4.7945095830678959</v>
          </cell>
        </row>
        <row r="971">
          <cell r="B971">
            <v>5.9051479069829655</v>
          </cell>
          <cell r="D971">
            <v>7.5944794945692511</v>
          </cell>
          <cell r="E971">
            <v>5.907978783567061</v>
          </cell>
        </row>
        <row r="972">
          <cell r="B972">
            <v>12.701983584586472</v>
          </cell>
          <cell r="D972">
            <v>15.137117040503599</v>
          </cell>
          <cell r="E972">
            <v>17.03887068154296</v>
          </cell>
        </row>
        <row r="973">
          <cell r="B973">
            <v>14.213390746459735</v>
          </cell>
          <cell r="D973">
            <v>17.992555279620124</v>
          </cell>
          <cell r="E973">
            <v>21.087615277953535</v>
          </cell>
        </row>
        <row r="974">
          <cell r="B974">
            <v>13.57636592781699</v>
          </cell>
          <cell r="D974">
            <v>11.589099361457356</v>
          </cell>
          <cell r="E974">
            <v>17.553129533573458</v>
          </cell>
        </row>
        <row r="975">
          <cell r="B975">
            <v>8.0666892880455556</v>
          </cell>
          <cell r="D975">
            <v>10.381534883580855</v>
          </cell>
          <cell r="E975">
            <v>13.146660890917925</v>
          </cell>
        </row>
        <row r="976">
          <cell r="B976">
            <v>6.5009873687640978</v>
          </cell>
          <cell r="D976">
            <v>8.3189601675764777</v>
          </cell>
          <cell r="E976">
            <v>9.7838810340482638</v>
          </cell>
        </row>
        <row r="977">
          <cell r="B977">
            <v>7.2757187096754539</v>
          </cell>
          <cell r="D977">
            <v>6.3545469395545542</v>
          </cell>
          <cell r="E977">
            <v>6.8607263798734976</v>
          </cell>
        </row>
        <row r="978">
          <cell r="B978">
            <v>9.2255037637741601</v>
          </cell>
          <cell r="D978">
            <v>11.284522142161842</v>
          </cell>
          <cell r="E978">
            <v>12.945229646028613</v>
          </cell>
        </row>
        <row r="979">
          <cell r="B979">
            <v>16.795208387282049</v>
          </cell>
          <cell r="D979">
            <v>15.950726743610836</v>
          </cell>
          <cell r="E979">
            <v>20.35957858042093</v>
          </cell>
        </row>
        <row r="980">
          <cell r="B980">
            <v>19.000090640078625</v>
          </cell>
          <cell r="D980">
            <v>18.398752181704758</v>
          </cell>
          <cell r="E980">
            <v>22.080171709884027</v>
          </cell>
        </row>
        <row r="981">
          <cell r="B981">
            <v>14.37429804347164</v>
          </cell>
          <cell r="D981">
            <v>8.5504937827573304</v>
          </cell>
          <cell r="E981">
            <v>12.98283473200711</v>
          </cell>
        </row>
        <row r="982">
          <cell r="B982">
            <v>13.581513885387523</v>
          </cell>
          <cell r="D982">
            <v>12.282074347579293</v>
          </cell>
          <cell r="E982">
            <v>17.162516860439936</v>
          </cell>
        </row>
        <row r="983">
          <cell r="B983">
            <v>9.288821263484019</v>
          </cell>
          <cell r="D983">
            <v>12.995759433017007</v>
          </cell>
          <cell r="E983">
            <v>9.83957615032352</v>
          </cell>
        </row>
        <row r="984">
          <cell r="B984">
            <v>14.068824591809106</v>
          </cell>
          <cell r="D984">
            <v>12.260683394978063</v>
          </cell>
          <cell r="E984">
            <v>15.470156591093879</v>
          </cell>
        </row>
        <row r="985">
          <cell r="B985">
            <v>7.1653440694113621</v>
          </cell>
          <cell r="D985">
            <v>6.7555789904224417</v>
          </cell>
          <cell r="E985">
            <v>8.8667442788551245</v>
          </cell>
        </row>
        <row r="986">
          <cell r="B986">
            <v>18.07943881361237</v>
          </cell>
          <cell r="D986">
            <v>17.872119080727654</v>
          </cell>
          <cell r="E986">
            <v>21.874822847242797</v>
          </cell>
        </row>
        <row r="987">
          <cell r="B987">
            <v>16.783974671031984</v>
          </cell>
          <cell r="D987">
            <v>17.70495800594863</v>
          </cell>
          <cell r="E987">
            <v>21.926181917871887</v>
          </cell>
        </row>
        <row r="988">
          <cell r="B988">
            <v>10.95627050568851</v>
          </cell>
          <cell r="D988">
            <v>12.966283452184832</v>
          </cell>
          <cell r="E988">
            <v>12.318065792756613</v>
          </cell>
        </row>
        <row r="989">
          <cell r="B989">
            <v>11.596562806751775</v>
          </cell>
          <cell r="D989">
            <v>12.47025111053328</v>
          </cell>
          <cell r="E989">
            <v>12.60477539554039</v>
          </cell>
        </row>
        <row r="990">
          <cell r="B990">
            <v>11.839898854013121</v>
          </cell>
          <cell r="D990">
            <v>10.12502572861645</v>
          </cell>
          <cell r="E990">
            <v>13.722570908738994</v>
          </cell>
        </row>
        <row r="991">
          <cell r="B991">
            <v>12.097331812982299</v>
          </cell>
          <cell r="D991">
            <v>11.458484801256509</v>
          </cell>
          <cell r="E991">
            <v>13.067700750334854</v>
          </cell>
        </row>
        <row r="992">
          <cell r="B992">
            <v>6.0809017982477078</v>
          </cell>
          <cell r="D992">
            <v>10.872389012998513</v>
          </cell>
          <cell r="E992">
            <v>6.9018170177666143</v>
          </cell>
        </row>
        <row r="993">
          <cell r="B993">
            <v>18.299481467252004</v>
          </cell>
          <cell r="D993">
            <v>17.263147558057796</v>
          </cell>
          <cell r="E993">
            <v>20.078490730551305</v>
          </cell>
        </row>
        <row r="994">
          <cell r="B994">
            <v>17.547578563304423</v>
          </cell>
          <cell r="D994">
            <v>16.240850184194763</v>
          </cell>
          <cell r="E994">
            <v>17.357506413634994</v>
          </cell>
        </row>
        <row r="995">
          <cell r="B995">
            <v>11.239346475973745</v>
          </cell>
          <cell r="D995">
            <v>8.2726853873339206</v>
          </cell>
          <cell r="E995">
            <v>14.997868752064406</v>
          </cell>
        </row>
        <row r="996">
          <cell r="B996">
            <v>10.35834134837553</v>
          </cell>
          <cell r="D996">
            <v>11.439141879688686</v>
          </cell>
          <cell r="E996">
            <v>14.909827687054047</v>
          </cell>
        </row>
        <row r="997">
          <cell r="B997">
            <v>4.9655337235490782</v>
          </cell>
          <cell r="D997">
            <v>6.1014524511249455</v>
          </cell>
          <cell r="E997">
            <v>6.2640699880540236</v>
          </cell>
        </row>
        <row r="998">
          <cell r="B998">
            <v>10.173378294400809</v>
          </cell>
          <cell r="D998">
            <v>11.980469025773399</v>
          </cell>
          <cell r="E998">
            <v>10.998052305593335</v>
          </cell>
        </row>
        <row r="999">
          <cell r="B999">
            <v>3.3912368994888631</v>
          </cell>
          <cell r="D999">
            <v>6.464665142646977</v>
          </cell>
          <cell r="E999">
            <v>3.6233729635649925</v>
          </cell>
        </row>
        <row r="1000">
          <cell r="B1000">
            <v>14.058702637723215</v>
          </cell>
          <cell r="D1000">
            <v>17.204548161642464</v>
          </cell>
          <cell r="E1000">
            <v>19.056374633065023</v>
          </cell>
        </row>
        <row r="1001">
          <cell r="B1001">
            <v>13.587886271903088</v>
          </cell>
          <cell r="D1001">
            <v>15.586964423564346</v>
          </cell>
          <cell r="E1001">
            <v>15.959213437979637</v>
          </cell>
        </row>
        <row r="1002">
          <cell r="B1002">
            <v>6.9026358151461151</v>
          </cell>
          <cell r="D1002">
            <v>5.843722965843333</v>
          </cell>
          <cell r="E1002">
            <v>6.3579276126152227</v>
          </cell>
        </row>
        <row r="1003">
          <cell r="B1003">
            <v>8.3376550350271863</v>
          </cell>
          <cell r="D1003">
            <v>14.484246609656827</v>
          </cell>
          <cell r="E1003">
            <v>17.675633907905503</v>
          </cell>
        </row>
        <row r="1004">
          <cell r="B1004">
            <v>6.8345841569548398</v>
          </cell>
          <cell r="D1004">
            <v>12.611298851256304</v>
          </cell>
          <cell r="E1004">
            <v>11.075421165481238</v>
          </cell>
        </row>
        <row r="1005">
          <cell r="B1005">
            <v>13.392590578861558</v>
          </cell>
          <cell r="D1005">
            <v>14.391456780924422</v>
          </cell>
          <cell r="E1005">
            <v>17.467952088409618</v>
          </cell>
        </row>
        <row r="1006">
          <cell r="B1006">
            <v>9.6257106220027246</v>
          </cell>
          <cell r="D1006">
            <v>15.63164689731186</v>
          </cell>
          <cell r="E1006">
            <v>17.068290431712938</v>
          </cell>
        </row>
        <row r="1007">
          <cell r="B1007">
            <v>11.919026270093259</v>
          </cell>
          <cell r="D1007">
            <v>15.541824042359869</v>
          </cell>
          <cell r="E1007">
            <v>16.704689199917357</v>
          </cell>
        </row>
        <row r="1008">
          <cell r="B1008">
            <v>14.250875670235844</v>
          </cell>
          <cell r="D1008">
            <v>18.322180508798443</v>
          </cell>
          <cell r="E1008">
            <v>19.285321944048476</v>
          </cell>
        </row>
        <row r="1009">
          <cell r="B1009">
            <v>3.679388612664197</v>
          </cell>
          <cell r="D1009">
            <v>8.086228763599177</v>
          </cell>
          <cell r="E1009">
            <v>3.9869991909072362</v>
          </cell>
        </row>
        <row r="1010">
          <cell r="B1010">
            <v>8.7844418912280737</v>
          </cell>
          <cell r="D1010">
            <v>11.530802593601136</v>
          </cell>
          <cell r="E1010">
            <v>10.546428918332111</v>
          </cell>
        </row>
        <row r="1011">
          <cell r="B1011">
            <v>3.3451052004372395</v>
          </cell>
          <cell r="D1011">
            <v>13.221675545596456</v>
          </cell>
          <cell r="E1011">
            <v>9.4548340702852869</v>
          </cell>
        </row>
        <row r="1012">
          <cell r="B1012">
            <v>9.6713147691214907</v>
          </cell>
          <cell r="D1012">
            <v>15.133025481146834</v>
          </cell>
          <cell r="E1012">
            <v>14.202760593605458</v>
          </cell>
        </row>
        <row r="1013">
          <cell r="B1013">
            <v>11.103844275913969</v>
          </cell>
          <cell r="D1013">
            <v>17.337521682866431</v>
          </cell>
          <cell r="E1013">
            <v>19.381145303054385</v>
          </cell>
        </row>
        <row r="1014">
          <cell r="B1014">
            <v>12.819730101733233</v>
          </cell>
          <cell r="D1014">
            <v>16.319839526876095</v>
          </cell>
          <cell r="E1014">
            <v>17.855573614788309</v>
          </cell>
        </row>
        <row r="1015">
          <cell r="B1015">
            <v>11.8566345672522</v>
          </cell>
          <cell r="D1015">
            <v>18.416840667976398</v>
          </cell>
          <cell r="E1015">
            <v>17.283565047164132</v>
          </cell>
        </row>
        <row r="1016">
          <cell r="B1016">
            <v>11.054812601682219</v>
          </cell>
          <cell r="D1016">
            <v>17.706712611467321</v>
          </cell>
          <cell r="E1016">
            <v>19.528044487296281</v>
          </cell>
        </row>
        <row r="1017">
          <cell r="B1017">
            <v>13.709321607734879</v>
          </cell>
          <cell r="D1017">
            <v>14.251498830932922</v>
          </cell>
          <cell r="E1017">
            <v>19.361575677741357</v>
          </cell>
        </row>
        <row r="1018">
          <cell r="B1018">
            <v>15.460053091095693</v>
          </cell>
          <cell r="D1018">
            <v>14.551861636584144</v>
          </cell>
          <cell r="E1018">
            <v>19.187954418994345</v>
          </cell>
        </row>
        <row r="1019">
          <cell r="B1019">
            <v>15.527688209014624</v>
          </cell>
          <cell r="D1019">
            <v>17.87205645246263</v>
          </cell>
          <cell r="E1019">
            <v>20.826042681964157</v>
          </cell>
        </row>
        <row r="1020">
          <cell r="B1020">
            <v>13.244308412546083</v>
          </cell>
          <cell r="D1020">
            <v>16.321743386818856</v>
          </cell>
          <cell r="E1020">
            <v>17.125315074369798</v>
          </cell>
        </row>
        <row r="1021">
          <cell r="B1021">
            <v>16.768846184538948</v>
          </cell>
          <cell r="D1021">
            <v>18.214054046954629</v>
          </cell>
          <cell r="E1021">
            <v>21.88745563833395</v>
          </cell>
        </row>
        <row r="1022">
          <cell r="B1022">
            <v>18.332485044285768</v>
          </cell>
          <cell r="D1022">
            <v>18.273073017704178</v>
          </cell>
          <cell r="E1022">
            <v>21.636053874737772</v>
          </cell>
        </row>
        <row r="1023">
          <cell r="B1023">
            <v>11.762106444415929</v>
          </cell>
          <cell r="D1023">
            <v>14.248327067416508</v>
          </cell>
          <cell r="E1023">
            <v>14.70032369896248</v>
          </cell>
        </row>
        <row r="1024">
          <cell r="B1024">
            <v>13.850517058229444</v>
          </cell>
          <cell r="D1024">
            <v>11.285849122735833</v>
          </cell>
          <cell r="E1024">
            <v>13.961733477613642</v>
          </cell>
        </row>
        <row r="1025">
          <cell r="B1025">
            <v>17.683488499917999</v>
          </cell>
          <cell r="D1025">
            <v>17.696326804935818</v>
          </cell>
          <cell r="E1025">
            <v>21.541513681013178</v>
          </cell>
        </row>
        <row r="1026">
          <cell r="B1026">
            <v>13.833836435115245</v>
          </cell>
          <cell r="D1026">
            <v>11.773131543289084</v>
          </cell>
          <cell r="E1026">
            <v>13.769772502159851</v>
          </cell>
        </row>
        <row r="1027">
          <cell r="B1027">
            <v>18.869903816970197</v>
          </cell>
          <cell r="D1027">
            <v>12.723624874175503</v>
          </cell>
          <cell r="E1027">
            <v>14.875114727196582</v>
          </cell>
        </row>
        <row r="1028">
          <cell r="B1028">
            <v>17.000928715730684</v>
          </cell>
          <cell r="D1028">
            <v>14.784735552055198</v>
          </cell>
          <cell r="E1028">
            <v>16.634088417512359</v>
          </cell>
        </row>
        <row r="1029">
          <cell r="B1029">
            <v>15.517752325204984</v>
          </cell>
          <cell r="D1029">
            <v>15.858237423640539</v>
          </cell>
          <cell r="E1029">
            <v>18.926312647811852</v>
          </cell>
        </row>
        <row r="1030">
          <cell r="B1030">
            <v>19.026435874776485</v>
          </cell>
          <cell r="D1030">
            <v>17.419788548643393</v>
          </cell>
          <cell r="E1030">
            <v>19.760120460720326</v>
          </cell>
        </row>
        <row r="1031">
          <cell r="B1031">
            <v>18.552657309903427</v>
          </cell>
          <cell r="D1031">
            <v>17.501638100967462</v>
          </cell>
          <cell r="E1031">
            <v>15.094143123130916</v>
          </cell>
        </row>
        <row r="1032">
          <cell r="B1032">
            <v>13.296209408850112</v>
          </cell>
          <cell r="D1032">
            <v>13.908631961351846</v>
          </cell>
          <cell r="E1032">
            <v>9.7045294481797093</v>
          </cell>
        </row>
        <row r="1033">
          <cell r="B1033">
            <v>14.86855606772229</v>
          </cell>
          <cell r="D1033">
            <v>15.916599277384419</v>
          </cell>
          <cell r="E1033">
            <v>12.463475442218638</v>
          </cell>
        </row>
        <row r="1034">
          <cell r="B1034">
            <v>17.673049854132753</v>
          </cell>
          <cell r="D1034">
            <v>13.675454814587791</v>
          </cell>
          <cell r="E1034">
            <v>13.137884852737471</v>
          </cell>
        </row>
        <row r="1035">
          <cell r="B1035">
            <v>15.72220738022116</v>
          </cell>
          <cell r="D1035">
            <v>13.138635424900546</v>
          </cell>
          <cell r="E1035">
            <v>13.660584369330628</v>
          </cell>
        </row>
        <row r="1036">
          <cell r="B1036">
            <v>17.561292469856443</v>
          </cell>
          <cell r="D1036">
            <v>16.832877320719785</v>
          </cell>
          <cell r="E1036">
            <v>20.314662246644843</v>
          </cell>
        </row>
        <row r="1037">
          <cell r="B1037">
            <v>13.712608631781071</v>
          </cell>
          <cell r="D1037">
            <v>10.892826033468985</v>
          </cell>
          <cell r="E1037">
            <v>10.29320593618109</v>
          </cell>
        </row>
        <row r="1038">
          <cell r="B1038">
            <v>19.061315172626841</v>
          </cell>
          <cell r="D1038">
            <v>17.415352849161845</v>
          </cell>
          <cell r="E1038">
            <v>21.738292783380597</v>
          </cell>
        </row>
        <row r="1039">
          <cell r="B1039">
            <v>14.794227032798354</v>
          </cell>
          <cell r="D1039">
            <v>15.339324490584616</v>
          </cell>
          <cell r="E1039">
            <v>17.217315964492627</v>
          </cell>
        </row>
        <row r="1040">
          <cell r="B1040">
            <v>17.117402610603655</v>
          </cell>
          <cell r="D1040">
            <v>14.769634193374609</v>
          </cell>
          <cell r="E1040">
            <v>19.819919743969972</v>
          </cell>
        </row>
        <row r="1041">
          <cell r="B1041">
            <v>12.172882412289333</v>
          </cell>
          <cell r="D1041">
            <v>14.07712336872798</v>
          </cell>
          <cell r="E1041">
            <v>11.971987312626993</v>
          </cell>
        </row>
        <row r="1042">
          <cell r="B1042">
            <v>9.4920770792737574</v>
          </cell>
          <cell r="D1042">
            <v>11.067155773722073</v>
          </cell>
          <cell r="E1042">
            <v>6.9929613264382882</v>
          </cell>
        </row>
        <row r="1043">
          <cell r="B1043">
            <v>11.755237776433722</v>
          </cell>
          <cell r="D1043">
            <v>6.6833613357601225</v>
          </cell>
          <cell r="E1043">
            <v>8.1945763580074473</v>
          </cell>
        </row>
        <row r="1044">
          <cell r="B1044">
            <v>18.703598087342993</v>
          </cell>
          <cell r="D1044">
            <v>15.736724458750764</v>
          </cell>
          <cell r="E1044">
            <v>14.954487862763887</v>
          </cell>
        </row>
        <row r="1045">
          <cell r="B1045">
            <v>16.245337939916961</v>
          </cell>
          <cell r="D1045">
            <v>9.7826635927534209</v>
          </cell>
          <cell r="E1045">
            <v>10.023053213013178</v>
          </cell>
        </row>
        <row r="1046">
          <cell r="B1046">
            <v>15.277483483054477</v>
          </cell>
          <cell r="D1046">
            <v>12.463785827106404</v>
          </cell>
          <cell r="E1046">
            <v>10.967911966570361</v>
          </cell>
        </row>
        <row r="1047">
          <cell r="B1047">
            <v>16.556481023205681</v>
          </cell>
          <cell r="D1047">
            <v>13.256830008586981</v>
          </cell>
          <cell r="E1047">
            <v>14.557116697177634</v>
          </cell>
        </row>
        <row r="1048">
          <cell r="B1048">
            <v>17.259154978774578</v>
          </cell>
          <cell r="D1048">
            <v>12.430580278916885</v>
          </cell>
          <cell r="E1048">
            <v>12.762154205500234</v>
          </cell>
        </row>
        <row r="1049">
          <cell r="B1049">
            <v>17.613801685764056</v>
          </cell>
          <cell r="D1049">
            <v>12.039020214597025</v>
          </cell>
          <cell r="E1049">
            <v>20.372885318592477</v>
          </cell>
        </row>
        <row r="1050">
          <cell r="B1050">
            <v>16.360604421323387</v>
          </cell>
          <cell r="D1050">
            <v>13.275225972459531</v>
          </cell>
          <cell r="E1050">
            <v>19.260170293114911</v>
          </cell>
        </row>
        <row r="1051">
          <cell r="B1051">
            <v>14.112773639770479</v>
          </cell>
          <cell r="D1051">
            <v>8.3189531830561201</v>
          </cell>
          <cell r="E1051">
            <v>11.806404734381857</v>
          </cell>
        </row>
        <row r="1052">
          <cell r="B1052">
            <v>14.793626576958616</v>
          </cell>
          <cell r="D1052">
            <v>11.587136704229424</v>
          </cell>
          <cell r="E1052">
            <v>9.5429901721322352</v>
          </cell>
        </row>
        <row r="1053">
          <cell r="B1053">
            <v>13.187053504189148</v>
          </cell>
          <cell r="D1053">
            <v>13.195154171469417</v>
          </cell>
          <cell r="E1053">
            <v>14.199819371027395</v>
          </cell>
        </row>
        <row r="1054">
          <cell r="B1054">
            <v>15.326213305619138</v>
          </cell>
          <cell r="D1054">
            <v>14.358429053866098</v>
          </cell>
          <cell r="E1054">
            <v>16.643111516318964</v>
          </cell>
        </row>
        <row r="1055">
          <cell r="B1055">
            <v>15.852124388569548</v>
          </cell>
          <cell r="D1055">
            <v>13.965789382630364</v>
          </cell>
          <cell r="E1055">
            <v>15.656564156004194</v>
          </cell>
        </row>
        <row r="1056">
          <cell r="B1056">
            <v>17.372673530224553</v>
          </cell>
          <cell r="D1056">
            <v>16.627759659092842</v>
          </cell>
          <cell r="E1056">
            <v>22.018989651768845</v>
          </cell>
        </row>
        <row r="1057">
          <cell r="B1057">
            <v>18.242540653164127</v>
          </cell>
          <cell r="D1057">
            <v>15.455261144523876</v>
          </cell>
          <cell r="E1057">
            <v>21.225812768534496</v>
          </cell>
        </row>
        <row r="1058">
          <cell r="B1058">
            <v>18.821973188698905</v>
          </cell>
          <cell r="D1058">
            <v>13.647473289945937</v>
          </cell>
          <cell r="E1058">
            <v>21.043888999042419</v>
          </cell>
        </row>
        <row r="1059">
          <cell r="B1059">
            <v>17.157200337833959</v>
          </cell>
          <cell r="D1059">
            <v>16.566768214665977</v>
          </cell>
          <cell r="E1059">
            <v>21.02445524322691</v>
          </cell>
        </row>
        <row r="1060">
          <cell r="B1060">
            <v>15.331326397880163</v>
          </cell>
          <cell r="D1060">
            <v>10.867893568485149</v>
          </cell>
          <cell r="E1060">
            <v>16.91978738385891</v>
          </cell>
        </row>
        <row r="1061">
          <cell r="B1061">
            <v>7.2139006746404188</v>
          </cell>
          <cell r="D1061">
            <v>10.973062313820281</v>
          </cell>
          <cell r="E1061">
            <v>7.6911175634314848</v>
          </cell>
        </row>
        <row r="1062">
          <cell r="B1062">
            <v>13.829233930875066</v>
          </cell>
          <cell r="D1062">
            <v>9.9660063271251129</v>
          </cell>
          <cell r="E1062">
            <v>11.251303794958696</v>
          </cell>
        </row>
        <row r="1063">
          <cell r="B1063">
            <v>13.849136256390826</v>
          </cell>
          <cell r="D1063">
            <v>13.596751772690775</v>
          </cell>
          <cell r="E1063">
            <v>18.880516914567973</v>
          </cell>
        </row>
        <row r="1064">
          <cell r="B1064">
            <v>16.351340404412369</v>
          </cell>
          <cell r="D1064">
            <v>15.140423481268968</v>
          </cell>
          <cell r="E1064">
            <v>18.606536484555761</v>
          </cell>
        </row>
        <row r="1065">
          <cell r="B1065">
            <v>12.198909301565648</v>
          </cell>
          <cell r="D1065">
            <v>12.253207302525295</v>
          </cell>
          <cell r="E1065">
            <v>11.416066757624023</v>
          </cell>
        </row>
        <row r="1066">
          <cell r="B1066">
            <v>18.96284662902826</v>
          </cell>
          <cell r="D1066">
            <v>17.538717290140617</v>
          </cell>
          <cell r="E1066">
            <v>22.052038554290089</v>
          </cell>
        </row>
        <row r="1067">
          <cell r="B1067">
            <v>11.509113132929508</v>
          </cell>
          <cell r="D1067">
            <v>8.1322200451803965</v>
          </cell>
          <cell r="E1067">
            <v>8.1275678879100663</v>
          </cell>
        </row>
        <row r="1068">
          <cell r="B1068">
            <v>18.839757653853152</v>
          </cell>
          <cell r="D1068">
            <v>11.025726290647127</v>
          </cell>
          <cell r="E1068">
            <v>19.357247322230524</v>
          </cell>
        </row>
        <row r="1069">
          <cell r="B1069">
            <v>17.26357087570462</v>
          </cell>
          <cell r="D1069">
            <v>16.97562667898567</v>
          </cell>
          <cell r="E1069">
            <v>18.949773949518075</v>
          </cell>
        </row>
        <row r="1070">
          <cell r="B1070">
            <v>16.3677261114007</v>
          </cell>
          <cell r="D1070">
            <v>9.9579401472660773</v>
          </cell>
          <cell r="E1070">
            <v>14.102818486634138</v>
          </cell>
        </row>
        <row r="1071">
          <cell r="B1071">
            <v>16.713142237076649</v>
          </cell>
          <cell r="D1071">
            <v>15.340594339899857</v>
          </cell>
          <cell r="E1071">
            <v>18.030697810537863</v>
          </cell>
        </row>
        <row r="1072">
          <cell r="B1072">
            <v>10.495863500920816</v>
          </cell>
          <cell r="D1072">
            <v>11.287346267756121</v>
          </cell>
          <cell r="E1072">
            <v>10.092718564425954</v>
          </cell>
        </row>
        <row r="1073">
          <cell r="B1073">
            <v>11.740597540064346</v>
          </cell>
          <cell r="D1073">
            <v>12.538753694659407</v>
          </cell>
          <cell r="E1073">
            <v>9.3390986207747559</v>
          </cell>
        </row>
        <row r="1074">
          <cell r="B1074">
            <v>13.867773759931382</v>
          </cell>
          <cell r="D1074">
            <v>10.984227129919665</v>
          </cell>
          <cell r="E1074">
            <v>16.240949360061055</v>
          </cell>
        </row>
        <row r="1075">
          <cell r="B1075">
            <v>16.667774913562081</v>
          </cell>
          <cell r="D1075">
            <v>12.966623713292657</v>
          </cell>
          <cell r="E1075">
            <v>19.409075383479976</v>
          </cell>
        </row>
        <row r="1076">
          <cell r="B1076">
            <v>11.405348432677366</v>
          </cell>
          <cell r="D1076">
            <v>9.673995959485179</v>
          </cell>
          <cell r="E1076">
            <v>17.585481402814658</v>
          </cell>
        </row>
        <row r="1077">
          <cell r="B1077">
            <v>15.698269948684084</v>
          </cell>
          <cell r="D1077">
            <v>9.1915517611824651</v>
          </cell>
          <cell r="E1077">
            <v>12.795371823599478</v>
          </cell>
        </row>
        <row r="1078">
          <cell r="B1078">
            <v>8.1739127230234363</v>
          </cell>
          <cell r="D1078">
            <v>11.450602382751162</v>
          </cell>
          <cell r="E1078">
            <v>11.119290698049983</v>
          </cell>
        </row>
        <row r="1079">
          <cell r="B1079">
            <v>7.6598124932044698</v>
          </cell>
          <cell r="D1079">
            <v>12.783068278663634</v>
          </cell>
          <cell r="E1079">
            <v>16.391279397316158</v>
          </cell>
        </row>
        <row r="1080">
          <cell r="B1080">
            <v>13.119810714239636</v>
          </cell>
          <cell r="D1080">
            <v>10.028023151890332</v>
          </cell>
          <cell r="E1080">
            <v>13.698105899525556</v>
          </cell>
        </row>
        <row r="1081">
          <cell r="B1081">
            <v>14.097528047807065</v>
          </cell>
          <cell r="D1081">
            <v>6.8286048994884103</v>
          </cell>
          <cell r="E1081">
            <v>9.1370303938276738</v>
          </cell>
        </row>
        <row r="1082">
          <cell r="B1082">
            <v>11.89318322552888</v>
          </cell>
          <cell r="D1082">
            <v>12.507046924716276</v>
          </cell>
          <cell r="E1082">
            <v>12.387415893634584</v>
          </cell>
        </row>
        <row r="1083">
          <cell r="B1083">
            <v>8.5327998528697631</v>
          </cell>
          <cell r="D1083">
            <v>12.44273710734147</v>
          </cell>
          <cell r="E1083">
            <v>12.901658651513713</v>
          </cell>
        </row>
        <row r="1084">
          <cell r="B1084">
            <v>5.6037707559596246</v>
          </cell>
          <cell r="D1084">
            <v>7.7832901359475146</v>
          </cell>
          <cell r="E1084">
            <v>9.2365526198081547</v>
          </cell>
        </row>
        <row r="1085">
          <cell r="B1085">
            <v>13.220142706978196</v>
          </cell>
          <cell r="D1085">
            <v>13.656790688711224</v>
          </cell>
          <cell r="E1085">
            <v>14.162818318605686</v>
          </cell>
        </row>
        <row r="1086">
          <cell r="B1086">
            <v>18.303843337419782</v>
          </cell>
          <cell r="D1086">
            <v>12.242980485198334</v>
          </cell>
          <cell r="E1086">
            <v>14.716454073273004</v>
          </cell>
        </row>
        <row r="1087">
          <cell r="B1087">
            <v>16.527523027972702</v>
          </cell>
          <cell r="D1087">
            <v>16.082021097414788</v>
          </cell>
          <cell r="E1087">
            <v>18.420235461813757</v>
          </cell>
        </row>
        <row r="1088">
          <cell r="B1088">
            <v>12.390661144868876</v>
          </cell>
          <cell r="D1088">
            <v>11.187823772636074</v>
          </cell>
          <cell r="E1088">
            <v>9.1404333217121323</v>
          </cell>
        </row>
        <row r="1089">
          <cell r="B1089">
            <v>13.96074671802708</v>
          </cell>
          <cell r="D1089">
            <v>11.942293639971924</v>
          </cell>
          <cell r="E1089">
            <v>13.73012730553018</v>
          </cell>
        </row>
        <row r="1090">
          <cell r="B1090">
            <v>16.536078990118664</v>
          </cell>
          <cell r="D1090">
            <v>17.429375220481521</v>
          </cell>
          <cell r="E1090">
            <v>21.179750401630226</v>
          </cell>
        </row>
        <row r="1091">
          <cell r="B1091">
            <v>17.786256236650477</v>
          </cell>
          <cell r="D1091">
            <v>17.706347158669203</v>
          </cell>
          <cell r="E1091">
            <v>21.842011438822173</v>
          </cell>
        </row>
        <row r="1092">
          <cell r="B1092">
            <v>14.45839017857293</v>
          </cell>
          <cell r="D1092">
            <v>15.040716486439925</v>
          </cell>
          <cell r="E1092">
            <v>18.015553293803737</v>
          </cell>
        </row>
        <row r="1093">
          <cell r="B1093">
            <v>18.87616538878002</v>
          </cell>
          <cell r="D1093">
            <v>16.578981651997147</v>
          </cell>
          <cell r="E1093">
            <v>22.053899960547948</v>
          </cell>
        </row>
        <row r="1094">
          <cell r="B1094">
            <v>15.221060361942282</v>
          </cell>
          <cell r="D1094">
            <v>12.506515798785388</v>
          </cell>
          <cell r="E1094">
            <v>17.365829456268145</v>
          </cell>
        </row>
        <row r="1095">
          <cell r="B1095">
            <v>18.048374875288008</v>
          </cell>
          <cell r="D1095">
            <v>12.059320001015099</v>
          </cell>
          <cell r="E1095">
            <v>15.696063879809737</v>
          </cell>
        </row>
        <row r="1096">
          <cell r="B1096">
            <v>18.088808516526097</v>
          </cell>
          <cell r="D1096">
            <v>18.4112666252101</v>
          </cell>
          <cell r="E1096">
            <v>20.232149636539557</v>
          </cell>
        </row>
        <row r="1097">
          <cell r="B1097">
            <v>12.547964302577094</v>
          </cell>
          <cell r="D1097">
            <v>15.36330784304314</v>
          </cell>
          <cell r="E1097">
            <v>16.886000647915427</v>
          </cell>
        </row>
        <row r="1098">
          <cell r="B1098">
            <v>14.733218591727345</v>
          </cell>
          <cell r="D1098">
            <v>14.8279281441524</v>
          </cell>
          <cell r="E1098">
            <v>18.929232127696121</v>
          </cell>
        </row>
        <row r="1099">
          <cell r="B1099">
            <v>8.2247741139251431</v>
          </cell>
          <cell r="D1099">
            <v>15.906964848342724</v>
          </cell>
          <cell r="E1099">
            <v>13.657458487829064</v>
          </cell>
        </row>
        <row r="1100">
          <cell r="B1100">
            <v>9.7940425408553207</v>
          </cell>
          <cell r="D1100">
            <v>10.520395145114676</v>
          </cell>
          <cell r="E1100">
            <v>9.5319986328858644</v>
          </cell>
        </row>
        <row r="1101">
          <cell r="B1101">
            <v>9.4856254898166394</v>
          </cell>
          <cell r="D1101">
            <v>12.953516946802358</v>
          </cell>
          <cell r="E1101">
            <v>13.154337684769194</v>
          </cell>
        </row>
        <row r="1102">
          <cell r="B1102">
            <v>13.347405778552487</v>
          </cell>
          <cell r="D1102">
            <v>10.849861701505752</v>
          </cell>
          <cell r="E1102">
            <v>12.034971405186015</v>
          </cell>
        </row>
        <row r="1103">
          <cell r="B1103">
            <v>0.95186249396471323</v>
          </cell>
          <cell r="D1103">
            <v>6.2450797036097754</v>
          </cell>
          <cell r="E1103">
            <v>2.8470611589194523</v>
          </cell>
        </row>
        <row r="1104">
          <cell r="B1104">
            <v>7.7756563923064705</v>
          </cell>
          <cell r="D1104">
            <v>16.31565646598953</v>
          </cell>
          <cell r="E1104">
            <v>13.244792143929713</v>
          </cell>
        </row>
        <row r="1105">
          <cell r="B1105">
            <v>11.939715114347107</v>
          </cell>
          <cell r="D1105">
            <v>18.531254878732216</v>
          </cell>
          <cell r="E1105">
            <v>20.643752282758044</v>
          </cell>
        </row>
        <row r="1106">
          <cell r="B1106">
            <v>14.553301364387272</v>
          </cell>
          <cell r="D1106">
            <v>18.542711961292653</v>
          </cell>
          <cell r="E1106">
            <v>20.24320501143918</v>
          </cell>
        </row>
        <row r="1107">
          <cell r="B1107">
            <v>9.0227668192752049</v>
          </cell>
          <cell r="D1107">
            <v>18.02343599186981</v>
          </cell>
          <cell r="E1107">
            <v>15.017520696580513</v>
          </cell>
        </row>
        <row r="1108">
          <cell r="B1108">
            <v>11.443622019503298</v>
          </cell>
          <cell r="D1108">
            <v>18.285669041791724</v>
          </cell>
          <cell r="E1108">
            <v>18.283863732429808</v>
          </cell>
        </row>
        <row r="1109">
          <cell r="B1109">
            <v>13.075085362287124</v>
          </cell>
          <cell r="D1109">
            <v>14.874950017221758</v>
          </cell>
          <cell r="E1109">
            <v>17.492219295283363</v>
          </cell>
        </row>
        <row r="1110">
          <cell r="B1110">
            <v>7.8354491391621393</v>
          </cell>
          <cell r="D1110">
            <v>11.054550642196308</v>
          </cell>
          <cell r="E1110">
            <v>7.9252301974489301</v>
          </cell>
        </row>
        <row r="1111">
          <cell r="B1111">
            <v>12.460404634959364</v>
          </cell>
          <cell r="D1111">
            <v>15.370461927521054</v>
          </cell>
          <cell r="E1111">
            <v>15.448921641881023</v>
          </cell>
        </row>
        <row r="1112">
          <cell r="B1112">
            <v>12.640299392042783</v>
          </cell>
          <cell r="D1112">
            <v>15.710238781138713</v>
          </cell>
          <cell r="E1112">
            <v>18.771294097216181</v>
          </cell>
        </row>
        <row r="1113">
          <cell r="B1113">
            <v>7.1784098318413507</v>
          </cell>
          <cell r="D1113">
            <v>14.156804818900339</v>
          </cell>
          <cell r="E1113">
            <v>10.490317814159397</v>
          </cell>
        </row>
        <row r="1114">
          <cell r="B1114">
            <v>15.464885344050005</v>
          </cell>
          <cell r="D1114">
            <v>15.693933883536763</v>
          </cell>
          <cell r="E1114">
            <v>19.938550941365609</v>
          </cell>
        </row>
        <row r="1115">
          <cell r="B1115">
            <v>14.333002064211653</v>
          </cell>
          <cell r="D1115">
            <v>17.106885395632268</v>
          </cell>
          <cell r="E1115">
            <v>17.4281539757304</v>
          </cell>
        </row>
        <row r="1116">
          <cell r="B1116">
            <v>16.977927050703343</v>
          </cell>
          <cell r="D1116">
            <v>16.224190623217602</v>
          </cell>
          <cell r="E1116">
            <v>18.979701115881248</v>
          </cell>
        </row>
        <row r="1117">
          <cell r="B1117">
            <v>15.688542962098918</v>
          </cell>
          <cell r="D1117">
            <v>17.181185443056251</v>
          </cell>
          <cell r="E1117">
            <v>20.326048569996207</v>
          </cell>
        </row>
        <row r="1118">
          <cell r="B1118">
            <v>8.1659590791790162</v>
          </cell>
          <cell r="D1118">
            <v>13.123064509146049</v>
          </cell>
          <cell r="E1118">
            <v>12.355519153484163</v>
          </cell>
        </row>
        <row r="1119">
          <cell r="B1119">
            <v>16.376727341609413</v>
          </cell>
          <cell r="D1119">
            <v>18.490023153831366</v>
          </cell>
          <cell r="E1119">
            <v>21.101061386673408</v>
          </cell>
        </row>
        <row r="1120">
          <cell r="B1120">
            <v>12.802401247983173</v>
          </cell>
          <cell r="D1120">
            <v>17.659363223785025</v>
          </cell>
          <cell r="E1120">
            <v>14.349852351988714</v>
          </cell>
        </row>
        <row r="1121">
          <cell r="B1121">
            <v>15.004540115038745</v>
          </cell>
          <cell r="D1121">
            <v>12.982776886220758</v>
          </cell>
          <cell r="E1121">
            <v>13.847466315090042</v>
          </cell>
        </row>
        <row r="1122">
          <cell r="B1122">
            <v>13.335581076977618</v>
          </cell>
          <cell r="D1122">
            <v>12.721428581724739</v>
          </cell>
          <cell r="E1122">
            <v>11.078184605700583</v>
          </cell>
        </row>
        <row r="1123">
          <cell r="B1123">
            <v>18.979053131261942</v>
          </cell>
          <cell r="D1123">
            <v>17.4365997173674</v>
          </cell>
          <cell r="E1123">
            <v>21.453947203477952</v>
          </cell>
        </row>
        <row r="1124">
          <cell r="B1124">
            <v>16.779990657038898</v>
          </cell>
          <cell r="D1124">
            <v>17.244359707953887</v>
          </cell>
          <cell r="E1124">
            <v>18.809123610684193</v>
          </cell>
        </row>
        <row r="1125">
          <cell r="B1125">
            <v>16.603304278207389</v>
          </cell>
          <cell r="D1125">
            <v>17.804292382543814</v>
          </cell>
          <cell r="E1125">
            <v>20.024330014919848</v>
          </cell>
        </row>
        <row r="1126">
          <cell r="B1126">
            <v>18.779496787494541</v>
          </cell>
          <cell r="D1126">
            <v>18.481772660939363</v>
          </cell>
          <cell r="E1126">
            <v>21.158063692413791</v>
          </cell>
        </row>
        <row r="1127">
          <cell r="B1127">
            <v>17.159978370199401</v>
          </cell>
          <cell r="D1127">
            <v>17.840277558272522</v>
          </cell>
          <cell r="E1127">
            <v>14.236773439482715</v>
          </cell>
        </row>
        <row r="1128">
          <cell r="B1128">
            <v>12.610465784331788</v>
          </cell>
          <cell r="D1128">
            <v>16.41651695420294</v>
          </cell>
          <cell r="E1128">
            <v>18.741766702641531</v>
          </cell>
        </row>
        <row r="1129">
          <cell r="B1129">
            <v>19.076418111566159</v>
          </cell>
          <cell r="D1129">
            <v>18.528361806911249</v>
          </cell>
          <cell r="E1129">
            <v>21.788568661280408</v>
          </cell>
        </row>
        <row r="1130">
          <cell r="B1130">
            <v>19.076426178683374</v>
          </cell>
          <cell r="D1130">
            <v>18.460768462241209</v>
          </cell>
          <cell r="E1130">
            <v>20.586413210359702</v>
          </cell>
        </row>
        <row r="1131">
          <cell r="B1131">
            <v>12.039210674501373</v>
          </cell>
          <cell r="D1131">
            <v>14.413424144307884</v>
          </cell>
          <cell r="E1131">
            <v>14.925377347041081</v>
          </cell>
        </row>
        <row r="1132">
          <cell r="B1132">
            <v>16.228931222948795</v>
          </cell>
          <cell r="D1132">
            <v>18.446696026461638</v>
          </cell>
          <cell r="E1132">
            <v>21.605563826435933</v>
          </cell>
        </row>
        <row r="1133">
          <cell r="B1133">
            <v>19.065959916202523</v>
          </cell>
          <cell r="D1133">
            <v>17.813571564096108</v>
          </cell>
          <cell r="E1133">
            <v>20.263954104230955</v>
          </cell>
        </row>
        <row r="1134">
          <cell r="B1134">
            <v>18.804682017354942</v>
          </cell>
          <cell r="D1134">
            <v>18.155322434162411</v>
          </cell>
          <cell r="E1134">
            <v>20.08889167598247</v>
          </cell>
        </row>
        <row r="1135">
          <cell r="B1135">
            <v>18.225528450327001</v>
          </cell>
          <cell r="D1135">
            <v>18.209320154551634</v>
          </cell>
          <cell r="E1135">
            <v>21.854560846726738</v>
          </cell>
        </row>
        <row r="1136">
          <cell r="B1136">
            <v>14.627604499923589</v>
          </cell>
          <cell r="D1136">
            <v>17.931384772560385</v>
          </cell>
          <cell r="E1136">
            <v>20.983965527069863</v>
          </cell>
        </row>
        <row r="1137">
          <cell r="B1137">
            <v>19.070726616354658</v>
          </cell>
          <cell r="D1137">
            <v>18.417943775940678</v>
          </cell>
          <cell r="E1137">
            <v>21.932349833036227</v>
          </cell>
        </row>
        <row r="1138">
          <cell r="B1138">
            <v>16.330886162548222</v>
          </cell>
          <cell r="D1138">
            <v>18.538143386064107</v>
          </cell>
          <cell r="E1138">
            <v>21.501650500847852</v>
          </cell>
        </row>
        <row r="1139">
          <cell r="B1139">
            <v>17.049937807102246</v>
          </cell>
          <cell r="D1139">
            <v>17.393536406706399</v>
          </cell>
          <cell r="E1139">
            <v>20.340118595459082</v>
          </cell>
        </row>
        <row r="1140">
          <cell r="B1140">
            <v>17.219429277715843</v>
          </cell>
          <cell r="D1140">
            <v>18.115296845635672</v>
          </cell>
          <cell r="E1140">
            <v>21.828920082027427</v>
          </cell>
        </row>
        <row r="1141">
          <cell r="B1141">
            <v>18.614339274708342</v>
          </cell>
          <cell r="D1141">
            <v>18.202501756703402</v>
          </cell>
          <cell r="E1141">
            <v>19.378239243955711</v>
          </cell>
        </row>
        <row r="1142">
          <cell r="B1142">
            <v>16.849627292281923</v>
          </cell>
          <cell r="D1142">
            <v>16.480989677920984</v>
          </cell>
          <cell r="E1142">
            <v>21.224585007941755</v>
          </cell>
        </row>
        <row r="1143">
          <cell r="B1143">
            <v>16.277841211891634</v>
          </cell>
          <cell r="D1143">
            <v>18.50042216223973</v>
          </cell>
          <cell r="E1143">
            <v>22.064131004023277</v>
          </cell>
        </row>
        <row r="1144">
          <cell r="B1144">
            <v>19.032041196464196</v>
          </cell>
          <cell r="D1144">
            <v>18.496983174671247</v>
          </cell>
          <cell r="E1144">
            <v>21.522749133286315</v>
          </cell>
        </row>
        <row r="1145">
          <cell r="B1145">
            <v>15.584686824495178</v>
          </cell>
          <cell r="D1145">
            <v>18.491571276326013</v>
          </cell>
          <cell r="E1145">
            <v>22.056968157713179</v>
          </cell>
        </row>
        <row r="1146">
          <cell r="B1146">
            <v>16.205746523308338</v>
          </cell>
          <cell r="D1146">
            <v>18.056738556064371</v>
          </cell>
          <cell r="E1146">
            <v>21.874183070602527</v>
          </cell>
        </row>
        <row r="1147">
          <cell r="B1147">
            <v>18.348644028020498</v>
          </cell>
          <cell r="D1147">
            <v>14.944627271251077</v>
          </cell>
          <cell r="E1147">
            <v>19.435397307428332</v>
          </cell>
        </row>
        <row r="1148">
          <cell r="B1148">
            <v>19.054712203049558</v>
          </cell>
          <cell r="D1148">
            <v>15.787632512184862</v>
          </cell>
          <cell r="E1148">
            <v>18.593429190416433</v>
          </cell>
        </row>
        <row r="1149">
          <cell r="B1149">
            <v>14.843899002096054</v>
          </cell>
          <cell r="D1149">
            <v>18.1287757599437</v>
          </cell>
          <cell r="E1149">
            <v>21.157456302285528</v>
          </cell>
        </row>
        <row r="1150">
          <cell r="B1150">
            <v>15.34493712060441</v>
          </cell>
          <cell r="D1150">
            <v>17.704391048814436</v>
          </cell>
          <cell r="E1150">
            <v>21.056448407094191</v>
          </cell>
        </row>
        <row r="1151">
          <cell r="B1151">
            <v>16.92873106137165</v>
          </cell>
          <cell r="D1151">
            <v>17.984543634208304</v>
          </cell>
          <cell r="E1151">
            <v>21.558297336182008</v>
          </cell>
        </row>
        <row r="1152">
          <cell r="B1152">
            <v>14.381440028947514</v>
          </cell>
          <cell r="D1152">
            <v>17.62768737877072</v>
          </cell>
          <cell r="E1152">
            <v>19.815459535957721</v>
          </cell>
        </row>
        <row r="1153">
          <cell r="B1153">
            <v>16.794322264042663</v>
          </cell>
          <cell r="D1153">
            <v>18.524328795455563</v>
          </cell>
          <cell r="E1153">
            <v>22.077679443919596</v>
          </cell>
        </row>
        <row r="1154">
          <cell r="B1154">
            <v>15.892857260910054</v>
          </cell>
          <cell r="D1154">
            <v>17.942330869032446</v>
          </cell>
          <cell r="E1154">
            <v>20.890189060421996</v>
          </cell>
        </row>
        <row r="1155">
          <cell r="B1155">
            <v>16.938249096156756</v>
          </cell>
          <cell r="D1155">
            <v>16.685784416803585</v>
          </cell>
          <cell r="E1155">
            <v>21.592024461938628</v>
          </cell>
        </row>
        <row r="1156">
          <cell r="B1156">
            <v>14.040823769318504</v>
          </cell>
          <cell r="D1156">
            <v>16.963434740089877</v>
          </cell>
          <cell r="E1156">
            <v>20.377822673213789</v>
          </cell>
        </row>
        <row r="1157">
          <cell r="B1157">
            <v>11.44375560567671</v>
          </cell>
          <cell r="D1157">
            <v>16.55532003831765</v>
          </cell>
          <cell r="E1157">
            <v>16.158959524075691</v>
          </cell>
        </row>
        <row r="1158">
          <cell r="B1158">
            <v>15.012957571841785</v>
          </cell>
          <cell r="D1158">
            <v>16.925376263874327</v>
          </cell>
          <cell r="E1158">
            <v>20.675003484856532</v>
          </cell>
        </row>
        <row r="1159">
          <cell r="B1159">
            <v>13.225202332059965</v>
          </cell>
          <cell r="D1159">
            <v>17.571958903665941</v>
          </cell>
          <cell r="E1159">
            <v>20.510806942846333</v>
          </cell>
        </row>
        <row r="1160">
          <cell r="B1160">
            <v>12.482327294815748</v>
          </cell>
          <cell r="D1160">
            <v>16.725532924215365</v>
          </cell>
          <cell r="E1160">
            <v>18.802154640132713</v>
          </cell>
        </row>
        <row r="1161">
          <cell r="B1161">
            <v>17.181124806911264</v>
          </cell>
          <cell r="D1161">
            <v>18.122245408878747</v>
          </cell>
          <cell r="E1161">
            <v>15.944770961910296</v>
          </cell>
        </row>
        <row r="1162">
          <cell r="B1162">
            <v>16.96263608052227</v>
          </cell>
          <cell r="D1162">
            <v>16.81927205406069</v>
          </cell>
          <cell r="E1162">
            <v>19.760555667550442</v>
          </cell>
        </row>
        <row r="1163">
          <cell r="B1163">
            <v>16.583050659711525</v>
          </cell>
          <cell r="D1163">
            <v>17.830530129981078</v>
          </cell>
          <cell r="E1163">
            <v>21.907707520296555</v>
          </cell>
        </row>
        <row r="1164">
          <cell r="B1164">
            <v>13.278242560195144</v>
          </cell>
          <cell r="D1164">
            <v>17.956804945607676</v>
          </cell>
          <cell r="E1164">
            <v>21.573032677517286</v>
          </cell>
        </row>
        <row r="1165">
          <cell r="B1165">
            <v>6.261562032622737</v>
          </cell>
          <cell r="D1165">
            <v>9.9228493844113519</v>
          </cell>
          <cell r="E1165">
            <v>11.76420604461164</v>
          </cell>
        </row>
        <row r="1166">
          <cell r="B1166">
            <v>14.23674042258339</v>
          </cell>
          <cell r="D1166">
            <v>16.350950363981148</v>
          </cell>
          <cell r="E1166">
            <v>17.263238069750663</v>
          </cell>
        </row>
        <row r="1167">
          <cell r="B1167">
            <v>11.01231040934927</v>
          </cell>
          <cell r="D1167">
            <v>17.737149064158459</v>
          </cell>
          <cell r="E1167">
            <v>20.173032847896934</v>
          </cell>
        </row>
        <row r="1168">
          <cell r="B1168">
            <v>13.505796175949051</v>
          </cell>
          <cell r="D1168">
            <v>18.536074269465125</v>
          </cell>
          <cell r="E1168">
            <v>21.556969351145558</v>
          </cell>
        </row>
        <row r="1169">
          <cell r="B1169">
            <v>13.778252849714415</v>
          </cell>
          <cell r="D1169">
            <v>17.835036308709071</v>
          </cell>
          <cell r="E1169">
            <v>21.698998870781757</v>
          </cell>
        </row>
        <row r="1170">
          <cell r="B1170">
            <v>9.8356764848788583</v>
          </cell>
          <cell r="D1170">
            <v>10.065456154864355</v>
          </cell>
          <cell r="E1170">
            <v>14.563349225145132</v>
          </cell>
        </row>
        <row r="1171">
          <cell r="B1171">
            <v>12.375183582625789</v>
          </cell>
          <cell r="D1171">
            <v>14.552980728776637</v>
          </cell>
          <cell r="E1171">
            <v>19.793226004882033</v>
          </cell>
        </row>
        <row r="1172">
          <cell r="B1172">
            <v>10.608176028969002</v>
          </cell>
          <cell r="D1172">
            <v>13.051917590546816</v>
          </cell>
          <cell r="E1172">
            <v>16.01293904679196</v>
          </cell>
        </row>
        <row r="1173">
          <cell r="B1173">
            <v>13.15241638914828</v>
          </cell>
          <cell r="D1173">
            <v>11.552310864963657</v>
          </cell>
          <cell r="E1173">
            <v>17.059016817536637</v>
          </cell>
        </row>
        <row r="1174">
          <cell r="B1174">
            <v>9.1974224621460081</v>
          </cell>
          <cell r="D1174">
            <v>12.82218024522389</v>
          </cell>
          <cell r="E1174">
            <v>15.665657678166291</v>
          </cell>
        </row>
        <row r="1175">
          <cell r="B1175">
            <v>10.267004460094483</v>
          </cell>
          <cell r="D1175">
            <v>11.984606036905577</v>
          </cell>
          <cell r="E1175">
            <v>18.035335899898275</v>
          </cell>
        </row>
        <row r="1176">
          <cell r="B1176">
            <v>13.947624298903522</v>
          </cell>
          <cell r="D1176">
            <v>11.863340549199876</v>
          </cell>
          <cell r="E1176">
            <v>16.43479914852848</v>
          </cell>
        </row>
        <row r="1177">
          <cell r="B1177">
            <v>18.380523537029347</v>
          </cell>
          <cell r="D1177">
            <v>14.251311867468182</v>
          </cell>
          <cell r="E1177">
            <v>21.753059854615994</v>
          </cell>
        </row>
        <row r="1178">
          <cell r="B1178">
            <v>8.7161059188445993</v>
          </cell>
          <cell r="D1178">
            <v>8.9574484303811683</v>
          </cell>
          <cell r="E1178">
            <v>11.292445960248587</v>
          </cell>
        </row>
        <row r="1179">
          <cell r="B1179">
            <v>9.7747299600481607</v>
          </cell>
          <cell r="D1179">
            <v>6.2120195149324333</v>
          </cell>
          <cell r="E1179">
            <v>12.497218555748967</v>
          </cell>
        </row>
        <row r="1180">
          <cell r="B1180">
            <v>13.385014907616286</v>
          </cell>
          <cell r="D1180">
            <v>10.579197363011899</v>
          </cell>
          <cell r="E1180">
            <v>16.399052024984513</v>
          </cell>
        </row>
        <row r="1181">
          <cell r="B1181">
            <v>7.8425356458558433</v>
          </cell>
          <cell r="D1181">
            <v>7.5807691127977215</v>
          </cell>
          <cell r="E1181">
            <v>10.883199855450217</v>
          </cell>
        </row>
        <row r="1182">
          <cell r="B1182">
            <v>17.454159386372524</v>
          </cell>
          <cell r="D1182">
            <v>16.912398381824307</v>
          </cell>
          <cell r="E1182">
            <v>22.016741468752389</v>
          </cell>
        </row>
        <row r="1183">
          <cell r="B1183">
            <v>16.365380249441809</v>
          </cell>
          <cell r="D1183">
            <v>17.410970696851994</v>
          </cell>
          <cell r="E1183">
            <v>20.676245521891584</v>
          </cell>
        </row>
        <row r="1184">
          <cell r="B1184">
            <v>8.7544664802768839</v>
          </cell>
          <cell r="D1184">
            <v>11.562392603322536</v>
          </cell>
          <cell r="E1184">
            <v>16.933031538570461</v>
          </cell>
        </row>
        <row r="1185">
          <cell r="B1185">
            <v>11.101920722882657</v>
          </cell>
          <cell r="D1185">
            <v>13.372423161229367</v>
          </cell>
          <cell r="E1185">
            <v>19.313713255546666</v>
          </cell>
        </row>
        <row r="1186">
          <cell r="B1186">
            <v>8.5070596893195845</v>
          </cell>
          <cell r="D1186">
            <v>8.4925443774477127</v>
          </cell>
          <cell r="E1186">
            <v>12.21161640668142</v>
          </cell>
        </row>
        <row r="1187">
          <cell r="B1187">
            <v>8.5704711412900902</v>
          </cell>
          <cell r="D1187">
            <v>6.3470055390501763</v>
          </cell>
          <cell r="E1187">
            <v>12.819079744089629</v>
          </cell>
        </row>
        <row r="1188">
          <cell r="B1188">
            <v>0.76253582914372509</v>
          </cell>
          <cell r="D1188">
            <v>6.6225928595664403</v>
          </cell>
          <cell r="E1188">
            <v>10.284866344035297</v>
          </cell>
        </row>
        <row r="1189">
          <cell r="B1189">
            <v>2.8515518357807155</v>
          </cell>
          <cell r="D1189">
            <v>17.061614876458016</v>
          </cell>
          <cell r="E1189">
            <v>18.705482677392119</v>
          </cell>
        </row>
        <row r="1190">
          <cell r="B1190">
            <v>14.150859942730015</v>
          </cell>
          <cell r="D1190">
            <v>16.252001967822537</v>
          </cell>
          <cell r="E1190">
            <v>18.855998666423417</v>
          </cell>
        </row>
        <row r="1191">
          <cell r="B1191">
            <v>17.280176418105746</v>
          </cell>
          <cell r="D1191">
            <v>17.891621522919174</v>
          </cell>
          <cell r="E1191">
            <v>21.965661296936812</v>
          </cell>
        </row>
        <row r="1192">
          <cell r="B1192">
            <v>13.869886184105704</v>
          </cell>
          <cell r="D1192">
            <v>12.970462717470832</v>
          </cell>
          <cell r="E1192">
            <v>15.840557981599522</v>
          </cell>
        </row>
        <row r="1193">
          <cell r="B1193">
            <v>16.736294575710467</v>
          </cell>
          <cell r="D1193">
            <v>16.943545729766623</v>
          </cell>
          <cell r="E1193">
            <v>21.56950194243953</v>
          </cell>
        </row>
        <row r="1194">
          <cell r="B1194">
            <v>7.7948772942311013</v>
          </cell>
          <cell r="D1194">
            <v>7.7410631897312197</v>
          </cell>
          <cell r="E1194">
            <v>15.653703370151238</v>
          </cell>
        </row>
        <row r="1195">
          <cell r="B1195">
            <v>18.756340642883085</v>
          </cell>
          <cell r="D1195">
            <v>18.500385060467725</v>
          </cell>
          <cell r="E1195">
            <v>21.966595876279357</v>
          </cell>
        </row>
        <row r="1196">
          <cell r="B1196">
            <v>8.3533280371694758</v>
          </cell>
          <cell r="D1196">
            <v>15.535392982613006</v>
          </cell>
          <cell r="E1196">
            <v>17.20831856561853</v>
          </cell>
        </row>
        <row r="1197">
          <cell r="B1197">
            <v>8.8273137409078544</v>
          </cell>
          <cell r="D1197">
            <v>17.434320175831658</v>
          </cell>
          <cell r="E1197">
            <v>20.234433246392651</v>
          </cell>
        </row>
        <row r="1198">
          <cell r="B1198">
            <v>17.753375527572796</v>
          </cell>
          <cell r="D1198">
            <v>17.353978807548351</v>
          </cell>
          <cell r="E1198">
            <v>20.71690030326457</v>
          </cell>
        </row>
        <row r="1199">
          <cell r="B1199">
            <v>13.084740673499457</v>
          </cell>
          <cell r="D1199">
            <v>13.95991069174463</v>
          </cell>
          <cell r="E1199">
            <v>14.269070863967885</v>
          </cell>
        </row>
        <row r="1200">
          <cell r="B1200">
            <v>14.617570825662188</v>
          </cell>
          <cell r="D1200">
            <v>17.829504258057536</v>
          </cell>
          <cell r="E1200">
            <v>21.088869546852425</v>
          </cell>
        </row>
        <row r="1201">
          <cell r="B1201">
            <v>13.060916849280709</v>
          </cell>
          <cell r="D1201">
            <v>16.900874502904685</v>
          </cell>
          <cell r="E1201">
            <v>17.691272929298872</v>
          </cell>
        </row>
        <row r="1202">
          <cell r="B1202">
            <v>15.12708953966189</v>
          </cell>
          <cell r="D1202">
            <v>16.247260349681742</v>
          </cell>
          <cell r="E1202">
            <v>18.370872713353922</v>
          </cell>
        </row>
        <row r="1203">
          <cell r="B1203">
            <v>13.247828464309979</v>
          </cell>
          <cell r="D1203">
            <v>16.223809447193922</v>
          </cell>
          <cell r="E1203">
            <v>19.290547621023659</v>
          </cell>
        </row>
        <row r="1204">
          <cell r="B1204">
            <v>12.000023135561499</v>
          </cell>
          <cell r="D1204">
            <v>16.586343062726783</v>
          </cell>
          <cell r="E1204">
            <v>20.332538939244202</v>
          </cell>
        </row>
        <row r="1205">
          <cell r="B1205">
            <v>16.229664592982093</v>
          </cell>
          <cell r="D1205">
            <v>17.602994638033032</v>
          </cell>
          <cell r="E1205">
            <v>21.339073842373931</v>
          </cell>
        </row>
        <row r="1206">
          <cell r="B1206">
            <v>15.25721336010594</v>
          </cell>
          <cell r="D1206">
            <v>13.542373938201772</v>
          </cell>
          <cell r="E1206">
            <v>20.280702007747589</v>
          </cell>
        </row>
        <row r="1207">
          <cell r="B1207">
            <v>12.193586011007875</v>
          </cell>
          <cell r="D1207">
            <v>12.966312530350065</v>
          </cell>
          <cell r="E1207">
            <v>18.268917793808143</v>
          </cell>
        </row>
        <row r="1208">
          <cell r="B1208">
            <v>12.173605208705258</v>
          </cell>
          <cell r="D1208">
            <v>9.1902930595959162</v>
          </cell>
          <cell r="E1208">
            <v>14.383800487616467</v>
          </cell>
        </row>
        <row r="1209">
          <cell r="B1209">
            <v>11.324985469824902</v>
          </cell>
          <cell r="D1209">
            <v>10.449399415873543</v>
          </cell>
          <cell r="E1209">
            <v>16.429504670658169</v>
          </cell>
        </row>
        <row r="1210">
          <cell r="B1210">
            <v>14.426960603145471</v>
          </cell>
          <cell r="D1210">
            <v>13.505149220823993</v>
          </cell>
          <cell r="E1210">
            <v>16.662306739309074</v>
          </cell>
        </row>
        <row r="1211">
          <cell r="B1211">
            <v>17.832640140211343</v>
          </cell>
          <cell r="D1211">
            <v>18.124485503946911</v>
          </cell>
          <cell r="E1211">
            <v>20.765505669154919</v>
          </cell>
        </row>
        <row r="1212">
          <cell r="B1212">
            <v>14.351262479559624</v>
          </cell>
          <cell r="D1212">
            <v>15.829719834556231</v>
          </cell>
          <cell r="E1212">
            <v>19.823519740598229</v>
          </cell>
        </row>
        <row r="1213">
          <cell r="B1213">
            <v>3.7780895711775062</v>
          </cell>
          <cell r="D1213">
            <v>6.2034494385403631</v>
          </cell>
          <cell r="E1213">
            <v>7.6938826047704518</v>
          </cell>
        </row>
        <row r="1214">
          <cell r="B1214">
            <v>9.0340210605122788</v>
          </cell>
          <cell r="D1214">
            <v>14.086823649992104</v>
          </cell>
          <cell r="E1214">
            <v>15.062572075537171</v>
          </cell>
        </row>
        <row r="1215">
          <cell r="B1215">
            <v>9.6514904711411855</v>
          </cell>
          <cell r="D1215">
            <v>14.785455343627067</v>
          </cell>
          <cell r="E1215">
            <v>17.078874678733325</v>
          </cell>
        </row>
        <row r="1216">
          <cell r="B1216">
            <v>10.260163012103629</v>
          </cell>
          <cell r="D1216">
            <v>14.415763150971314</v>
          </cell>
          <cell r="E1216">
            <v>18.494870348022772</v>
          </cell>
        </row>
        <row r="1217">
          <cell r="B1217">
            <v>5.6598988708437785</v>
          </cell>
          <cell r="D1217">
            <v>11.48902712086622</v>
          </cell>
          <cell r="E1217">
            <v>13.849075608485862</v>
          </cell>
        </row>
        <row r="1218">
          <cell r="B1218">
            <v>11.968075080300217</v>
          </cell>
          <cell r="D1218">
            <v>10.373349664751712</v>
          </cell>
          <cell r="E1218">
            <v>17.104668395362406</v>
          </cell>
        </row>
        <row r="1219">
          <cell r="B1219">
            <v>13.57621300413979</v>
          </cell>
          <cell r="D1219">
            <v>12.750165490827182</v>
          </cell>
          <cell r="E1219">
            <v>18.646602995602297</v>
          </cell>
        </row>
        <row r="1220">
          <cell r="B1220">
            <v>11.830017031722795</v>
          </cell>
          <cell r="D1220">
            <v>14.002489419075092</v>
          </cell>
          <cell r="E1220">
            <v>20.028474871969301</v>
          </cell>
        </row>
        <row r="1221">
          <cell r="B1221">
            <v>10.152645379153039</v>
          </cell>
          <cell r="D1221">
            <v>11.720808688096165</v>
          </cell>
          <cell r="E1221">
            <v>13.273281647537715</v>
          </cell>
        </row>
        <row r="1222">
          <cell r="B1222">
            <v>15.538549759398013</v>
          </cell>
          <cell r="D1222">
            <v>14.637925296461132</v>
          </cell>
          <cell r="E1222">
            <v>14.979555544919085</v>
          </cell>
        </row>
        <row r="1223">
          <cell r="B1223">
            <v>15.777081826713985</v>
          </cell>
          <cell r="D1223">
            <v>13.955329644143715</v>
          </cell>
          <cell r="E1223">
            <v>21.60517994060876</v>
          </cell>
        </row>
        <row r="1224">
          <cell r="B1224">
            <v>14.062928978602864</v>
          </cell>
          <cell r="D1224">
            <v>14.758732102531418</v>
          </cell>
          <cell r="E1224">
            <v>19.785973021147953</v>
          </cell>
        </row>
        <row r="1225">
          <cell r="B1225">
            <v>13.125660123750345</v>
          </cell>
          <cell r="D1225">
            <v>13.299619483694324</v>
          </cell>
          <cell r="E1225">
            <v>20.09026999971886</v>
          </cell>
        </row>
        <row r="1226">
          <cell r="B1226">
            <v>13.898363790653834</v>
          </cell>
          <cell r="D1226">
            <v>18.00578662671715</v>
          </cell>
          <cell r="E1226">
            <v>20.127210227943781</v>
          </cell>
        </row>
        <row r="1227">
          <cell r="B1227">
            <v>14.577428271184468</v>
          </cell>
          <cell r="D1227">
            <v>9.6554646365300538</v>
          </cell>
          <cell r="E1227">
            <v>19.081513873039956</v>
          </cell>
        </row>
        <row r="1228">
          <cell r="B1228">
            <v>4.5153000986648193</v>
          </cell>
          <cell r="D1228">
            <v>9.3146256488452668</v>
          </cell>
          <cell r="E1228">
            <v>9.6679988466025719</v>
          </cell>
        </row>
        <row r="1229">
          <cell r="B1229">
            <v>15.740785546945192</v>
          </cell>
          <cell r="D1229">
            <v>14.151152822984725</v>
          </cell>
          <cell r="E1229">
            <v>19.602756189010002</v>
          </cell>
        </row>
        <row r="1230">
          <cell r="B1230">
            <v>7.5081486562288049</v>
          </cell>
          <cell r="D1230">
            <v>13.302623930101825</v>
          </cell>
          <cell r="E1230">
            <v>16.358384491146143</v>
          </cell>
        </row>
        <row r="1231">
          <cell r="B1231">
            <v>4.2122262083448367</v>
          </cell>
          <cell r="D1231">
            <v>8.0971074877647364</v>
          </cell>
          <cell r="E1231">
            <v>10.352299177384831</v>
          </cell>
        </row>
        <row r="1232">
          <cell r="B1232">
            <v>13.606994919948942</v>
          </cell>
          <cell r="D1232">
            <v>17.029421228858546</v>
          </cell>
          <cell r="E1232">
            <v>21.944870755798295</v>
          </cell>
        </row>
        <row r="1233">
          <cell r="B1233">
            <v>9.5619934218474611</v>
          </cell>
          <cell r="D1233">
            <v>13.903553885839337</v>
          </cell>
          <cell r="E1233">
            <v>17.233091180283555</v>
          </cell>
        </row>
        <row r="1234">
          <cell r="B1234">
            <v>10.62101903685001</v>
          </cell>
          <cell r="D1234">
            <v>11.497829108124522</v>
          </cell>
          <cell r="E1234">
            <v>14.53966278715135</v>
          </cell>
        </row>
        <row r="1235">
          <cell r="B1235">
            <v>6.8596707250720428</v>
          </cell>
          <cell r="D1235">
            <v>12.986938848924341</v>
          </cell>
          <cell r="E1235">
            <v>9.2689389545378216</v>
          </cell>
        </row>
        <row r="1236">
          <cell r="B1236">
            <v>8.6221610329769707</v>
          </cell>
          <cell r="D1236">
            <v>10.69540856920214</v>
          </cell>
          <cell r="E1236">
            <v>14.586524773910309</v>
          </cell>
        </row>
        <row r="1237">
          <cell r="B1237">
            <v>11.289609088506046</v>
          </cell>
          <cell r="D1237">
            <v>9.8428566004243621</v>
          </cell>
          <cell r="E1237">
            <v>9.8334850826890037</v>
          </cell>
        </row>
        <row r="1238">
          <cell r="B1238">
            <v>5.2251277570300676</v>
          </cell>
          <cell r="D1238">
            <v>10.100908961749616</v>
          </cell>
          <cell r="E1238">
            <v>10.076746287440647</v>
          </cell>
        </row>
        <row r="1239">
          <cell r="B1239">
            <v>10.330028337892669</v>
          </cell>
          <cell r="D1239">
            <v>17.209285623892317</v>
          </cell>
          <cell r="E1239">
            <v>17.968018953402144</v>
          </cell>
        </row>
        <row r="1240">
          <cell r="B1240">
            <v>9.7930931597756601</v>
          </cell>
          <cell r="D1240">
            <v>11.801393242824311</v>
          </cell>
          <cell r="E1240">
            <v>15.216443505192377</v>
          </cell>
        </row>
        <row r="1241">
          <cell r="B1241">
            <v>4.8991312685610273</v>
          </cell>
          <cell r="D1241">
            <v>9.4873512268129616</v>
          </cell>
          <cell r="E1241">
            <v>9.1911238426561308</v>
          </cell>
        </row>
        <row r="1242">
          <cell r="B1242">
            <v>4.7535232225972646</v>
          </cell>
          <cell r="D1242">
            <v>5.5004628182734434</v>
          </cell>
          <cell r="E1242">
            <v>6.4988267448024883</v>
          </cell>
        </row>
        <row r="1243">
          <cell r="B1243">
            <v>15.240044757902385</v>
          </cell>
          <cell r="D1243">
            <v>11.298090174356126</v>
          </cell>
          <cell r="E1243">
            <v>11.44225310609005</v>
          </cell>
        </row>
        <row r="1244">
          <cell r="B1244">
            <v>9.6977887013527653</v>
          </cell>
          <cell r="D1244">
            <v>10.441979068257458</v>
          </cell>
          <cell r="E1244">
            <v>8.2849685509807021</v>
          </cell>
        </row>
        <row r="1245">
          <cell r="B1245">
            <v>9.1214385053332681</v>
          </cell>
          <cell r="D1245">
            <v>9.0746328825562337</v>
          </cell>
          <cell r="E1245">
            <v>10.606478769237969</v>
          </cell>
        </row>
        <row r="1246">
          <cell r="B1246">
            <v>17.663921819310001</v>
          </cell>
          <cell r="D1246">
            <v>17.860667654025693</v>
          </cell>
          <cell r="E1246">
            <v>21.627983485699673</v>
          </cell>
        </row>
        <row r="1247">
          <cell r="B1247">
            <v>16.806804138522356</v>
          </cell>
          <cell r="D1247">
            <v>18.218362815561559</v>
          </cell>
          <cell r="E1247">
            <v>22.013819586351257</v>
          </cell>
        </row>
        <row r="1248">
          <cell r="B1248">
            <v>15.542381740456394</v>
          </cell>
          <cell r="D1248">
            <v>11.715600792938368</v>
          </cell>
          <cell r="E1248">
            <v>19.90956787803422</v>
          </cell>
        </row>
        <row r="1249">
          <cell r="B1249">
            <v>14.810131590769281</v>
          </cell>
          <cell r="D1249">
            <v>10.809135276937695</v>
          </cell>
          <cell r="E1249">
            <v>19.753680178670439</v>
          </cell>
        </row>
        <row r="1250">
          <cell r="B1250">
            <v>10.82158246016108</v>
          </cell>
          <cell r="D1250">
            <v>10.704374180184187</v>
          </cell>
          <cell r="E1250">
            <v>15.342163196423275</v>
          </cell>
        </row>
        <row r="1251">
          <cell r="B1251">
            <v>10.210118405852876</v>
          </cell>
          <cell r="D1251">
            <v>9.0046023676881752</v>
          </cell>
          <cell r="E1251">
            <v>12.481333800798522</v>
          </cell>
        </row>
        <row r="1252">
          <cell r="B1252">
            <v>15.347542934157246</v>
          </cell>
          <cell r="D1252">
            <v>8.9926835662511273</v>
          </cell>
          <cell r="E1252">
            <v>16.537442093434159</v>
          </cell>
        </row>
        <row r="1253">
          <cell r="B1253">
            <v>16.794798584434254</v>
          </cell>
          <cell r="D1253">
            <v>11.171683069080265</v>
          </cell>
          <cell r="E1253">
            <v>16.919183846015819</v>
          </cell>
        </row>
        <row r="1254">
          <cell r="B1254">
            <v>12.344624079097425</v>
          </cell>
          <cell r="D1254">
            <v>16.824307060460502</v>
          </cell>
          <cell r="E1254">
            <v>19.222783909512238</v>
          </cell>
        </row>
        <row r="1255">
          <cell r="B1255">
            <v>14.111402060289656</v>
          </cell>
          <cell r="D1255">
            <v>12.739665473107264</v>
          </cell>
          <cell r="E1255">
            <v>17.297468923582873</v>
          </cell>
        </row>
        <row r="1256">
          <cell r="B1256">
            <v>14.578848393038411</v>
          </cell>
          <cell r="D1256">
            <v>12.543012215360283</v>
          </cell>
          <cell r="E1256">
            <v>16.342947565247954</v>
          </cell>
        </row>
        <row r="1257">
          <cell r="B1257">
            <v>12.582884580773813</v>
          </cell>
          <cell r="D1257">
            <v>10.627451415340525</v>
          </cell>
          <cell r="E1257">
            <v>12.548212369903153</v>
          </cell>
        </row>
        <row r="1258">
          <cell r="B1258">
            <v>17.425598121908592</v>
          </cell>
          <cell r="D1258">
            <v>13.938760498310348</v>
          </cell>
          <cell r="E1258">
            <v>18.127018537231471</v>
          </cell>
        </row>
        <row r="1259">
          <cell r="B1259">
            <v>10.735845789186158</v>
          </cell>
          <cell r="D1259">
            <v>5.5620981969099095</v>
          </cell>
          <cell r="E1259">
            <v>7.3516026829955701</v>
          </cell>
        </row>
        <row r="1260">
          <cell r="B1260">
            <v>15.803883951347091</v>
          </cell>
          <cell r="D1260">
            <v>12.64191336816846</v>
          </cell>
          <cell r="E1260">
            <v>21.27823146735113</v>
          </cell>
        </row>
        <row r="1261">
          <cell r="B1261">
            <v>14.539194605642939</v>
          </cell>
          <cell r="D1261">
            <v>13.918674909199099</v>
          </cell>
          <cell r="E1261">
            <v>20.307850031249576</v>
          </cell>
        </row>
        <row r="1262">
          <cell r="B1262">
            <v>16.947579704952282</v>
          </cell>
          <cell r="D1262">
            <v>11.993416643416273</v>
          </cell>
          <cell r="E1262">
            <v>20.587284450022597</v>
          </cell>
        </row>
        <row r="1263">
          <cell r="B1263">
            <v>16.815712805900297</v>
          </cell>
          <cell r="D1263">
            <v>13.104670598065834</v>
          </cell>
          <cell r="E1263">
            <v>19.92513978930463</v>
          </cell>
        </row>
        <row r="1264">
          <cell r="B1264">
            <v>16.632349286035211</v>
          </cell>
          <cell r="D1264">
            <v>8.9631224983695024</v>
          </cell>
          <cell r="E1264">
            <v>16.9151141693809</v>
          </cell>
        </row>
        <row r="1265">
          <cell r="B1265">
            <v>14.611880801775301</v>
          </cell>
          <cell r="D1265">
            <v>6.4623335147067831</v>
          </cell>
          <cell r="E1265">
            <v>19.463360232884536</v>
          </cell>
        </row>
        <row r="1266">
          <cell r="B1266">
            <v>16.711239314111886</v>
          </cell>
          <cell r="D1266">
            <v>9.4252511750157506</v>
          </cell>
          <cell r="E1266">
            <v>16.268087006785326</v>
          </cell>
        </row>
        <row r="1267">
          <cell r="B1267">
            <v>15.55297273909181</v>
          </cell>
          <cell r="D1267">
            <v>8.9609916536508614</v>
          </cell>
          <cell r="E1267">
            <v>17.963488139491783</v>
          </cell>
        </row>
        <row r="1268">
          <cell r="B1268">
            <v>17.774641320343253</v>
          </cell>
          <cell r="D1268">
            <v>16.651433727709993</v>
          </cell>
          <cell r="E1268">
            <v>22.055788138741967</v>
          </cell>
        </row>
        <row r="1269">
          <cell r="B1269">
            <v>17.050141861111534</v>
          </cell>
          <cell r="D1269">
            <v>10.570407107754436</v>
          </cell>
          <cell r="E1269">
            <v>15.843595821412874</v>
          </cell>
        </row>
        <row r="1270">
          <cell r="B1270">
            <v>13.303083768731367</v>
          </cell>
          <cell r="D1270">
            <v>14.020128440876462</v>
          </cell>
          <cell r="E1270">
            <v>14.257958536615114</v>
          </cell>
        </row>
        <row r="1271">
          <cell r="B1271">
            <v>15.43219499823355</v>
          </cell>
          <cell r="D1271">
            <v>8.8496420768103512</v>
          </cell>
          <cell r="E1271">
            <v>12.366562882469086</v>
          </cell>
        </row>
        <row r="1272">
          <cell r="B1272">
            <v>13.018780910870902</v>
          </cell>
          <cell r="D1272">
            <v>11.742741988329561</v>
          </cell>
          <cell r="E1272">
            <v>13.742197886779358</v>
          </cell>
        </row>
        <row r="1273">
          <cell r="B1273">
            <v>18.398097046733028</v>
          </cell>
          <cell r="D1273">
            <v>9.6268417010447145</v>
          </cell>
          <cell r="E1273">
            <v>15.069775534714873</v>
          </cell>
        </row>
        <row r="1274">
          <cell r="B1274">
            <v>19.07277468450112</v>
          </cell>
          <cell r="D1274">
            <v>14.479216341498553</v>
          </cell>
          <cell r="E1274">
            <v>20.770214525689287</v>
          </cell>
        </row>
        <row r="1275">
          <cell r="B1275">
            <v>16.157153724684171</v>
          </cell>
          <cell r="D1275">
            <v>18.368871079504046</v>
          </cell>
          <cell r="E1275">
            <v>18.837854898673861</v>
          </cell>
        </row>
        <row r="1276">
          <cell r="B1276">
            <v>12.952943679708346</v>
          </cell>
          <cell r="D1276">
            <v>8.3732477719632943</v>
          </cell>
          <cell r="E1276">
            <v>8.8406702016834355</v>
          </cell>
        </row>
        <row r="1277">
          <cell r="B1277">
            <v>19.074149596442869</v>
          </cell>
          <cell r="D1277">
            <v>15.916533504010406</v>
          </cell>
          <cell r="E1277">
            <v>21.096137105247518</v>
          </cell>
        </row>
        <row r="1278">
          <cell r="B1278">
            <v>17.427368690840286</v>
          </cell>
          <cell r="D1278">
            <v>16.461043753469127</v>
          </cell>
          <cell r="E1278">
            <v>21.791885589924924</v>
          </cell>
        </row>
        <row r="1279">
          <cell r="B1279">
            <v>18.569709619037404</v>
          </cell>
          <cell r="D1279">
            <v>11.870762242337998</v>
          </cell>
          <cell r="E1279">
            <v>17.142026680565714</v>
          </cell>
        </row>
        <row r="1280">
          <cell r="B1280">
            <v>13.281307567611719</v>
          </cell>
          <cell r="D1280">
            <v>15.97364785340296</v>
          </cell>
          <cell r="E1280">
            <v>22.068946796663955</v>
          </cell>
        </row>
        <row r="1281">
          <cell r="B1281">
            <v>8.7910277608307457</v>
          </cell>
          <cell r="D1281">
            <v>11.342931488779733</v>
          </cell>
          <cell r="E1281">
            <v>15.864425154383765</v>
          </cell>
        </row>
        <row r="1282">
          <cell r="B1282">
            <v>17.665659023163851</v>
          </cell>
          <cell r="D1282">
            <v>16.999110088793152</v>
          </cell>
          <cell r="E1282">
            <v>20.060452406656548</v>
          </cell>
        </row>
        <row r="1283">
          <cell r="B1283">
            <v>16.53115918260951</v>
          </cell>
          <cell r="D1283">
            <v>18.217951836923309</v>
          </cell>
          <cell r="E1283">
            <v>21.394949846905646</v>
          </cell>
        </row>
        <row r="1284">
          <cell r="B1284">
            <v>15.524395346407914</v>
          </cell>
          <cell r="D1284">
            <v>18.483985454582772</v>
          </cell>
          <cell r="E1284">
            <v>22.002057024605403</v>
          </cell>
        </row>
        <row r="1285">
          <cell r="B1285">
            <v>14.763130528048951</v>
          </cell>
          <cell r="D1285">
            <v>18.536578901545198</v>
          </cell>
          <cell r="E1285">
            <v>22.035127501573683</v>
          </cell>
        </row>
        <row r="1286">
          <cell r="B1286">
            <v>18.496645735078769</v>
          </cell>
          <cell r="D1286">
            <v>18.538063800725219</v>
          </cell>
          <cell r="E1286">
            <v>22.079047596240112</v>
          </cell>
        </row>
        <row r="1287">
          <cell r="B1287">
            <v>16.540827237733001</v>
          </cell>
          <cell r="D1287">
            <v>15.841074815674414</v>
          </cell>
          <cell r="E1287">
            <v>18.525538621215851</v>
          </cell>
        </row>
        <row r="1288">
          <cell r="B1288">
            <v>6.7631994329429981</v>
          </cell>
          <cell r="D1288">
            <v>9.7148523901746913</v>
          </cell>
          <cell r="E1288">
            <v>5.122435028780199</v>
          </cell>
        </row>
        <row r="1289">
          <cell r="B1289">
            <v>18.547144395046931</v>
          </cell>
          <cell r="D1289">
            <v>11.55566449690992</v>
          </cell>
          <cell r="E1289">
            <v>18.757264220832589</v>
          </cell>
        </row>
        <row r="1290">
          <cell r="B1290">
            <v>17.88615402009108</v>
          </cell>
          <cell r="D1290">
            <v>17.931485798843834</v>
          </cell>
          <cell r="E1290">
            <v>22.056606602023937</v>
          </cell>
        </row>
        <row r="1291">
          <cell r="B1291">
            <v>18.66116946568582</v>
          </cell>
          <cell r="D1291">
            <v>18.23296564233523</v>
          </cell>
          <cell r="E1291">
            <v>21.953992554668226</v>
          </cell>
        </row>
        <row r="1292">
          <cell r="B1292">
            <v>17.404013848120506</v>
          </cell>
          <cell r="D1292">
            <v>18.50227620304921</v>
          </cell>
          <cell r="E1292">
            <v>21.614655808298654</v>
          </cell>
        </row>
        <row r="1293">
          <cell r="B1293">
            <v>18.039692889643177</v>
          </cell>
          <cell r="D1293">
            <v>18.393286989220186</v>
          </cell>
          <cell r="E1293">
            <v>21.59453666593576</v>
          </cell>
        </row>
        <row r="1294">
          <cell r="B1294">
            <v>15.780277376237713</v>
          </cell>
          <cell r="D1294">
            <v>16.73698800163713</v>
          </cell>
          <cell r="E1294">
            <v>21.947688496881071</v>
          </cell>
        </row>
        <row r="1295">
          <cell r="B1295">
            <v>16.550269036016779</v>
          </cell>
          <cell r="D1295">
            <v>17.442581987620823</v>
          </cell>
          <cell r="E1295">
            <v>22.080671472064424</v>
          </cell>
        </row>
        <row r="1296">
          <cell r="B1296">
            <v>14.419999847005336</v>
          </cell>
          <cell r="D1296">
            <v>17.442066833461652</v>
          </cell>
          <cell r="E1296">
            <v>20.065098771700455</v>
          </cell>
        </row>
        <row r="1297">
          <cell r="B1297">
            <v>18.025269569364244</v>
          </cell>
          <cell r="D1297">
            <v>17.419152234207488</v>
          </cell>
          <cell r="E1297">
            <v>19.887988960696084</v>
          </cell>
        </row>
        <row r="1298">
          <cell r="B1298">
            <v>17.180931036936389</v>
          </cell>
          <cell r="D1298">
            <v>18.476297221991487</v>
          </cell>
          <cell r="E1298">
            <v>21.837249106238062</v>
          </cell>
        </row>
        <row r="1299">
          <cell r="B1299">
            <v>18.370433559730628</v>
          </cell>
          <cell r="D1299">
            <v>15.117529061599964</v>
          </cell>
          <cell r="E1299">
            <v>20.716854831527293</v>
          </cell>
        </row>
        <row r="1300">
          <cell r="B1300">
            <v>13.770064879453475</v>
          </cell>
          <cell r="D1300">
            <v>18.49214883066756</v>
          </cell>
          <cell r="E1300">
            <v>20.372210438842444</v>
          </cell>
        </row>
        <row r="1301">
          <cell r="B1301">
            <v>19.073870195717621</v>
          </cell>
          <cell r="D1301">
            <v>17.628538404372367</v>
          </cell>
          <cell r="E1301">
            <v>21.058634333737537</v>
          </cell>
        </row>
        <row r="1302">
          <cell r="B1302">
            <v>16.508552279962714</v>
          </cell>
          <cell r="D1302">
            <v>13.662455325826308</v>
          </cell>
          <cell r="E1302">
            <v>18.232123028216844</v>
          </cell>
        </row>
        <row r="1303">
          <cell r="B1303">
            <v>12.859636965161371</v>
          </cell>
          <cell r="D1303">
            <v>12.823083184993587</v>
          </cell>
          <cell r="E1303">
            <v>14.110478521182499</v>
          </cell>
        </row>
        <row r="1304">
          <cell r="B1304">
            <v>17.531356257339077</v>
          </cell>
          <cell r="D1304">
            <v>13.911591994143706</v>
          </cell>
          <cell r="E1304">
            <v>15.087750991461585</v>
          </cell>
        </row>
        <row r="1305">
          <cell r="B1305">
            <v>18.910073253777526</v>
          </cell>
          <cell r="D1305">
            <v>18.357033286370338</v>
          </cell>
          <cell r="E1305">
            <v>21.092642039148537</v>
          </cell>
        </row>
        <row r="1306">
          <cell r="B1306">
            <v>18.870305467014578</v>
          </cell>
          <cell r="D1306">
            <v>16.148593119879173</v>
          </cell>
          <cell r="E1306">
            <v>21.425822410900629</v>
          </cell>
        </row>
        <row r="1307">
          <cell r="B1307">
            <v>14.514376952734656</v>
          </cell>
          <cell r="D1307">
            <v>18.493338298610244</v>
          </cell>
          <cell r="E1307">
            <v>22.057742629779973</v>
          </cell>
        </row>
        <row r="1308">
          <cell r="B1308">
            <v>13.821709875749669</v>
          </cell>
          <cell r="D1308">
            <v>17.33129960508969</v>
          </cell>
          <cell r="E1308">
            <v>21.279874784393694</v>
          </cell>
        </row>
        <row r="1309">
          <cell r="B1309">
            <v>12.192553388576982</v>
          </cell>
          <cell r="D1309">
            <v>15.223698465867173</v>
          </cell>
          <cell r="E1309">
            <v>19.937343460135192</v>
          </cell>
        </row>
        <row r="1310">
          <cell r="B1310">
            <v>8.9360750984050483</v>
          </cell>
          <cell r="D1310">
            <v>11.537124994531597</v>
          </cell>
          <cell r="E1310">
            <v>10.622492343442714</v>
          </cell>
        </row>
        <row r="1311">
          <cell r="B1311">
            <v>17.66239953286237</v>
          </cell>
          <cell r="D1311">
            <v>15.616735001918482</v>
          </cell>
          <cell r="E1311">
            <v>17.455987059074506</v>
          </cell>
        </row>
        <row r="1312">
          <cell r="B1312">
            <v>18.126706240302283</v>
          </cell>
          <cell r="D1312">
            <v>18.158710889058405</v>
          </cell>
          <cell r="E1312">
            <v>21.63042832972215</v>
          </cell>
        </row>
        <row r="1313">
          <cell r="B1313">
            <v>18.226794408562775</v>
          </cell>
          <cell r="D1313">
            <v>18.259242589709604</v>
          </cell>
          <cell r="E1313">
            <v>21.722631347739267</v>
          </cell>
        </row>
        <row r="1314">
          <cell r="B1314">
            <v>15.514717722550726</v>
          </cell>
          <cell r="D1314">
            <v>18.444807336206548</v>
          </cell>
          <cell r="E1314">
            <v>21.561122678214861</v>
          </cell>
        </row>
        <row r="1315">
          <cell r="B1315">
            <v>17.66629812769462</v>
          </cell>
          <cell r="D1315">
            <v>18.154048482556064</v>
          </cell>
          <cell r="E1315">
            <v>22.07562083304212</v>
          </cell>
        </row>
        <row r="1316">
          <cell r="B1316">
            <v>17.386047409456229</v>
          </cell>
          <cell r="D1316">
            <v>16.105056027605496</v>
          </cell>
          <cell r="E1316">
            <v>20.137703677598338</v>
          </cell>
        </row>
        <row r="1317">
          <cell r="B1317">
            <v>14.155254415340371</v>
          </cell>
          <cell r="D1317">
            <v>14.95660672906911</v>
          </cell>
          <cell r="E1317">
            <v>17.445372705946944</v>
          </cell>
        </row>
        <row r="1318">
          <cell r="B1318">
            <v>16.557458911121731</v>
          </cell>
          <cell r="D1318">
            <v>18.392141298578029</v>
          </cell>
          <cell r="E1318">
            <v>21.301381575374823</v>
          </cell>
        </row>
        <row r="1319">
          <cell r="B1319">
            <v>11.350137934771944</v>
          </cell>
          <cell r="D1319">
            <v>18.523856077030487</v>
          </cell>
          <cell r="E1319">
            <v>21.280680058037454</v>
          </cell>
        </row>
        <row r="1320">
          <cell r="B1320">
            <v>18.801221107968523</v>
          </cell>
          <cell r="D1320">
            <v>16.41188906441705</v>
          </cell>
          <cell r="E1320">
            <v>21.040462707268709</v>
          </cell>
        </row>
        <row r="1321">
          <cell r="B1321">
            <v>15.852029736716398</v>
          </cell>
          <cell r="D1321">
            <v>18.542740738129691</v>
          </cell>
          <cell r="E1321">
            <v>22.005746202117155</v>
          </cell>
        </row>
        <row r="1322">
          <cell r="B1322">
            <v>17.160597394533752</v>
          </cell>
          <cell r="D1322">
            <v>17.264319050741609</v>
          </cell>
          <cell r="E1322">
            <v>21.03543570928975</v>
          </cell>
        </row>
        <row r="1323">
          <cell r="B1323">
            <v>18.354116223176216</v>
          </cell>
          <cell r="D1323">
            <v>14.46953984460117</v>
          </cell>
          <cell r="E1323">
            <v>20.70934663962834</v>
          </cell>
        </row>
        <row r="1324">
          <cell r="B1324">
            <v>18.652151329792272</v>
          </cell>
          <cell r="D1324">
            <v>16.988889274054291</v>
          </cell>
          <cell r="E1324">
            <v>21.741332618200794</v>
          </cell>
        </row>
        <row r="1325">
          <cell r="B1325">
            <v>17.659490530108762</v>
          </cell>
          <cell r="D1325">
            <v>15.723669359169119</v>
          </cell>
          <cell r="E1325">
            <v>18.841382511313363</v>
          </cell>
        </row>
        <row r="1326">
          <cell r="B1326">
            <v>18.904871516966654</v>
          </cell>
          <cell r="D1326">
            <v>15.796813683218923</v>
          </cell>
          <cell r="E1326">
            <v>20.794738912663234</v>
          </cell>
        </row>
        <row r="1327">
          <cell r="B1327">
            <v>18.534158077601493</v>
          </cell>
          <cell r="D1327">
            <v>15.383642486484279</v>
          </cell>
          <cell r="E1327">
            <v>21.527920603257417</v>
          </cell>
        </row>
        <row r="1328">
          <cell r="B1328">
            <v>18.793124266949871</v>
          </cell>
          <cell r="D1328">
            <v>17.03224860929507</v>
          </cell>
          <cell r="E1328">
            <v>21.910263857081755</v>
          </cell>
        </row>
        <row r="1329">
          <cell r="B1329">
            <v>19.074072803532644</v>
          </cell>
          <cell r="D1329">
            <v>13.708902686856913</v>
          </cell>
          <cell r="E1329">
            <v>19.101476083394214</v>
          </cell>
        </row>
        <row r="1330">
          <cell r="B1330">
            <v>18.536950840998614</v>
          </cell>
          <cell r="D1330">
            <v>17.9954317488267</v>
          </cell>
          <cell r="E1330">
            <v>21.018801732648168</v>
          </cell>
        </row>
        <row r="1331">
          <cell r="B1331">
            <v>9.1128287029110933</v>
          </cell>
          <cell r="D1331">
            <v>14.973096971538858</v>
          </cell>
          <cell r="E1331">
            <v>8.893774461464151</v>
          </cell>
        </row>
        <row r="1332">
          <cell r="B1332">
            <v>12.580092686668971</v>
          </cell>
          <cell r="D1332">
            <v>18.476973070334335</v>
          </cell>
          <cell r="E1332">
            <v>20.404713985578777</v>
          </cell>
        </row>
        <row r="1333">
          <cell r="B1333">
            <v>18.803066261733896</v>
          </cell>
          <cell r="D1333">
            <v>18.469719310004173</v>
          </cell>
          <cell r="E1333">
            <v>21.395848444235874</v>
          </cell>
        </row>
        <row r="1334">
          <cell r="B1334">
            <v>18.54029674059931</v>
          </cell>
          <cell r="D1334">
            <v>17.947790980717908</v>
          </cell>
          <cell r="E1334">
            <v>22.073952863498363</v>
          </cell>
        </row>
        <row r="1335">
          <cell r="B1335">
            <v>16.427047138736441</v>
          </cell>
          <cell r="D1335">
            <v>10.827514815700985</v>
          </cell>
          <cell r="E1335">
            <v>17.688256951293582</v>
          </cell>
        </row>
        <row r="1336">
          <cell r="B1336">
            <v>14.288613403773947</v>
          </cell>
          <cell r="D1336">
            <v>15.436604618282985</v>
          </cell>
          <cell r="E1336">
            <v>17.938606437867485</v>
          </cell>
        </row>
        <row r="1337">
          <cell r="B1337">
            <v>11.989010944590703</v>
          </cell>
          <cell r="D1337">
            <v>7.689245371034815</v>
          </cell>
          <cell r="E1337">
            <v>10.808635454440392</v>
          </cell>
        </row>
        <row r="1338">
          <cell r="B1338">
            <v>16.424334349930632</v>
          </cell>
          <cell r="D1338">
            <v>7.025502410572078</v>
          </cell>
          <cell r="E1338">
            <v>12.807938223643566</v>
          </cell>
        </row>
        <row r="1339">
          <cell r="B1339">
            <v>17.142441627120899</v>
          </cell>
          <cell r="D1339">
            <v>15.804517125069712</v>
          </cell>
          <cell r="E1339">
            <v>16.059980190402516</v>
          </cell>
        </row>
        <row r="1340">
          <cell r="B1340">
            <v>9.6818678428156115</v>
          </cell>
          <cell r="D1340">
            <v>8.39172835698899</v>
          </cell>
          <cell r="E1340">
            <v>7.157066022961394</v>
          </cell>
        </row>
        <row r="1341">
          <cell r="B1341">
            <v>13.838827385041546</v>
          </cell>
          <cell r="D1341">
            <v>14.287703851218122</v>
          </cell>
          <cell r="E1341">
            <v>15.2718087619836</v>
          </cell>
        </row>
        <row r="1342">
          <cell r="B1342">
            <v>11.210831248452495</v>
          </cell>
          <cell r="D1342">
            <v>12.678121613724846</v>
          </cell>
          <cell r="E1342">
            <v>12.621054346987272</v>
          </cell>
        </row>
        <row r="1343">
          <cell r="B1343">
            <v>14.513477837135078</v>
          </cell>
          <cell r="D1343">
            <v>16.034828944461776</v>
          </cell>
          <cell r="E1343">
            <v>17.293742076068572</v>
          </cell>
        </row>
        <row r="1344">
          <cell r="B1344">
            <v>12.956330259447931</v>
          </cell>
          <cell r="D1344">
            <v>11.385659232241972</v>
          </cell>
          <cell r="E1344">
            <v>14.227095807922835</v>
          </cell>
        </row>
        <row r="1345">
          <cell r="B1345">
            <v>15.890677712619562</v>
          </cell>
          <cell r="D1345">
            <v>15.204452040760035</v>
          </cell>
          <cell r="E1345">
            <v>15.543367675314759</v>
          </cell>
        </row>
        <row r="1346">
          <cell r="B1346">
            <v>17.960526729574791</v>
          </cell>
          <cell r="D1346">
            <v>17.441405932618533</v>
          </cell>
          <cell r="E1346">
            <v>21.309532918399579</v>
          </cell>
        </row>
        <row r="1347">
          <cell r="B1347">
            <v>18.747896400753159</v>
          </cell>
          <cell r="D1347">
            <v>17.512742600382612</v>
          </cell>
          <cell r="E1347">
            <v>20.582696266433956</v>
          </cell>
        </row>
        <row r="1348">
          <cell r="B1348">
            <v>17.331297257855798</v>
          </cell>
          <cell r="D1348">
            <v>18.007413587719086</v>
          </cell>
          <cell r="E1348">
            <v>21.903666704833107</v>
          </cell>
        </row>
        <row r="1349">
          <cell r="B1349">
            <v>18.772427862526417</v>
          </cell>
          <cell r="D1349">
            <v>17.343165100407791</v>
          </cell>
          <cell r="E1349">
            <v>22.060476538366839</v>
          </cell>
        </row>
        <row r="1350">
          <cell r="B1350">
            <v>18.909657493835407</v>
          </cell>
          <cell r="D1350">
            <v>16.531845303934425</v>
          </cell>
          <cell r="E1350">
            <v>20.861808076454192</v>
          </cell>
        </row>
        <row r="1351">
          <cell r="B1351">
            <v>16.534438337159663</v>
          </cell>
          <cell r="D1351">
            <v>18.541595251158533</v>
          </cell>
          <cell r="E1351">
            <v>19.726995420697058</v>
          </cell>
        </row>
        <row r="1352">
          <cell r="B1352">
            <v>16.118935179353713</v>
          </cell>
          <cell r="D1352">
            <v>10.991475802555298</v>
          </cell>
          <cell r="E1352">
            <v>18.384742032599554</v>
          </cell>
        </row>
        <row r="1353">
          <cell r="B1353">
            <v>19.070998224911882</v>
          </cell>
          <cell r="D1353">
            <v>18.412862985729468</v>
          </cell>
          <cell r="E1353">
            <v>21.720689543328007</v>
          </cell>
        </row>
        <row r="1354">
          <cell r="B1354">
            <v>18.955605874605759</v>
          </cell>
          <cell r="D1354">
            <v>18.294788897456076</v>
          </cell>
          <cell r="E1354">
            <v>21.376515251022116</v>
          </cell>
        </row>
        <row r="1355">
          <cell r="B1355">
            <v>16.191791356088082</v>
          </cell>
          <cell r="D1355">
            <v>14.93480634538111</v>
          </cell>
          <cell r="E1355">
            <v>15.130631594577858</v>
          </cell>
        </row>
        <row r="1356">
          <cell r="B1356">
            <v>18.455022932056675</v>
          </cell>
          <cell r="D1356">
            <v>17.075280239424306</v>
          </cell>
          <cell r="E1356">
            <v>19.103156679931665</v>
          </cell>
        </row>
        <row r="1357">
          <cell r="B1357">
            <v>17.85616324913822</v>
          </cell>
          <cell r="D1357">
            <v>18.228902702642756</v>
          </cell>
          <cell r="E1357">
            <v>21.221643662125128</v>
          </cell>
        </row>
        <row r="1358">
          <cell r="B1358">
            <v>19.076149927638848</v>
          </cell>
          <cell r="D1358">
            <v>18.424244931068074</v>
          </cell>
          <cell r="E1358">
            <v>21.974961494499883</v>
          </cell>
        </row>
        <row r="1359">
          <cell r="B1359">
            <v>13.47285233161991</v>
          </cell>
          <cell r="D1359">
            <v>16.608691677699237</v>
          </cell>
          <cell r="E1359">
            <v>17.316131959688747</v>
          </cell>
        </row>
        <row r="1360">
          <cell r="B1360">
            <v>18.298630373469916</v>
          </cell>
          <cell r="D1360">
            <v>17.373022805280655</v>
          </cell>
          <cell r="E1360">
            <v>21.958047033465888</v>
          </cell>
        </row>
        <row r="1361">
          <cell r="B1361">
            <v>18.25586725705908</v>
          </cell>
          <cell r="D1361">
            <v>18.419150137522365</v>
          </cell>
          <cell r="E1361">
            <v>21.011338222183092</v>
          </cell>
        </row>
        <row r="1362">
          <cell r="B1362">
            <v>17.973644639154013</v>
          </cell>
          <cell r="D1362">
            <v>13.523419383136668</v>
          </cell>
          <cell r="E1362">
            <v>17.02385638997168</v>
          </cell>
        </row>
        <row r="1363">
          <cell r="B1363">
            <v>18.868990928175652</v>
          </cell>
          <cell r="D1363">
            <v>15.24076192597766</v>
          </cell>
          <cell r="E1363">
            <v>18.491119409113967</v>
          </cell>
        </row>
        <row r="1364">
          <cell r="B1364">
            <v>19.057541825662742</v>
          </cell>
          <cell r="D1364">
            <v>17.655212338599743</v>
          </cell>
          <cell r="E1364">
            <v>21.480461152556273</v>
          </cell>
        </row>
        <row r="1365">
          <cell r="B1365">
            <v>18.849093873363913</v>
          </cell>
          <cell r="D1365">
            <v>18.500125956413118</v>
          </cell>
          <cell r="E1365">
            <v>21.029401757551092</v>
          </cell>
        </row>
        <row r="1366">
          <cell r="B1366">
            <v>19.076352822831598</v>
          </cell>
          <cell r="D1366">
            <v>18.474489492779082</v>
          </cell>
          <cell r="E1366">
            <v>21.345106025989754</v>
          </cell>
        </row>
        <row r="1367">
          <cell r="B1367">
            <v>19.067095918279261</v>
          </cell>
          <cell r="D1367">
            <v>17.408439542230319</v>
          </cell>
          <cell r="E1367">
            <v>21.033024689582561</v>
          </cell>
        </row>
        <row r="1368">
          <cell r="B1368">
            <v>18.2248711841555</v>
          </cell>
          <cell r="D1368">
            <v>15.44010102216129</v>
          </cell>
          <cell r="E1368">
            <v>17.355239125018993</v>
          </cell>
        </row>
        <row r="1369">
          <cell r="B1369">
            <v>18.579732939323208</v>
          </cell>
          <cell r="D1369">
            <v>16.297556837162098</v>
          </cell>
          <cell r="E1369">
            <v>21.113952098251072</v>
          </cell>
        </row>
        <row r="1370">
          <cell r="B1370">
            <v>14.458382414919528</v>
          </cell>
          <cell r="D1370">
            <v>8.3697529596470162</v>
          </cell>
          <cell r="E1370">
            <v>11.308949797344324</v>
          </cell>
        </row>
        <row r="1371">
          <cell r="B1371">
            <v>14.087205686706074</v>
          </cell>
          <cell r="D1371">
            <v>14.02238818633608</v>
          </cell>
          <cell r="E1371">
            <v>18.586797334163254</v>
          </cell>
        </row>
        <row r="1372">
          <cell r="B1372">
            <v>19.048919412436906</v>
          </cell>
          <cell r="D1372">
            <v>18.365405655012818</v>
          </cell>
          <cell r="E1372">
            <v>21.132571512132824</v>
          </cell>
        </row>
        <row r="1373">
          <cell r="B1373">
            <v>14.286537374464308</v>
          </cell>
          <cell r="D1373">
            <v>18.439536496156403</v>
          </cell>
          <cell r="E1373">
            <v>10.250398564841404</v>
          </cell>
        </row>
        <row r="1374">
          <cell r="B1374">
            <v>19.01302363584616</v>
          </cell>
          <cell r="D1374">
            <v>11.712005811121889</v>
          </cell>
          <cell r="E1374">
            <v>17.609115152596711</v>
          </cell>
        </row>
        <row r="1375">
          <cell r="B1375">
            <v>18.882238855754867</v>
          </cell>
          <cell r="D1375">
            <v>16.988193397884437</v>
          </cell>
          <cell r="E1375">
            <v>22.042941201246283</v>
          </cell>
        </row>
        <row r="1376">
          <cell r="B1376">
            <v>18.822524585287585</v>
          </cell>
          <cell r="D1376">
            <v>10.766967465572391</v>
          </cell>
          <cell r="E1376">
            <v>19.106559994621978</v>
          </cell>
        </row>
        <row r="1377">
          <cell r="B1377">
            <v>14.841665967927328</v>
          </cell>
          <cell r="D1377">
            <v>12.207429461974623</v>
          </cell>
          <cell r="E1377">
            <v>18.186731274128142</v>
          </cell>
        </row>
        <row r="1378">
          <cell r="B1378">
            <v>18.966347417211193</v>
          </cell>
          <cell r="D1378">
            <v>13.251006942381471</v>
          </cell>
          <cell r="E1378">
            <v>20.873658839601966</v>
          </cell>
        </row>
        <row r="1379">
          <cell r="B1379">
            <v>12.992901853254811</v>
          </cell>
          <cell r="D1379">
            <v>18.52916100891402</v>
          </cell>
          <cell r="E1379">
            <v>22.028875646986496</v>
          </cell>
        </row>
        <row r="1380">
          <cell r="B1380">
            <v>11.221162609679864</v>
          </cell>
          <cell r="D1380">
            <v>18.03775780161094</v>
          </cell>
          <cell r="E1380">
            <v>14.677100980823955</v>
          </cell>
        </row>
        <row r="1381">
          <cell r="B1381">
            <v>17.220417955993994</v>
          </cell>
          <cell r="D1381">
            <v>15.490519886175324</v>
          </cell>
          <cell r="E1381">
            <v>21.88032989416876</v>
          </cell>
        </row>
        <row r="1382">
          <cell r="B1382">
            <v>17.427060846211578</v>
          </cell>
          <cell r="D1382">
            <v>15.879817336579832</v>
          </cell>
          <cell r="E1382">
            <v>22.061239628368192</v>
          </cell>
        </row>
        <row r="1383">
          <cell r="B1383">
            <v>18.854376943408404</v>
          </cell>
          <cell r="D1383">
            <v>18.280943015959657</v>
          </cell>
          <cell r="E1383">
            <v>20.17441332056319</v>
          </cell>
        </row>
        <row r="1384">
          <cell r="B1384">
            <v>17.263744077653705</v>
          </cell>
          <cell r="D1384">
            <v>18.511441566848326</v>
          </cell>
          <cell r="E1384">
            <v>22.07846814503883</v>
          </cell>
        </row>
        <row r="1385">
          <cell r="B1385">
            <v>18.647014937390384</v>
          </cell>
          <cell r="D1385">
            <v>15.779079377425859</v>
          </cell>
          <cell r="E1385">
            <v>22.077678209550257</v>
          </cell>
        </row>
        <row r="1386">
          <cell r="B1386">
            <v>18.355186939009439</v>
          </cell>
          <cell r="D1386">
            <v>18.304750390977929</v>
          </cell>
          <cell r="E1386">
            <v>19.519845980098196</v>
          </cell>
        </row>
        <row r="1387">
          <cell r="B1387">
            <v>14.812502092098422</v>
          </cell>
          <cell r="D1387">
            <v>18.002323158058577</v>
          </cell>
          <cell r="E1387">
            <v>17.760872355253742</v>
          </cell>
        </row>
        <row r="1388">
          <cell r="B1388">
            <v>17.451799134066881</v>
          </cell>
          <cell r="D1388">
            <v>15.854001989990691</v>
          </cell>
          <cell r="E1388">
            <v>22.067241221488523</v>
          </cell>
        </row>
        <row r="1389">
          <cell r="B1389">
            <v>16.546747439750096</v>
          </cell>
          <cell r="D1389">
            <v>18.529261671414243</v>
          </cell>
          <cell r="E1389">
            <v>22.032242873431304</v>
          </cell>
        </row>
        <row r="1390">
          <cell r="B1390">
            <v>17.919214504926011</v>
          </cell>
          <cell r="D1390">
            <v>15.926480283314005</v>
          </cell>
          <cell r="E1390">
            <v>18.453345817250916</v>
          </cell>
        </row>
        <row r="1391">
          <cell r="B1391">
            <v>18.402235638422123</v>
          </cell>
          <cell r="D1391">
            <v>16.233562637912776</v>
          </cell>
          <cell r="E1391">
            <v>21.690124329727084</v>
          </cell>
        </row>
        <row r="1392">
          <cell r="B1392">
            <v>18.381116545028686</v>
          </cell>
          <cell r="D1392">
            <v>17.057133483189585</v>
          </cell>
          <cell r="E1392">
            <v>16.395693496454236</v>
          </cell>
        </row>
        <row r="1393">
          <cell r="B1393">
            <v>8.1596501011237432</v>
          </cell>
          <cell r="D1393">
            <v>12.395547644139446</v>
          </cell>
          <cell r="E1393">
            <v>13.281954138836191</v>
          </cell>
        </row>
        <row r="1394">
          <cell r="B1394">
            <v>10.92994876972945</v>
          </cell>
          <cell r="D1394">
            <v>15.397155760052746</v>
          </cell>
          <cell r="E1394">
            <v>13.47419392724137</v>
          </cell>
        </row>
        <row r="1395">
          <cell r="B1395">
            <v>18.838135154000014</v>
          </cell>
          <cell r="D1395">
            <v>12.518087890968397</v>
          </cell>
          <cell r="E1395">
            <v>22.067223475447943</v>
          </cell>
        </row>
        <row r="1396">
          <cell r="B1396">
            <v>18.584753058350977</v>
          </cell>
          <cell r="D1396">
            <v>18.327265257627182</v>
          </cell>
          <cell r="E1396">
            <v>22.055847261798124</v>
          </cell>
        </row>
        <row r="1397">
          <cell r="B1397">
            <v>8.2666953110081689</v>
          </cell>
          <cell r="D1397">
            <v>14.220885595068815</v>
          </cell>
          <cell r="E1397">
            <v>14.689857057961678</v>
          </cell>
        </row>
        <row r="1398">
          <cell r="B1398">
            <v>7.9101291236132569</v>
          </cell>
          <cell r="D1398">
            <v>12.080900625468029</v>
          </cell>
          <cell r="E1398">
            <v>15.945951549216636</v>
          </cell>
        </row>
        <row r="1399">
          <cell r="B1399">
            <v>16.065877893906311</v>
          </cell>
          <cell r="D1399">
            <v>16.188249247607402</v>
          </cell>
          <cell r="E1399">
            <v>20.757875807975925</v>
          </cell>
        </row>
        <row r="1400">
          <cell r="B1400">
            <v>12.229477704257363</v>
          </cell>
          <cell r="D1400">
            <v>14.544176086739453</v>
          </cell>
          <cell r="E1400">
            <v>15.206776558710668</v>
          </cell>
        </row>
        <row r="1401">
          <cell r="B1401">
            <v>9.2179497892081876</v>
          </cell>
          <cell r="D1401">
            <v>11.324895193911065</v>
          </cell>
          <cell r="E1401">
            <v>8.8220421193599883</v>
          </cell>
        </row>
        <row r="1402">
          <cell r="B1402">
            <v>11.285489069764212</v>
          </cell>
          <cell r="D1402">
            <v>14.735887560509386</v>
          </cell>
          <cell r="E1402">
            <v>18.009627195692559</v>
          </cell>
        </row>
        <row r="1403">
          <cell r="B1403">
            <v>13.627110103948276</v>
          </cell>
          <cell r="D1403">
            <v>16.617140231083056</v>
          </cell>
          <cell r="E1403">
            <v>15.724301525489999</v>
          </cell>
        </row>
        <row r="1404">
          <cell r="B1404">
            <v>18.96071549469141</v>
          </cell>
          <cell r="D1404">
            <v>15.44337222011375</v>
          </cell>
          <cell r="E1404">
            <v>18.304344359367114</v>
          </cell>
        </row>
        <row r="1405">
          <cell r="B1405">
            <v>6.7165819671426625</v>
          </cell>
          <cell r="D1405">
            <v>7.4106466525375119</v>
          </cell>
          <cell r="E1405">
            <v>13.095904082286605</v>
          </cell>
        </row>
        <row r="1406">
          <cell r="B1406">
            <v>8.9965744362016604</v>
          </cell>
          <cell r="D1406">
            <v>10.79885014997172</v>
          </cell>
          <cell r="E1406">
            <v>14.620325573339482</v>
          </cell>
        </row>
        <row r="1407">
          <cell r="B1407">
            <v>12.826980723503103</v>
          </cell>
          <cell r="D1407">
            <v>11.562764286822661</v>
          </cell>
          <cell r="E1407">
            <v>13.862322056362776</v>
          </cell>
        </row>
        <row r="1408">
          <cell r="B1408">
            <v>15.883670644950493</v>
          </cell>
          <cell r="D1408">
            <v>18.511952464311157</v>
          </cell>
          <cell r="E1408">
            <v>21.376538530709745</v>
          </cell>
        </row>
        <row r="1409">
          <cell r="B1409">
            <v>4.0260030792974151</v>
          </cell>
          <cell r="D1409">
            <v>3.5903988542890364</v>
          </cell>
          <cell r="E1409">
            <v>3.3112070964536682</v>
          </cell>
        </row>
        <row r="1410">
          <cell r="B1410">
            <v>9.3791340805165682</v>
          </cell>
          <cell r="D1410">
            <v>10.779207736362759</v>
          </cell>
          <cell r="E1410">
            <v>14.079272789630719</v>
          </cell>
        </row>
        <row r="1411">
          <cell r="B1411">
            <v>13.840232126612426</v>
          </cell>
          <cell r="D1411">
            <v>14.043540240451152</v>
          </cell>
          <cell r="E1411">
            <v>19.339970919813339</v>
          </cell>
        </row>
        <row r="1412">
          <cell r="B1412">
            <v>12.92097055216159</v>
          </cell>
          <cell r="D1412">
            <v>13.82451235858696</v>
          </cell>
          <cell r="E1412">
            <v>16.747489385571615</v>
          </cell>
        </row>
        <row r="1413">
          <cell r="B1413">
            <v>17.804403113623366</v>
          </cell>
          <cell r="D1413">
            <v>12.677204182857084</v>
          </cell>
          <cell r="E1413">
            <v>19.854382071646384</v>
          </cell>
        </row>
        <row r="1414">
          <cell r="B1414">
            <v>14.480575176884559</v>
          </cell>
          <cell r="D1414">
            <v>7.4075658280014123</v>
          </cell>
          <cell r="E1414">
            <v>17.63056676620603</v>
          </cell>
        </row>
        <row r="1415">
          <cell r="B1415">
            <v>11.855092722895609</v>
          </cell>
          <cell r="D1415">
            <v>4.2617666476410685</v>
          </cell>
          <cell r="E1415">
            <v>10.502035833875308</v>
          </cell>
        </row>
        <row r="1416">
          <cell r="B1416">
            <v>9.3066482792497816</v>
          </cell>
          <cell r="D1416">
            <v>12.758324332721884</v>
          </cell>
          <cell r="E1416">
            <v>14.67192221528086</v>
          </cell>
        </row>
        <row r="1417">
          <cell r="B1417">
            <v>15.302981432702444</v>
          </cell>
          <cell r="D1417">
            <v>16.341538550393526</v>
          </cell>
          <cell r="E1417">
            <v>20.513311327295884</v>
          </cell>
        </row>
        <row r="1418">
          <cell r="B1418">
            <v>8.0808033468240232</v>
          </cell>
          <cell r="D1418">
            <v>13.970663885020409</v>
          </cell>
          <cell r="E1418">
            <v>15.593778427257426</v>
          </cell>
        </row>
        <row r="1419">
          <cell r="B1419">
            <v>13.519477827813551</v>
          </cell>
          <cell r="D1419">
            <v>16.101823920658632</v>
          </cell>
          <cell r="E1419">
            <v>20.64078926068186</v>
          </cell>
        </row>
        <row r="1420">
          <cell r="B1420">
            <v>13.43521865030459</v>
          </cell>
          <cell r="D1420">
            <v>14.302208695625165</v>
          </cell>
          <cell r="E1420">
            <v>20.533730239316281</v>
          </cell>
        </row>
        <row r="1421">
          <cell r="B1421">
            <v>14.171562279009223</v>
          </cell>
          <cell r="D1421">
            <v>10.588756320553948</v>
          </cell>
          <cell r="E1421">
            <v>16.304824644517083</v>
          </cell>
        </row>
        <row r="1422">
          <cell r="B1422">
            <v>10.190043183257014</v>
          </cell>
          <cell r="D1422">
            <v>4.1865709885523135</v>
          </cell>
          <cell r="E1422">
            <v>8.3401249437967717</v>
          </cell>
        </row>
        <row r="1423">
          <cell r="B1423">
            <v>18.150035462123103</v>
          </cell>
          <cell r="D1423">
            <v>18.285816790285097</v>
          </cell>
          <cell r="E1423">
            <v>21.340779714441165</v>
          </cell>
        </row>
        <row r="1424">
          <cell r="B1424">
            <v>16.333927085506733</v>
          </cell>
          <cell r="D1424">
            <v>18.187141716606028</v>
          </cell>
          <cell r="E1424">
            <v>22.0592627663071</v>
          </cell>
        </row>
        <row r="1425">
          <cell r="B1425">
            <v>19.053205480911405</v>
          </cell>
          <cell r="D1425">
            <v>18.527804377233149</v>
          </cell>
          <cell r="E1425">
            <v>22.0429382059957</v>
          </cell>
        </row>
        <row r="1426">
          <cell r="B1426">
            <v>16.642510366813994</v>
          </cell>
          <cell r="D1426">
            <v>18.060913772570089</v>
          </cell>
          <cell r="E1426">
            <v>22.076751524299898</v>
          </cell>
        </row>
        <row r="1427">
          <cell r="B1427">
            <v>17.909074194790868</v>
          </cell>
          <cell r="D1427">
            <v>15.673305959695606</v>
          </cell>
          <cell r="E1427">
            <v>19.505688441679041</v>
          </cell>
        </row>
        <row r="1428">
          <cell r="B1428">
            <v>19.040438886626486</v>
          </cell>
          <cell r="D1428">
            <v>16.48838310450007</v>
          </cell>
          <cell r="E1428">
            <v>22.07896949805669</v>
          </cell>
        </row>
        <row r="1429">
          <cell r="B1429">
            <v>18.691858633344939</v>
          </cell>
          <cell r="D1429">
            <v>14.494245101359294</v>
          </cell>
          <cell r="E1429">
            <v>20.645383466928344</v>
          </cell>
        </row>
        <row r="1430">
          <cell r="B1430">
            <v>18.950000436966285</v>
          </cell>
          <cell r="D1430">
            <v>18.048121964416783</v>
          </cell>
          <cell r="E1430">
            <v>21.943385571865832</v>
          </cell>
        </row>
        <row r="1431">
          <cell r="B1431">
            <v>12.004535302846616</v>
          </cell>
          <cell r="D1431">
            <v>15.351756379616297</v>
          </cell>
          <cell r="E1431">
            <v>20.109218587496279</v>
          </cell>
        </row>
        <row r="1432">
          <cell r="B1432">
            <v>13.181349917426111</v>
          </cell>
          <cell r="D1432">
            <v>13.325390919813561</v>
          </cell>
          <cell r="E1432">
            <v>19.025384851559743</v>
          </cell>
        </row>
        <row r="1433">
          <cell r="B1433">
            <v>14.620469859492971</v>
          </cell>
          <cell r="D1433">
            <v>14.602300343078296</v>
          </cell>
          <cell r="E1433">
            <v>19.615841811896377</v>
          </cell>
        </row>
        <row r="1434">
          <cell r="B1434">
            <v>19.014357277704047</v>
          </cell>
          <cell r="D1434">
            <v>18.249248691794307</v>
          </cell>
          <cell r="E1434">
            <v>22.047844085030636</v>
          </cell>
        </row>
        <row r="1435">
          <cell r="B1435">
            <v>15.748372680372023</v>
          </cell>
          <cell r="D1435">
            <v>8.5439663561236898</v>
          </cell>
          <cell r="E1435">
            <v>18.92421249410998</v>
          </cell>
        </row>
        <row r="1436">
          <cell r="B1436">
            <v>14.577572964497465</v>
          </cell>
          <cell r="D1436">
            <v>6.9820006232950416</v>
          </cell>
          <cell r="E1436">
            <v>14.234919725177091</v>
          </cell>
        </row>
        <row r="1437">
          <cell r="B1437">
            <v>17.800293495353998</v>
          </cell>
          <cell r="D1437">
            <v>18.403510633604867</v>
          </cell>
          <cell r="E1437">
            <v>22.049557483954864</v>
          </cell>
        </row>
        <row r="1438">
          <cell r="B1438">
            <v>13.809465106732556</v>
          </cell>
          <cell r="D1438">
            <v>9.1193647719500266</v>
          </cell>
          <cell r="E1438">
            <v>12.600560900323151</v>
          </cell>
        </row>
        <row r="1439">
          <cell r="B1439">
            <v>11.49219002087291</v>
          </cell>
          <cell r="D1439">
            <v>11.737741775914605</v>
          </cell>
          <cell r="E1439">
            <v>17.125583089071405</v>
          </cell>
        </row>
        <row r="1440">
          <cell r="B1440">
            <v>5.5609148063855729</v>
          </cell>
          <cell r="D1440">
            <v>2.8637653807586334</v>
          </cell>
          <cell r="E1440">
            <v>5.8145978981980875</v>
          </cell>
        </row>
        <row r="1441">
          <cell r="B1441">
            <v>19.022994778522726</v>
          </cell>
          <cell r="D1441">
            <v>18.424591973926741</v>
          </cell>
          <cell r="E1441">
            <v>21.961874312015489</v>
          </cell>
        </row>
        <row r="1442">
          <cell r="B1442">
            <v>14.008680098113393</v>
          </cell>
          <cell r="D1442">
            <v>9.5270421827682217</v>
          </cell>
          <cell r="E1442">
            <v>14.752753494938316</v>
          </cell>
        </row>
        <row r="1443">
          <cell r="B1443">
            <v>13.847298824331753</v>
          </cell>
          <cell r="D1443">
            <v>7.5620216095658526</v>
          </cell>
          <cell r="E1443">
            <v>18.605802174028437</v>
          </cell>
        </row>
        <row r="1444">
          <cell r="B1444">
            <v>10.436600076281497</v>
          </cell>
          <cell r="D1444">
            <v>5.0429643466493834</v>
          </cell>
          <cell r="E1444">
            <v>7.3764817798982811</v>
          </cell>
        </row>
        <row r="1445">
          <cell r="B1445">
            <v>13.183804584889575</v>
          </cell>
          <cell r="D1445">
            <v>15.779960821226899</v>
          </cell>
          <cell r="E1445">
            <v>18.828859162717926</v>
          </cell>
        </row>
        <row r="1446">
          <cell r="B1446">
            <v>17.986185243417236</v>
          </cell>
          <cell r="D1446">
            <v>16.599170765828898</v>
          </cell>
          <cell r="E1446">
            <v>21.885328690946217</v>
          </cell>
        </row>
        <row r="1447">
          <cell r="B1447">
            <v>13.387331513647498</v>
          </cell>
          <cell r="D1447">
            <v>13.679521178466626</v>
          </cell>
          <cell r="E1447">
            <v>18.865398549102693</v>
          </cell>
        </row>
        <row r="1448">
          <cell r="B1448">
            <v>13.632287005803034</v>
          </cell>
          <cell r="D1448">
            <v>14.395522477113756</v>
          </cell>
          <cell r="E1448">
            <v>20.346791033446912</v>
          </cell>
        </row>
        <row r="1449">
          <cell r="B1449">
            <v>10.772731498851631</v>
          </cell>
          <cell r="D1449">
            <v>10.475179373818138</v>
          </cell>
          <cell r="E1449">
            <v>11.224330262580663</v>
          </cell>
        </row>
        <row r="1450">
          <cell r="B1450">
            <v>12.822815174364742</v>
          </cell>
          <cell r="D1450">
            <v>5.6506039729755484</v>
          </cell>
          <cell r="E1450">
            <v>10.450717588051289</v>
          </cell>
        </row>
        <row r="1451">
          <cell r="B1451">
            <v>5.3195797137886869</v>
          </cell>
          <cell r="D1451">
            <v>14.816193581946965</v>
          </cell>
          <cell r="E1451">
            <v>14.00877608291321</v>
          </cell>
        </row>
        <row r="1452">
          <cell r="B1452">
            <v>10.622454141202569</v>
          </cell>
          <cell r="D1452">
            <v>8.2595255014132718</v>
          </cell>
          <cell r="E1452">
            <v>15.276329645337427</v>
          </cell>
        </row>
        <row r="1453">
          <cell r="B1453">
            <v>12.368069730402389</v>
          </cell>
          <cell r="D1453">
            <v>12.130886964536781</v>
          </cell>
          <cell r="E1453">
            <v>17.383739152358938</v>
          </cell>
        </row>
        <row r="1454">
          <cell r="B1454">
            <v>12.862481091495798</v>
          </cell>
          <cell r="D1454">
            <v>9.5253072568293753</v>
          </cell>
          <cell r="E1454">
            <v>17.189412334764789</v>
          </cell>
        </row>
        <row r="1455">
          <cell r="B1455">
            <v>17.944369130538998</v>
          </cell>
          <cell r="D1455">
            <v>14.15541348058742</v>
          </cell>
          <cell r="E1455">
            <v>19.08706454982666</v>
          </cell>
        </row>
        <row r="1456">
          <cell r="B1456">
            <v>16.65490559591127</v>
          </cell>
          <cell r="D1456">
            <v>9.7882232992054234</v>
          </cell>
          <cell r="E1456">
            <v>18.573925503810717</v>
          </cell>
        </row>
        <row r="1457">
          <cell r="B1457">
            <v>15.89788857179744</v>
          </cell>
          <cell r="D1457">
            <v>11.287819430561726</v>
          </cell>
          <cell r="E1457">
            <v>14.700970315594727</v>
          </cell>
        </row>
        <row r="1458">
          <cell r="B1458">
            <v>17.478042987112737</v>
          </cell>
          <cell r="D1458">
            <v>18.101255384258433</v>
          </cell>
          <cell r="E1458">
            <v>21.503736960760087</v>
          </cell>
        </row>
        <row r="1459">
          <cell r="B1459">
            <v>18.266712492644423</v>
          </cell>
          <cell r="D1459">
            <v>17.691329179294129</v>
          </cell>
          <cell r="E1459">
            <v>22.080318661738833</v>
          </cell>
        </row>
        <row r="1460">
          <cell r="B1460">
            <v>14.647151067757276</v>
          </cell>
          <cell r="D1460">
            <v>14.494854310395274</v>
          </cell>
          <cell r="E1460">
            <v>18.309316338935893</v>
          </cell>
        </row>
        <row r="1461">
          <cell r="B1461">
            <v>9.2796396072405898</v>
          </cell>
          <cell r="D1461">
            <v>9.9095300533293873</v>
          </cell>
          <cell r="E1461">
            <v>15.229328082302056</v>
          </cell>
        </row>
        <row r="1462">
          <cell r="B1462">
            <v>13.086269307846848</v>
          </cell>
          <cell r="D1462">
            <v>13.392028694809916</v>
          </cell>
          <cell r="E1462">
            <v>18.012963933117764</v>
          </cell>
        </row>
        <row r="1463">
          <cell r="B1463">
            <v>15.26242160663746</v>
          </cell>
          <cell r="D1463">
            <v>7.1098259882750217</v>
          </cell>
          <cell r="E1463">
            <v>17.655452280817741</v>
          </cell>
        </row>
        <row r="1464">
          <cell r="B1464">
            <v>18.312630392049044</v>
          </cell>
          <cell r="D1464">
            <v>7.1460933828516868</v>
          </cell>
          <cell r="E1464">
            <v>20.39855740047642</v>
          </cell>
        </row>
        <row r="1465">
          <cell r="B1465">
            <v>17.849293323637024</v>
          </cell>
          <cell r="D1465">
            <v>16.925509352965015</v>
          </cell>
          <cell r="E1465">
            <v>20.438214930701314</v>
          </cell>
        </row>
        <row r="1466">
          <cell r="B1466">
            <v>9.8291413521341742</v>
          </cell>
          <cell r="D1466">
            <v>12.457474377436975</v>
          </cell>
          <cell r="E1466">
            <v>14.480186288071637</v>
          </cell>
        </row>
        <row r="1467">
          <cell r="B1467">
            <v>6.0754083269457269</v>
          </cell>
          <cell r="D1467">
            <v>8.2260911033593498</v>
          </cell>
          <cell r="E1467">
            <v>7.1462235223131634</v>
          </cell>
        </row>
        <row r="1468">
          <cell r="B1468">
            <v>5.1518248792115235</v>
          </cell>
          <cell r="D1468">
            <v>3.669711899852039</v>
          </cell>
          <cell r="E1468">
            <v>4.40869552391925</v>
          </cell>
        </row>
        <row r="1469">
          <cell r="B1469">
            <v>14.130600078004298</v>
          </cell>
          <cell r="D1469">
            <v>15.288445816640589</v>
          </cell>
          <cell r="E1469">
            <v>19.193259994533644</v>
          </cell>
        </row>
        <row r="1470">
          <cell r="B1470">
            <v>11.730209885252467</v>
          </cell>
          <cell r="D1470">
            <v>12.086863796414569</v>
          </cell>
          <cell r="E1470">
            <v>14.304392905780466</v>
          </cell>
        </row>
        <row r="1471">
          <cell r="B1471">
            <v>8.7717169526116106</v>
          </cell>
          <cell r="D1471">
            <v>4.3475780557095449</v>
          </cell>
          <cell r="E1471">
            <v>6.7992798953134397</v>
          </cell>
        </row>
        <row r="1472">
          <cell r="B1472">
            <v>14.159293198661317</v>
          </cell>
          <cell r="D1472">
            <v>11.242973571088624</v>
          </cell>
          <cell r="E1472">
            <v>16.33037206205961</v>
          </cell>
        </row>
        <row r="1473">
          <cell r="B1473">
            <v>18.764159931391656</v>
          </cell>
          <cell r="D1473">
            <v>18.479131351477093</v>
          </cell>
          <cell r="E1473">
            <v>21.289637732062786</v>
          </cell>
        </row>
        <row r="1474">
          <cell r="B1474">
            <v>17.416854830015193</v>
          </cell>
          <cell r="D1474">
            <v>18.540596210407543</v>
          </cell>
          <cell r="E1474">
            <v>21.532425174991623</v>
          </cell>
        </row>
        <row r="1475">
          <cell r="B1475">
            <v>14.83939051927274</v>
          </cell>
          <cell r="D1475">
            <v>16.295845139274203</v>
          </cell>
          <cell r="E1475">
            <v>21.032086824081873</v>
          </cell>
        </row>
        <row r="1476">
          <cell r="B1476">
            <v>9.2133229579335314</v>
          </cell>
          <cell r="D1476">
            <v>8.3658393996462763</v>
          </cell>
          <cell r="E1476">
            <v>11.421488713829875</v>
          </cell>
        </row>
        <row r="1477">
          <cell r="B1477">
            <v>17.892849670980279</v>
          </cell>
          <cell r="D1477">
            <v>9.6616201280991394</v>
          </cell>
          <cell r="E1477">
            <v>17.550825645886519</v>
          </cell>
        </row>
        <row r="1478">
          <cell r="B1478">
            <v>8.396648016816517</v>
          </cell>
          <cell r="D1478">
            <v>9.5054324845451177</v>
          </cell>
          <cell r="E1478">
            <v>11.067301337436861</v>
          </cell>
        </row>
        <row r="1479">
          <cell r="B1479">
            <v>6.0894441631464353</v>
          </cell>
          <cell r="D1479">
            <v>5.9158523183200389</v>
          </cell>
          <cell r="E1479">
            <v>7.7362079966453523</v>
          </cell>
        </row>
        <row r="1480">
          <cell r="B1480">
            <v>11.592805768703055</v>
          </cell>
          <cell r="D1480">
            <v>18.006027328868264</v>
          </cell>
          <cell r="E1480">
            <v>18.974650586101351</v>
          </cell>
        </row>
        <row r="1481">
          <cell r="B1481">
            <v>13.765961268008603</v>
          </cell>
          <cell r="D1481">
            <v>14.505273638679991</v>
          </cell>
          <cell r="E1481">
            <v>17.248300162084465</v>
          </cell>
        </row>
        <row r="1482">
          <cell r="B1482">
            <v>13.532819046514915</v>
          </cell>
          <cell r="D1482">
            <v>17.250292249061072</v>
          </cell>
          <cell r="E1482">
            <v>16.924699598748546</v>
          </cell>
        </row>
        <row r="1483">
          <cell r="B1483">
            <v>12.295384175026555</v>
          </cell>
          <cell r="D1483">
            <v>17.278999755223758</v>
          </cell>
          <cell r="E1483">
            <v>17.799941783911468</v>
          </cell>
        </row>
        <row r="1484">
          <cell r="B1484">
            <v>10.908076965137422</v>
          </cell>
          <cell r="D1484">
            <v>4.2735337128690523</v>
          </cell>
          <cell r="E1484">
            <v>11.248781020204849</v>
          </cell>
        </row>
        <row r="1485">
          <cell r="B1485">
            <v>14.934589473507089</v>
          </cell>
          <cell r="D1485">
            <v>3.4156027312283403</v>
          </cell>
          <cell r="E1485">
            <v>11.234787870366828</v>
          </cell>
        </row>
        <row r="1486">
          <cell r="B1486">
            <v>18.608457678615288</v>
          </cell>
          <cell r="D1486">
            <v>18.476166850767868</v>
          </cell>
          <cell r="E1486">
            <v>20.980249836399199</v>
          </cell>
        </row>
        <row r="1487">
          <cell r="B1487">
            <v>19.004002131515229</v>
          </cell>
          <cell r="D1487">
            <v>18.401841707144012</v>
          </cell>
          <cell r="E1487">
            <v>21.717467467990993</v>
          </cell>
        </row>
        <row r="1488">
          <cell r="B1488">
            <v>15.331375119884321</v>
          </cell>
          <cell r="D1488">
            <v>18.316083997441435</v>
          </cell>
          <cell r="E1488">
            <v>21.14124998061785</v>
          </cell>
        </row>
        <row r="1489">
          <cell r="B1489">
            <v>17.691012300917713</v>
          </cell>
          <cell r="D1489">
            <v>18.067734142188158</v>
          </cell>
          <cell r="E1489">
            <v>21.966766302514074</v>
          </cell>
        </row>
        <row r="1490">
          <cell r="B1490">
            <v>17.050584844083769</v>
          </cell>
          <cell r="D1490">
            <v>18.036941730595611</v>
          </cell>
          <cell r="E1490">
            <v>21.736802662018775</v>
          </cell>
        </row>
        <row r="1491">
          <cell r="B1491">
            <v>12.600964070860492</v>
          </cell>
          <cell r="D1491">
            <v>7.0126226598736077</v>
          </cell>
          <cell r="E1491">
            <v>17.835595739012764</v>
          </cell>
        </row>
        <row r="1492">
          <cell r="B1492">
            <v>6.9559958747827304</v>
          </cell>
          <cell r="D1492">
            <v>6.7964512288697394</v>
          </cell>
          <cell r="E1492">
            <v>9.0296875092208264</v>
          </cell>
        </row>
        <row r="1493">
          <cell r="B1493">
            <v>19.072529411589674</v>
          </cell>
          <cell r="D1493">
            <v>18.54336874917432</v>
          </cell>
          <cell r="E1493">
            <v>21.929881394008991</v>
          </cell>
        </row>
        <row r="1494">
          <cell r="B1494">
            <v>19.058188683944529</v>
          </cell>
          <cell r="D1494">
            <v>18.511844795035231</v>
          </cell>
          <cell r="E1494">
            <v>21.696297314694444</v>
          </cell>
        </row>
        <row r="1495">
          <cell r="B1495">
            <v>18.455147070370565</v>
          </cell>
          <cell r="D1495">
            <v>17.894350266732417</v>
          </cell>
          <cell r="E1495">
            <v>22.023541302342796</v>
          </cell>
        </row>
        <row r="1496">
          <cell r="B1496">
            <v>10.193989659795582</v>
          </cell>
          <cell r="D1496">
            <v>17.551983129273026</v>
          </cell>
          <cell r="E1496">
            <v>13.766354492681186</v>
          </cell>
        </row>
        <row r="1497">
          <cell r="B1497">
            <v>15.434694948028985</v>
          </cell>
          <cell r="D1497">
            <v>13.73622156524525</v>
          </cell>
          <cell r="E1497">
            <v>16.150880175317763</v>
          </cell>
        </row>
        <row r="1498">
          <cell r="B1498">
            <v>18.676746600332908</v>
          </cell>
          <cell r="D1498">
            <v>16.22905281040925</v>
          </cell>
          <cell r="E1498">
            <v>21.90469942703329</v>
          </cell>
        </row>
        <row r="1499">
          <cell r="B1499">
            <v>12.756999038182974</v>
          </cell>
          <cell r="D1499">
            <v>13.687777657262236</v>
          </cell>
          <cell r="E1499">
            <v>21.435796269097061</v>
          </cell>
        </row>
        <row r="1500">
          <cell r="B1500">
            <v>18.543341155660041</v>
          </cell>
          <cell r="D1500">
            <v>18.532209732542142</v>
          </cell>
          <cell r="E1500">
            <v>22.073379510585191</v>
          </cell>
        </row>
        <row r="1501">
          <cell r="B1501">
            <v>15.033403231616719</v>
          </cell>
          <cell r="D1501">
            <v>16.128737980917141</v>
          </cell>
          <cell r="E1501">
            <v>18.586969280040776</v>
          </cell>
        </row>
        <row r="1502">
          <cell r="B1502">
            <v>18.097889315653685</v>
          </cell>
          <cell r="D1502">
            <v>13.591265478477363</v>
          </cell>
          <cell r="E1502">
            <v>17.360728406771166</v>
          </cell>
        </row>
        <row r="1503">
          <cell r="B1503">
            <v>16.384546700931526</v>
          </cell>
          <cell r="D1503">
            <v>18.468675807835659</v>
          </cell>
          <cell r="E1503">
            <v>21.331565243386962</v>
          </cell>
        </row>
        <row r="1504">
          <cell r="B1504">
            <v>16.837765342012407</v>
          </cell>
          <cell r="D1504">
            <v>18.319805893727207</v>
          </cell>
          <cell r="E1504">
            <v>22.080338552302042</v>
          </cell>
        </row>
        <row r="1505">
          <cell r="B1505">
            <v>18.27785905765565</v>
          </cell>
          <cell r="D1505">
            <v>13.466888418458081</v>
          </cell>
          <cell r="E1505">
            <v>22.077777959351923</v>
          </cell>
        </row>
        <row r="1506">
          <cell r="B1506">
            <v>9.1192025591314678</v>
          </cell>
          <cell r="D1506">
            <v>3.3002662974823593</v>
          </cell>
          <cell r="E1506">
            <v>9.3461328112033026</v>
          </cell>
        </row>
        <row r="1507">
          <cell r="B1507">
            <v>11.873019793581458</v>
          </cell>
          <cell r="D1507">
            <v>17.015381693066015</v>
          </cell>
          <cell r="E1507">
            <v>16.199881499365361</v>
          </cell>
        </row>
        <row r="1508">
          <cell r="B1508">
            <v>18.78086549233991</v>
          </cell>
          <cell r="D1508">
            <v>17.970995110480064</v>
          </cell>
          <cell r="E1508">
            <v>22.073378225614711</v>
          </cell>
        </row>
        <row r="1509">
          <cell r="B1509">
            <v>19.055710329691344</v>
          </cell>
          <cell r="D1509">
            <v>17.525892435809741</v>
          </cell>
          <cell r="E1509">
            <v>22.074627422835221</v>
          </cell>
        </row>
        <row r="1510">
          <cell r="B1510">
            <v>17.398750819166835</v>
          </cell>
          <cell r="D1510">
            <v>13.366498170406366</v>
          </cell>
          <cell r="E1510">
            <v>17.856010604874115</v>
          </cell>
        </row>
        <row r="1511">
          <cell r="B1511">
            <v>18.949525872801136</v>
          </cell>
          <cell r="D1511">
            <v>18.243122536519181</v>
          </cell>
          <cell r="E1511">
            <v>21.451404551005044</v>
          </cell>
        </row>
        <row r="1512">
          <cell r="B1512">
            <v>7.1577829066657026</v>
          </cell>
          <cell r="D1512">
            <v>6.3031970570482221</v>
          </cell>
          <cell r="E1512">
            <v>12.233618558034163</v>
          </cell>
        </row>
        <row r="1513">
          <cell r="B1513">
            <v>17.887411281092437</v>
          </cell>
          <cell r="D1513">
            <v>11.4367577147757</v>
          </cell>
          <cell r="E1513">
            <v>18.528711967203964</v>
          </cell>
        </row>
        <row r="1514">
          <cell r="B1514">
            <v>6.6349416883676007</v>
          </cell>
          <cell r="D1514">
            <v>11.339277621155157</v>
          </cell>
          <cell r="E1514">
            <v>11.677121683385698</v>
          </cell>
        </row>
        <row r="1515">
          <cell r="B1515">
            <v>6.8441025948683389</v>
          </cell>
          <cell r="D1515">
            <v>11.267929772727612</v>
          </cell>
          <cell r="E1515">
            <v>10.947795698321896</v>
          </cell>
        </row>
        <row r="1516">
          <cell r="B1516">
            <v>15.085572688686106</v>
          </cell>
          <cell r="D1516">
            <v>18.182531707292981</v>
          </cell>
          <cell r="E1516">
            <v>22.063793382548326</v>
          </cell>
        </row>
        <row r="1517">
          <cell r="B1517">
            <v>11.618585276421056</v>
          </cell>
          <cell r="D1517">
            <v>18.541228093748021</v>
          </cell>
          <cell r="E1517">
            <v>20.190827825295102</v>
          </cell>
        </row>
        <row r="1518">
          <cell r="B1518">
            <v>18.237685761647533</v>
          </cell>
          <cell r="D1518">
            <v>13.240480509938493</v>
          </cell>
          <cell r="E1518">
            <v>18.0318907602114</v>
          </cell>
        </row>
        <row r="1519">
          <cell r="B1519">
            <v>16.672453217763849</v>
          </cell>
          <cell r="D1519">
            <v>18.385941914501348</v>
          </cell>
          <cell r="E1519">
            <v>21.254176956004851</v>
          </cell>
        </row>
        <row r="1520">
          <cell r="B1520">
            <v>16.492255516447297</v>
          </cell>
          <cell r="D1520">
            <v>14.948783968829039</v>
          </cell>
          <cell r="E1520">
            <v>19.190444592221127</v>
          </cell>
        </row>
        <row r="1521">
          <cell r="B1521">
            <v>16.909549871158486</v>
          </cell>
          <cell r="D1521">
            <v>18.016014663491319</v>
          </cell>
          <cell r="E1521">
            <v>21.939359105783073</v>
          </cell>
        </row>
        <row r="1522">
          <cell r="B1522">
            <v>18.828102912003342</v>
          </cell>
          <cell r="D1522">
            <v>16.660657198688781</v>
          </cell>
          <cell r="E1522">
            <v>21.543990589754582</v>
          </cell>
        </row>
        <row r="1523">
          <cell r="B1523">
            <v>10.991300254590266</v>
          </cell>
          <cell r="D1523">
            <v>18.421009537924508</v>
          </cell>
          <cell r="E1523">
            <v>15.693065315310481</v>
          </cell>
        </row>
        <row r="1524">
          <cell r="B1524">
            <v>18.575877756543541</v>
          </cell>
          <cell r="D1524">
            <v>18.339532265252075</v>
          </cell>
          <cell r="E1524">
            <v>22.005588646084114</v>
          </cell>
        </row>
        <row r="1525">
          <cell r="B1525">
            <v>18.326706289493607</v>
          </cell>
          <cell r="D1525">
            <v>18.537506068162163</v>
          </cell>
          <cell r="E1525">
            <v>22.051847004917299</v>
          </cell>
        </row>
        <row r="1526">
          <cell r="B1526">
            <v>14.209723532575699</v>
          </cell>
          <cell r="D1526">
            <v>10.355811858154556</v>
          </cell>
          <cell r="E1526">
            <v>15.569805243719152</v>
          </cell>
        </row>
        <row r="1527">
          <cell r="B1527">
            <v>17.740157468453184</v>
          </cell>
          <cell r="D1527">
            <v>13.8294118899761</v>
          </cell>
          <cell r="E1527">
            <v>21.874996738843709</v>
          </cell>
        </row>
        <row r="1528">
          <cell r="B1528">
            <v>18.11034739752894</v>
          </cell>
          <cell r="D1528">
            <v>17.487453347776452</v>
          </cell>
          <cell r="E1528">
            <v>21.511856080747588</v>
          </cell>
        </row>
        <row r="1529">
          <cell r="B1529">
            <v>17.731551257764643</v>
          </cell>
          <cell r="D1529">
            <v>17.096967899472499</v>
          </cell>
          <cell r="E1529">
            <v>21.372655520150534</v>
          </cell>
        </row>
        <row r="1530">
          <cell r="B1530">
            <v>18.787015992264809</v>
          </cell>
          <cell r="D1530">
            <v>18.503079992248367</v>
          </cell>
          <cell r="E1530">
            <v>21.019603221491892</v>
          </cell>
        </row>
        <row r="1531">
          <cell r="B1531">
            <v>15.664898168336823</v>
          </cell>
          <cell r="D1531">
            <v>13.786850484577695</v>
          </cell>
          <cell r="E1531">
            <v>16.144292741731181</v>
          </cell>
        </row>
        <row r="1532">
          <cell r="B1532">
            <v>18.367368827104475</v>
          </cell>
          <cell r="D1532">
            <v>18.503813816737409</v>
          </cell>
          <cell r="E1532">
            <v>22.078643626158623</v>
          </cell>
        </row>
        <row r="1533">
          <cell r="B1533">
            <v>14.81239220628593</v>
          </cell>
          <cell r="D1533">
            <v>13.515270808524598</v>
          </cell>
          <cell r="E1533">
            <v>16.599375475069646</v>
          </cell>
        </row>
        <row r="1534">
          <cell r="B1534">
            <v>16.826742023872857</v>
          </cell>
          <cell r="D1534">
            <v>5.9138812268737153</v>
          </cell>
          <cell r="E1534">
            <v>15.752755554447162</v>
          </cell>
        </row>
        <row r="1535">
          <cell r="B1535">
            <v>15.41814815570083</v>
          </cell>
          <cell r="D1535">
            <v>13.756073801052946</v>
          </cell>
          <cell r="E1535">
            <v>19.598937209100495</v>
          </cell>
        </row>
        <row r="1536">
          <cell r="B1536">
            <v>13.213294404492899</v>
          </cell>
          <cell r="D1536">
            <v>16.549642402855469</v>
          </cell>
          <cell r="E1536">
            <v>18.757477838815813</v>
          </cell>
        </row>
        <row r="1537">
          <cell r="B1537">
            <v>13.463307799541461</v>
          </cell>
          <cell r="D1537">
            <v>17.760000486829437</v>
          </cell>
          <cell r="E1537">
            <v>19.330545740488922</v>
          </cell>
        </row>
        <row r="1538">
          <cell r="B1538">
            <v>10.540869534975302</v>
          </cell>
          <cell r="D1538">
            <v>11.899625561910444</v>
          </cell>
          <cell r="E1538">
            <v>17.069789589784286</v>
          </cell>
        </row>
        <row r="1539">
          <cell r="B1539">
            <v>15.394341616713405</v>
          </cell>
          <cell r="D1539">
            <v>18.052388732066721</v>
          </cell>
          <cell r="E1539">
            <v>19.423649465441329</v>
          </cell>
        </row>
        <row r="1540">
          <cell r="B1540">
            <v>10.480425546409638</v>
          </cell>
          <cell r="D1540">
            <v>8.5802299450265842</v>
          </cell>
          <cell r="E1540">
            <v>14.87091154836129</v>
          </cell>
        </row>
        <row r="1541">
          <cell r="B1541">
            <v>16.53211462194211</v>
          </cell>
          <cell r="D1541">
            <v>5.9870165877656163</v>
          </cell>
          <cell r="E1541">
            <v>16.176416175241357</v>
          </cell>
        </row>
        <row r="1542">
          <cell r="B1542">
            <v>15.461133317786652</v>
          </cell>
          <cell r="D1542">
            <v>15.654005688459602</v>
          </cell>
          <cell r="E1542">
            <v>18.521116929072587</v>
          </cell>
        </row>
        <row r="1543">
          <cell r="B1543">
            <v>8.4164262021258587</v>
          </cell>
          <cell r="D1543">
            <v>10.990435456082764</v>
          </cell>
          <cell r="E1543">
            <v>11.11202413513473</v>
          </cell>
        </row>
        <row r="1544">
          <cell r="B1544">
            <v>19.043749507266895</v>
          </cell>
          <cell r="D1544">
            <v>17.463729259933078</v>
          </cell>
          <cell r="E1544">
            <v>21.505232655575977</v>
          </cell>
        </row>
        <row r="1545">
          <cell r="B1545">
            <v>16.136060474502425</v>
          </cell>
          <cell r="D1545">
            <v>16.45298103065084</v>
          </cell>
          <cell r="E1545">
            <v>19.884757950517056</v>
          </cell>
        </row>
        <row r="1546">
          <cell r="B1546">
            <v>18.900828351499904</v>
          </cell>
          <cell r="D1546">
            <v>17.048776912037233</v>
          </cell>
          <cell r="E1546">
            <v>22.050544838078018</v>
          </cell>
        </row>
        <row r="1547">
          <cell r="B1547">
            <v>17.898479939326389</v>
          </cell>
          <cell r="D1547">
            <v>9.612885387867939</v>
          </cell>
          <cell r="E1547">
            <v>16.439461900592697</v>
          </cell>
        </row>
        <row r="1548">
          <cell r="B1548">
            <v>14.818639253197356</v>
          </cell>
          <cell r="D1548">
            <v>11.369617589877462</v>
          </cell>
          <cell r="E1548">
            <v>13.77436952685172</v>
          </cell>
        </row>
        <row r="1549">
          <cell r="B1549">
            <v>12.422417883472354</v>
          </cell>
          <cell r="D1549">
            <v>12.546948041008982</v>
          </cell>
          <cell r="E1549">
            <v>12.180323329321459</v>
          </cell>
        </row>
        <row r="1550">
          <cell r="B1550">
            <v>16.6265601573091</v>
          </cell>
          <cell r="D1550">
            <v>15.184637557098</v>
          </cell>
          <cell r="E1550">
            <v>20.406211172281374</v>
          </cell>
        </row>
        <row r="1551">
          <cell r="B1551">
            <v>19.010292896304595</v>
          </cell>
          <cell r="D1551">
            <v>18.015900239141338</v>
          </cell>
          <cell r="E1551">
            <v>21.623203205114283</v>
          </cell>
        </row>
        <row r="1552">
          <cell r="B1552">
            <v>19.028776011113244</v>
          </cell>
          <cell r="D1552">
            <v>17.674053432895775</v>
          </cell>
          <cell r="E1552">
            <v>21.871227177259581</v>
          </cell>
        </row>
        <row r="1553">
          <cell r="B1553">
            <v>14.771647482863521</v>
          </cell>
          <cell r="D1553">
            <v>17.144683265698564</v>
          </cell>
          <cell r="E1553">
            <v>19.246438115098464</v>
          </cell>
        </row>
        <row r="1554">
          <cell r="B1554">
            <v>18.872983330212744</v>
          </cell>
          <cell r="D1554">
            <v>16.447684806107329</v>
          </cell>
          <cell r="E1554">
            <v>20.821699029340007</v>
          </cell>
        </row>
        <row r="1555">
          <cell r="B1555">
            <v>15.674762217961803</v>
          </cell>
          <cell r="D1555">
            <v>12.266428235358708</v>
          </cell>
          <cell r="E1555">
            <v>15.893120237544689</v>
          </cell>
        </row>
        <row r="1556">
          <cell r="B1556">
            <v>12.700081022724586</v>
          </cell>
          <cell r="D1556">
            <v>13.097565923591537</v>
          </cell>
          <cell r="E1556">
            <v>13.310169328226552</v>
          </cell>
        </row>
        <row r="1557">
          <cell r="B1557">
            <v>13.180503941867435</v>
          </cell>
          <cell r="D1557">
            <v>10.108083819716821</v>
          </cell>
          <cell r="E1557">
            <v>10.771574540648361</v>
          </cell>
        </row>
        <row r="1558">
          <cell r="B1558">
            <v>12.036913095492169</v>
          </cell>
          <cell r="D1558">
            <v>10.233382623660136</v>
          </cell>
          <cell r="E1558">
            <v>13.353541627938284</v>
          </cell>
        </row>
        <row r="1559">
          <cell r="B1559">
            <v>9.7575169065577434</v>
          </cell>
          <cell r="D1559">
            <v>7.7798256416390954</v>
          </cell>
          <cell r="E1559">
            <v>8.2578772437814916</v>
          </cell>
        </row>
        <row r="1560">
          <cell r="B1560">
            <v>13.021130131643272</v>
          </cell>
          <cell r="D1560">
            <v>12.903309989305949</v>
          </cell>
          <cell r="E1560">
            <v>13.805803012010841</v>
          </cell>
        </row>
        <row r="1561">
          <cell r="B1561">
            <v>10.919754653399133</v>
          </cell>
          <cell r="D1561">
            <v>7.5670819187908389</v>
          </cell>
          <cell r="E1561">
            <v>8.8927587951638323</v>
          </cell>
        </row>
        <row r="1562">
          <cell r="B1562">
            <v>19.067939683838162</v>
          </cell>
          <cell r="D1562">
            <v>13.992551575683979</v>
          </cell>
          <cell r="E1562">
            <v>18.821939793074421</v>
          </cell>
        </row>
        <row r="1563">
          <cell r="B1563">
            <v>8.5161779563856683</v>
          </cell>
          <cell r="D1563">
            <v>5.90945825197372</v>
          </cell>
          <cell r="E1563">
            <v>7.1638940625393026</v>
          </cell>
        </row>
        <row r="1564">
          <cell r="B1564">
            <v>8.4736784246773791</v>
          </cell>
          <cell r="D1564">
            <v>11.953243870034644</v>
          </cell>
          <cell r="E1564">
            <v>7.5885316877386293</v>
          </cell>
        </row>
        <row r="1565">
          <cell r="B1565">
            <v>7.891962775423135</v>
          </cell>
          <cell r="D1565">
            <v>10.165219993551856</v>
          </cell>
          <cell r="E1565">
            <v>7.1592978859767546</v>
          </cell>
        </row>
        <row r="1566">
          <cell r="B1566">
            <v>11.179937791433762</v>
          </cell>
          <cell r="D1566">
            <v>7.6157008422998125</v>
          </cell>
          <cell r="E1566">
            <v>9.8718536765108151</v>
          </cell>
        </row>
        <row r="1567">
          <cell r="B1567">
            <v>9.9440730074229595</v>
          </cell>
          <cell r="D1567">
            <v>5.9487451288740756</v>
          </cell>
          <cell r="E1567">
            <v>6.9204563950400031</v>
          </cell>
        </row>
        <row r="1568">
          <cell r="B1568">
            <v>9.2338977116025909</v>
          </cell>
          <cell r="D1568">
            <v>7.5101677521634143</v>
          </cell>
          <cell r="E1568">
            <v>6.5223326042271932</v>
          </cell>
        </row>
        <row r="1569">
          <cell r="B1569">
            <v>15.110811720139086</v>
          </cell>
          <cell r="D1569">
            <v>8.2557089016514542</v>
          </cell>
          <cell r="E1569">
            <v>12.25026910946645</v>
          </cell>
        </row>
        <row r="1570">
          <cell r="B1570">
            <v>13.821562348523733</v>
          </cell>
          <cell r="D1570">
            <v>5.4082678256281342</v>
          </cell>
          <cell r="E1570">
            <v>6.5895183695686477</v>
          </cell>
        </row>
        <row r="1571">
          <cell r="B1571">
            <v>14.365150496773037</v>
          </cell>
          <cell r="D1571">
            <v>11.779244921992113</v>
          </cell>
          <cell r="E1571">
            <v>9.9146795926283229</v>
          </cell>
        </row>
        <row r="1572">
          <cell r="B1572">
            <v>6.9390829057756376</v>
          </cell>
          <cell r="D1572">
            <v>5.5327429815336773</v>
          </cell>
          <cell r="E1572">
            <v>5.184161990417687</v>
          </cell>
        </row>
        <row r="1573">
          <cell r="B1573">
            <v>9.4459317370476743</v>
          </cell>
          <cell r="D1573">
            <v>6.6569702262645922</v>
          </cell>
          <cell r="E1573">
            <v>10.472295760323943</v>
          </cell>
        </row>
        <row r="1574">
          <cell r="B1574">
            <v>9.970855354109359</v>
          </cell>
          <cell r="D1574">
            <v>5.8295911615084499</v>
          </cell>
          <cell r="E1574">
            <v>7.7594501238322113</v>
          </cell>
        </row>
        <row r="1575">
          <cell r="B1575">
            <v>12.202398813363615</v>
          </cell>
          <cell r="D1575">
            <v>10.877405421021923</v>
          </cell>
          <cell r="E1575">
            <v>9.6062566183602893</v>
          </cell>
        </row>
        <row r="1576">
          <cell r="B1576">
            <v>7.1829093192858107</v>
          </cell>
          <cell r="D1576">
            <v>5.5335385453023056</v>
          </cell>
          <cell r="E1576">
            <v>5.3447598417768791</v>
          </cell>
        </row>
        <row r="1577">
          <cell r="B1577">
            <v>6.3989781719898202</v>
          </cell>
          <cell r="D1577">
            <v>6.5897999967288765</v>
          </cell>
          <cell r="E1577">
            <v>7.3827868005919406</v>
          </cell>
        </row>
        <row r="1578">
          <cell r="B1578">
            <v>3.5080829924567545</v>
          </cell>
          <cell r="D1578">
            <v>7.0869597533892037</v>
          </cell>
          <cell r="E1578">
            <v>4.0275599232847306</v>
          </cell>
        </row>
        <row r="1579">
          <cell r="B1579">
            <v>8.7711189285016626</v>
          </cell>
          <cell r="D1579">
            <v>10.271634576619221</v>
          </cell>
          <cell r="E1579">
            <v>8.5148369152480274</v>
          </cell>
        </row>
        <row r="1580">
          <cell r="B1580">
            <v>12.495416958396786</v>
          </cell>
          <cell r="D1580">
            <v>15.308692643227472</v>
          </cell>
          <cell r="E1580">
            <v>14.571699491750891</v>
          </cell>
        </row>
        <row r="1581">
          <cell r="B1581">
            <v>8.9107191425905263</v>
          </cell>
          <cell r="D1581">
            <v>8.834547954013571</v>
          </cell>
          <cell r="E1581">
            <v>8.8424561076553747</v>
          </cell>
        </row>
        <row r="1582">
          <cell r="B1582">
            <v>13.795694169084499</v>
          </cell>
          <cell r="D1582">
            <v>16.431098453744639</v>
          </cell>
          <cell r="E1582">
            <v>15.592121347737626</v>
          </cell>
        </row>
        <row r="1583">
          <cell r="B1583">
            <v>14.99283160914085</v>
          </cell>
          <cell r="D1583">
            <v>14.30401168619936</v>
          </cell>
          <cell r="E1583">
            <v>14.750074461177649</v>
          </cell>
        </row>
        <row r="1584">
          <cell r="B1584">
            <v>17.782435319960857</v>
          </cell>
          <cell r="D1584">
            <v>12.938647363269562</v>
          </cell>
          <cell r="E1584">
            <v>13.625413728165165</v>
          </cell>
        </row>
        <row r="1585">
          <cell r="B1585">
            <v>8.2523132303030327</v>
          </cell>
          <cell r="D1585">
            <v>7.5974249183504465</v>
          </cell>
          <cell r="E1585">
            <v>5.1000507728529696</v>
          </cell>
        </row>
        <row r="1586">
          <cell r="B1586">
            <v>8.0757505763354871</v>
          </cell>
          <cell r="D1586">
            <v>3.8517593445819704</v>
          </cell>
          <cell r="E1586">
            <v>4.7691264985959316</v>
          </cell>
        </row>
        <row r="1587">
          <cell r="B1587">
            <v>13.726993100050537</v>
          </cell>
          <cell r="D1587">
            <v>9.7234757261679459</v>
          </cell>
          <cell r="E1587">
            <v>11.491355593154138</v>
          </cell>
        </row>
        <row r="1588">
          <cell r="B1588">
            <v>8.5661073360920827</v>
          </cell>
          <cell r="D1588">
            <v>9.3823999195882966</v>
          </cell>
          <cell r="E1588">
            <v>7.8334412108075364</v>
          </cell>
        </row>
        <row r="1589">
          <cell r="B1589">
            <v>9.6007818165978502</v>
          </cell>
          <cell r="D1589">
            <v>6.0727300709187535</v>
          </cell>
          <cell r="E1589">
            <v>8.2067720184282571</v>
          </cell>
        </row>
        <row r="1590">
          <cell r="B1590">
            <v>8.6433971249627923</v>
          </cell>
          <cell r="D1590">
            <v>3.4432463213362534</v>
          </cell>
          <cell r="E1590">
            <v>8.2855541478095152</v>
          </cell>
        </row>
        <row r="1591">
          <cell r="B1591">
            <v>15.046161106576852</v>
          </cell>
          <cell r="D1591">
            <v>3.5261217049090274</v>
          </cell>
          <cell r="E1591">
            <v>7.9717781700551917</v>
          </cell>
        </row>
        <row r="1592">
          <cell r="B1592">
            <v>12.89464893370765</v>
          </cell>
          <cell r="D1592">
            <v>8.1260957096164947</v>
          </cell>
          <cell r="E1592">
            <v>13.3533208418502</v>
          </cell>
        </row>
        <row r="1593">
          <cell r="B1593">
            <v>9.4688563351793729</v>
          </cell>
          <cell r="D1593">
            <v>2.8801309588581079</v>
          </cell>
          <cell r="E1593">
            <v>6.5433828528100344</v>
          </cell>
        </row>
        <row r="1594">
          <cell r="B1594">
            <v>12.546113962778472</v>
          </cell>
          <cell r="D1594">
            <v>8.4536055973130928</v>
          </cell>
          <cell r="E1594">
            <v>8.0099134758883004</v>
          </cell>
        </row>
        <row r="1595">
          <cell r="B1595">
            <v>11.59583620400835</v>
          </cell>
          <cell r="D1595">
            <v>7.6061944380792923</v>
          </cell>
          <cell r="E1595">
            <v>6.7237928945811616</v>
          </cell>
        </row>
        <row r="1596">
          <cell r="B1596">
            <v>13.29365713524021</v>
          </cell>
          <cell r="D1596">
            <v>5.7085949803329541</v>
          </cell>
          <cell r="E1596">
            <v>10.40140562057123</v>
          </cell>
        </row>
        <row r="1597">
          <cell r="B1597">
            <v>6.9942282344321685</v>
          </cell>
          <cell r="D1597">
            <v>1.2935771516828241</v>
          </cell>
          <cell r="E1597">
            <v>5.4834856751535632</v>
          </cell>
        </row>
        <row r="1598">
          <cell r="B1598">
            <v>9.2677244357303543</v>
          </cell>
          <cell r="D1598">
            <v>3.6739055939131497</v>
          </cell>
          <cell r="E1598">
            <v>11.503420090495798</v>
          </cell>
        </row>
        <row r="1599">
          <cell r="B1599">
            <v>8.4722601140100338</v>
          </cell>
          <cell r="D1599">
            <v>5.3730336461021651</v>
          </cell>
          <cell r="E1599">
            <v>7.1381513100075216</v>
          </cell>
        </row>
        <row r="1600">
          <cell r="B1600">
            <v>18.106758300510084</v>
          </cell>
          <cell r="D1600">
            <v>6.8630934459237505</v>
          </cell>
          <cell r="E1600">
            <v>16.502043322621152</v>
          </cell>
        </row>
        <row r="1601">
          <cell r="B1601">
            <v>8.9935754208342154</v>
          </cell>
          <cell r="D1601">
            <v>3.3080564866641518</v>
          </cell>
          <cell r="E1601">
            <v>7.1533587772852902</v>
          </cell>
        </row>
        <row r="1602">
          <cell r="B1602">
            <v>15.135769068295742</v>
          </cell>
          <cell r="D1602">
            <v>7.8705350175912354</v>
          </cell>
          <cell r="E1602">
            <v>12.609795355040884</v>
          </cell>
        </row>
        <row r="1603">
          <cell r="B1603">
            <v>9.1263321996247466</v>
          </cell>
          <cell r="D1603">
            <v>2.766955134475769</v>
          </cell>
          <cell r="E1603">
            <v>5.7955010214736902</v>
          </cell>
        </row>
        <row r="1604">
          <cell r="B1604">
            <v>7.326466259431422</v>
          </cell>
          <cell r="D1604">
            <v>1.2345027038953105</v>
          </cell>
          <cell r="E1604">
            <v>3.5791703625107787</v>
          </cell>
        </row>
        <row r="1605">
          <cell r="B1605">
            <v>16.772442645486468</v>
          </cell>
          <cell r="D1605">
            <v>8.5552732286826974</v>
          </cell>
          <cell r="E1605">
            <v>14.589826337731715</v>
          </cell>
        </row>
        <row r="1606">
          <cell r="B1606">
            <v>13.404265253461718</v>
          </cell>
          <cell r="D1606">
            <v>13.067283746649698</v>
          </cell>
          <cell r="E1606">
            <v>9.4721813582818619</v>
          </cell>
        </row>
        <row r="1607">
          <cell r="B1607">
            <v>8.9048276521200531</v>
          </cell>
          <cell r="D1607">
            <v>6.4637124473771115</v>
          </cell>
          <cell r="E1607">
            <v>8.1023239729156487</v>
          </cell>
        </row>
        <row r="1608">
          <cell r="B1608">
            <v>8.2226363889789642</v>
          </cell>
          <cell r="D1608">
            <v>11.644850348928665</v>
          </cell>
          <cell r="E1608">
            <v>9.8059064005227103</v>
          </cell>
        </row>
        <row r="1609">
          <cell r="B1609">
            <v>15.35117571402056</v>
          </cell>
          <cell r="D1609">
            <v>14.280214381314071</v>
          </cell>
          <cell r="E1609">
            <v>13.724175519489979</v>
          </cell>
        </row>
        <row r="1610">
          <cell r="B1610">
            <v>10.869058110030522</v>
          </cell>
          <cell r="D1610">
            <v>8.6659597933272234</v>
          </cell>
          <cell r="E1610">
            <v>13.04840093936008</v>
          </cell>
        </row>
        <row r="1611">
          <cell r="B1611">
            <v>6.253307528153921</v>
          </cell>
          <cell r="D1611">
            <v>1.533760566698851</v>
          </cell>
          <cell r="E1611">
            <v>3.9596514555939875</v>
          </cell>
        </row>
        <row r="1612">
          <cell r="B1612">
            <v>16.790578268301292</v>
          </cell>
          <cell r="D1612">
            <v>8.7402999715987661</v>
          </cell>
          <cell r="E1612">
            <v>13.350340747386735</v>
          </cell>
        </row>
        <row r="1613">
          <cell r="B1613">
            <v>3.5516310027375497</v>
          </cell>
          <cell r="D1613">
            <v>2.1056457247256528</v>
          </cell>
          <cell r="E1613">
            <v>1.869570951972837</v>
          </cell>
        </row>
        <row r="1614">
          <cell r="B1614">
            <v>19.043056458329001</v>
          </cell>
          <cell r="D1614">
            <v>16.454778791855635</v>
          </cell>
          <cell r="E1614">
            <v>22.071473587370892</v>
          </cell>
        </row>
        <row r="1615">
          <cell r="B1615">
            <v>7.4576014696023156</v>
          </cell>
          <cell r="D1615">
            <v>5.7254504294715796</v>
          </cell>
          <cell r="E1615">
            <v>6.959637240126181</v>
          </cell>
        </row>
        <row r="1616">
          <cell r="B1616">
            <v>13.99832071659457</v>
          </cell>
          <cell r="D1616">
            <v>12.80874780335116</v>
          </cell>
          <cell r="E1616">
            <v>11.619108532202887</v>
          </cell>
        </row>
        <row r="1617">
          <cell r="B1617">
            <v>18.108402361226183</v>
          </cell>
          <cell r="D1617">
            <v>13.179545602572308</v>
          </cell>
          <cell r="E1617">
            <v>15.087365214686701</v>
          </cell>
        </row>
        <row r="1618">
          <cell r="B1618">
            <v>2.8937569474361187</v>
          </cell>
          <cell r="D1618">
            <v>0.22800219254593942</v>
          </cell>
          <cell r="E1618">
            <v>0.84294820171184337</v>
          </cell>
        </row>
        <row r="1619">
          <cell r="B1619">
            <v>18.307102182260682</v>
          </cell>
          <cell r="D1619">
            <v>7.9976391903607329</v>
          </cell>
          <cell r="E1619">
            <v>13.307392553266133</v>
          </cell>
        </row>
        <row r="1620">
          <cell r="B1620">
            <v>13.812000734945487</v>
          </cell>
          <cell r="D1620">
            <v>11.27699711284053</v>
          </cell>
          <cell r="E1620">
            <v>13.534061202690992</v>
          </cell>
        </row>
        <row r="1621">
          <cell r="B1621">
            <v>8.8815627156455967</v>
          </cell>
          <cell r="D1621">
            <v>13.5955751642756</v>
          </cell>
          <cell r="E1621">
            <v>6.323745348243933</v>
          </cell>
        </row>
        <row r="1622">
          <cell r="B1622">
            <v>10.799846956477435</v>
          </cell>
          <cell r="D1622">
            <v>10.894747873184096</v>
          </cell>
          <cell r="E1622">
            <v>9.2331488772305015</v>
          </cell>
        </row>
        <row r="1623">
          <cell r="B1623">
            <v>9.0549058611253201</v>
          </cell>
          <cell r="D1623">
            <v>6.2726088768194694</v>
          </cell>
          <cell r="E1623">
            <v>5.1425155090217922</v>
          </cell>
        </row>
        <row r="1624">
          <cell r="B1624">
            <v>10.48250605748574</v>
          </cell>
          <cell r="D1624">
            <v>5.0518065538165695</v>
          </cell>
          <cell r="E1624">
            <v>3.2552503281875738</v>
          </cell>
        </row>
        <row r="1625">
          <cell r="B1625">
            <v>1.5807378013960314</v>
          </cell>
          <cell r="D1625">
            <v>1.3954164838459147</v>
          </cell>
          <cell r="E1625">
            <v>1.0940048996181422</v>
          </cell>
        </row>
        <row r="1626">
          <cell r="B1626">
            <v>16.33271159291953</v>
          </cell>
          <cell r="D1626">
            <v>4.6533299811146493</v>
          </cell>
          <cell r="E1626">
            <v>6.5367346152692427</v>
          </cell>
        </row>
        <row r="1627">
          <cell r="B1627">
            <v>15.171571638947386</v>
          </cell>
          <cell r="D1627">
            <v>10.901998636225683</v>
          </cell>
          <cell r="E1627">
            <v>13.342037712103703</v>
          </cell>
        </row>
        <row r="1628">
          <cell r="B1628">
            <v>11.101262300604031</v>
          </cell>
          <cell r="D1628">
            <v>6.1700120959368565</v>
          </cell>
          <cell r="E1628">
            <v>6.6319885229719642</v>
          </cell>
        </row>
        <row r="1629">
          <cell r="B1629">
            <v>15.444212777018624</v>
          </cell>
          <cell r="D1629">
            <v>15.045456493324632</v>
          </cell>
          <cell r="E1629">
            <v>13.887593574741718</v>
          </cell>
        </row>
        <row r="1630">
          <cell r="B1630">
            <v>15.17954720626147</v>
          </cell>
          <cell r="D1630">
            <v>16.765412225368902</v>
          </cell>
          <cell r="E1630">
            <v>16.029456143393308</v>
          </cell>
        </row>
        <row r="1631">
          <cell r="B1631">
            <v>4.5675540584451113</v>
          </cell>
          <cell r="D1631">
            <v>12.472946942605727</v>
          </cell>
          <cell r="E1631">
            <v>8.0957106356527131</v>
          </cell>
        </row>
        <row r="1632">
          <cell r="B1632">
            <v>3.9438905368248456</v>
          </cell>
          <cell r="D1632">
            <v>5.2817870518081129</v>
          </cell>
          <cell r="E1632">
            <v>4.627496169309282</v>
          </cell>
        </row>
        <row r="1633">
          <cell r="B1633">
            <v>14.471877979934993</v>
          </cell>
          <cell r="D1633">
            <v>13.28151678480517</v>
          </cell>
          <cell r="E1633">
            <v>18.601428339904562</v>
          </cell>
        </row>
        <row r="1634">
          <cell r="B1634">
            <v>10.418006483200166</v>
          </cell>
          <cell r="D1634">
            <v>7.3271979097385289</v>
          </cell>
          <cell r="E1634">
            <v>10.121866241601678</v>
          </cell>
        </row>
        <row r="1635">
          <cell r="B1635">
            <v>16.593755678746383</v>
          </cell>
          <cell r="D1635">
            <v>15.853553979355247</v>
          </cell>
          <cell r="E1635">
            <v>16.309971437517785</v>
          </cell>
        </row>
        <row r="1636">
          <cell r="B1636">
            <v>6.2329851821563116</v>
          </cell>
          <cell r="D1636">
            <v>3.4801380817206438</v>
          </cell>
          <cell r="E1636">
            <v>2.8825842239719566</v>
          </cell>
        </row>
        <row r="1637">
          <cell r="B1637">
            <v>10.707747707086389</v>
          </cell>
          <cell r="D1637">
            <v>13.777236527621179</v>
          </cell>
          <cell r="E1637">
            <v>8.3553720598999472</v>
          </cell>
        </row>
        <row r="1638">
          <cell r="B1638">
            <v>6.4272489012789524</v>
          </cell>
          <cell r="D1638">
            <v>12.995493786679427</v>
          </cell>
          <cell r="E1638">
            <v>10.426508472189262</v>
          </cell>
        </row>
        <row r="1639">
          <cell r="B1639">
            <v>12.694629712307499</v>
          </cell>
          <cell r="D1639">
            <v>10.450295725656714</v>
          </cell>
          <cell r="E1639">
            <v>6.8013482337428401</v>
          </cell>
        </row>
        <row r="1640">
          <cell r="B1640">
            <v>18.90719839079604</v>
          </cell>
          <cell r="D1640">
            <v>8.320418960518106</v>
          </cell>
          <cell r="E1640">
            <v>16.338952045152723</v>
          </cell>
        </row>
        <row r="1641">
          <cell r="B1641">
            <v>16.2357030488402</v>
          </cell>
          <cell r="D1641">
            <v>13.632960546675628</v>
          </cell>
          <cell r="E1641">
            <v>15.214709249151493</v>
          </cell>
        </row>
        <row r="1642">
          <cell r="B1642">
            <v>12.084262223082263</v>
          </cell>
          <cell r="D1642">
            <v>10.778444741030208</v>
          </cell>
          <cell r="E1642">
            <v>8.411554964252554</v>
          </cell>
        </row>
        <row r="1643">
          <cell r="B1643">
            <v>19.063645320224683</v>
          </cell>
          <cell r="D1643">
            <v>16.612018264437584</v>
          </cell>
          <cell r="E1643">
            <v>18.929036802108666</v>
          </cell>
        </row>
        <row r="1644">
          <cell r="B1644">
            <v>15.642317939483526</v>
          </cell>
          <cell r="D1644">
            <v>13.037382559342829</v>
          </cell>
          <cell r="E1644">
            <v>13.196077057730649</v>
          </cell>
        </row>
        <row r="1645">
          <cell r="B1645">
            <v>11.923051019149208</v>
          </cell>
          <cell r="D1645">
            <v>8.4495006703221254</v>
          </cell>
          <cell r="E1645">
            <v>5.3953265989654371</v>
          </cell>
        </row>
        <row r="1646">
          <cell r="B1646">
            <v>8.6239658594181403</v>
          </cell>
          <cell r="D1646">
            <v>3.9604644114161753</v>
          </cell>
          <cell r="E1646">
            <v>2.9206628552222589</v>
          </cell>
        </row>
        <row r="1647">
          <cell r="B1647">
            <v>14.819017341978906</v>
          </cell>
          <cell r="D1647">
            <v>7.6026013949454327</v>
          </cell>
          <cell r="E1647">
            <v>13.60082942496963</v>
          </cell>
        </row>
        <row r="1648">
          <cell r="B1648">
            <v>16.333538300721649</v>
          </cell>
          <cell r="D1648">
            <v>11.89669642774969</v>
          </cell>
          <cell r="E1648">
            <v>13.195173281999795</v>
          </cell>
        </row>
        <row r="1649">
          <cell r="B1649">
            <v>5.1174375324868029</v>
          </cell>
          <cell r="D1649">
            <v>7.8366841500202389</v>
          </cell>
          <cell r="E1649">
            <v>5.5589699044992722</v>
          </cell>
        </row>
        <row r="1650">
          <cell r="B1650">
            <v>11.3207573265767</v>
          </cell>
          <cell r="D1650">
            <v>7.2428077568590021</v>
          </cell>
          <cell r="E1650">
            <v>9.4796738630587321</v>
          </cell>
        </row>
        <row r="1651">
          <cell r="B1651">
            <v>15.171441743550645</v>
          </cell>
          <cell r="D1651">
            <v>12.183873897463059</v>
          </cell>
          <cell r="E1651">
            <v>12.027038268963922</v>
          </cell>
        </row>
        <row r="1652">
          <cell r="B1652">
            <v>9.2281722684815151</v>
          </cell>
          <cell r="D1652">
            <v>3.6485852238171521</v>
          </cell>
          <cell r="E1652">
            <v>6.9606963107470481</v>
          </cell>
        </row>
        <row r="1653">
          <cell r="B1653">
            <v>7.4834718157100699</v>
          </cell>
          <cell r="D1653">
            <v>4.4812401586404196</v>
          </cell>
          <cell r="E1653">
            <v>6.3169975503262439</v>
          </cell>
        </row>
        <row r="1654">
          <cell r="B1654">
            <v>5.2786677472187167</v>
          </cell>
          <cell r="D1654">
            <v>0.97013344771615317</v>
          </cell>
          <cell r="E1654">
            <v>2.1597483702995497</v>
          </cell>
        </row>
        <row r="1655">
          <cell r="B1655">
            <v>15.098282302617301</v>
          </cell>
          <cell r="D1655">
            <v>11.506506140180868</v>
          </cell>
          <cell r="E1655">
            <v>10.689022278957891</v>
          </cell>
        </row>
        <row r="1656">
          <cell r="B1656">
            <v>7.1903687414119206</v>
          </cell>
          <cell r="D1656">
            <v>4.5937241619914078</v>
          </cell>
          <cell r="E1656">
            <v>7.7177462666298178</v>
          </cell>
        </row>
        <row r="1657">
          <cell r="B1657">
            <v>3.6293483708708272</v>
          </cell>
          <cell r="D1657">
            <v>0.47594110756745711</v>
          </cell>
          <cell r="E1657">
            <v>2.7294398616072213</v>
          </cell>
        </row>
        <row r="1658">
          <cell r="B1658">
            <v>6.6763524463611699</v>
          </cell>
          <cell r="D1658">
            <v>6.9843898943582836</v>
          </cell>
          <cell r="E1658">
            <v>8.5047118676436586</v>
          </cell>
        </row>
        <row r="1659">
          <cell r="B1659">
            <v>11.57249238213754</v>
          </cell>
          <cell r="D1659">
            <v>8.5196172379457966</v>
          </cell>
          <cell r="E1659">
            <v>9.6932091713212341</v>
          </cell>
        </row>
        <row r="1660">
          <cell r="B1660">
            <v>2.1156749375817965</v>
          </cell>
          <cell r="D1660">
            <v>3.6626811171788485</v>
          </cell>
          <cell r="E1660">
            <v>3.1120092042342735</v>
          </cell>
        </row>
        <row r="1661">
          <cell r="B1661">
            <v>3.6772086779441575</v>
          </cell>
          <cell r="D1661">
            <v>0.85799991479105542</v>
          </cell>
          <cell r="E1661">
            <v>2.2485995155071938</v>
          </cell>
        </row>
        <row r="1662">
          <cell r="B1662">
            <v>16.346771313265716</v>
          </cell>
          <cell r="D1662">
            <v>5.1553812214345998</v>
          </cell>
          <cell r="E1662">
            <v>7.7771578212384904</v>
          </cell>
        </row>
        <row r="1663">
          <cell r="B1663">
            <v>13.205735493180757</v>
          </cell>
          <cell r="D1663">
            <v>6.1072370459634513</v>
          </cell>
          <cell r="E1663">
            <v>13.496612304370293</v>
          </cell>
        </row>
        <row r="1664">
          <cell r="B1664">
            <v>13.383851350430426</v>
          </cell>
          <cell r="D1664">
            <v>7.2997666850781027</v>
          </cell>
          <cell r="E1664">
            <v>11.068566104630758</v>
          </cell>
        </row>
        <row r="1665">
          <cell r="B1665">
            <v>19.021224212763876</v>
          </cell>
          <cell r="D1665">
            <v>17.342499074610966</v>
          </cell>
          <cell r="E1665">
            <v>21.721696737318837</v>
          </cell>
        </row>
        <row r="1666">
          <cell r="B1666">
            <v>10.898653163231685</v>
          </cell>
          <cell r="D1666">
            <v>11.469889176695451</v>
          </cell>
          <cell r="E1666">
            <v>10.470399003308607</v>
          </cell>
        </row>
        <row r="1667">
          <cell r="B1667">
            <v>8.1282065312668674</v>
          </cell>
          <cell r="D1667">
            <v>8.3485007995540812</v>
          </cell>
          <cell r="E1667">
            <v>8.6465854995095004</v>
          </cell>
        </row>
        <row r="1668">
          <cell r="B1668">
            <v>18.428840198864151</v>
          </cell>
          <cell r="D1668">
            <v>17.03062240614225</v>
          </cell>
          <cell r="E1668">
            <v>17.619665821191404</v>
          </cell>
        </row>
        <row r="1669">
          <cell r="B1669">
            <v>10.88623447705189</v>
          </cell>
          <cell r="D1669">
            <v>10.316524217529528</v>
          </cell>
          <cell r="E1669">
            <v>6.7120155104963715</v>
          </cell>
        </row>
        <row r="1670">
          <cell r="B1670">
            <v>12.303197016374726</v>
          </cell>
          <cell r="D1670">
            <v>5.2718141210660709</v>
          </cell>
          <cell r="E1670">
            <v>10.019662599905608</v>
          </cell>
        </row>
        <row r="1671">
          <cell r="B1671">
            <v>8.5154338151223286</v>
          </cell>
          <cell r="D1671">
            <v>7.1969690484995636</v>
          </cell>
          <cell r="E1671">
            <v>5.8626951527349096</v>
          </cell>
        </row>
        <row r="1672">
          <cell r="B1672">
            <v>11.581206773289995</v>
          </cell>
          <cell r="D1672">
            <v>6.7746054265385469</v>
          </cell>
          <cell r="E1672">
            <v>6.6293581529789565</v>
          </cell>
        </row>
        <row r="1673">
          <cell r="B1673">
            <v>1.6804638522270168</v>
          </cell>
          <cell r="D1673">
            <v>2.9237164260595616</v>
          </cell>
          <cell r="E1673">
            <v>1.5160555327784591</v>
          </cell>
        </row>
        <row r="1674">
          <cell r="B1674">
            <v>5.0728773569417793</v>
          </cell>
          <cell r="D1674">
            <v>3.9397855202193033</v>
          </cell>
          <cell r="E1674">
            <v>2.0721664220383773</v>
          </cell>
        </row>
        <row r="1675">
          <cell r="B1675">
            <v>15.509242066361802</v>
          </cell>
          <cell r="D1675">
            <v>7.1978457404876766</v>
          </cell>
          <cell r="E1675">
            <v>11.869116748428663</v>
          </cell>
        </row>
        <row r="1676">
          <cell r="B1676">
            <v>7.2920001883875445</v>
          </cell>
          <cell r="D1676">
            <v>10.756734460874812</v>
          </cell>
          <cell r="E1676">
            <v>8.7649540013517537</v>
          </cell>
        </row>
        <row r="1677">
          <cell r="B1677">
            <v>17.818084140752195</v>
          </cell>
          <cell r="D1677">
            <v>6.6553160089586036</v>
          </cell>
          <cell r="E1677">
            <v>13.21043137578388</v>
          </cell>
        </row>
        <row r="1678">
          <cell r="B1678">
            <v>18.469406802019819</v>
          </cell>
          <cell r="D1678">
            <v>12.778001564715259</v>
          </cell>
          <cell r="E1678">
            <v>18.474967543219819</v>
          </cell>
        </row>
        <row r="1679">
          <cell r="B1679">
            <v>10.272192421860142</v>
          </cell>
          <cell r="D1679">
            <v>9.6717613095032977</v>
          </cell>
          <cell r="E1679">
            <v>6.0648120381080339</v>
          </cell>
        </row>
        <row r="1680">
          <cell r="B1680">
            <v>16.837825541830366</v>
          </cell>
          <cell r="D1680">
            <v>6.8386582884967382</v>
          </cell>
          <cell r="E1680">
            <v>19.344079440674971</v>
          </cell>
        </row>
        <row r="1681">
          <cell r="B1681">
            <v>2.8113788371925514E-13</v>
          </cell>
          <cell r="D1681">
            <v>1.6872060437555099E-6</v>
          </cell>
          <cell r="E1681">
            <v>3.7025571534847587E-12</v>
          </cell>
        </row>
        <row r="1682">
          <cell r="B1682">
            <v>2.1885425041141078</v>
          </cell>
          <cell r="D1682">
            <v>3.3249725743251108</v>
          </cell>
          <cell r="E1682">
            <v>2.1899660278986364</v>
          </cell>
        </row>
        <row r="1683">
          <cell r="B1683">
            <v>10.692834463919983</v>
          </cell>
          <cell r="D1683">
            <v>4.7364128832641885</v>
          </cell>
          <cell r="E1683">
            <v>8.9629619193731394</v>
          </cell>
        </row>
        <row r="1684">
          <cell r="B1684">
            <v>7.0533407405429163</v>
          </cell>
          <cell r="D1684">
            <v>5.0319833977984265</v>
          </cell>
          <cell r="E1684">
            <v>5.3328925715408424</v>
          </cell>
        </row>
        <row r="1685">
          <cell r="B1685">
            <v>4.9734357280471828</v>
          </cell>
          <cell r="D1685">
            <v>6.4585106147590228</v>
          </cell>
          <cell r="E1685">
            <v>8.7839221850400584</v>
          </cell>
        </row>
        <row r="1686">
          <cell r="B1686">
            <v>5.1014316854470243</v>
          </cell>
          <cell r="D1686">
            <v>2.66240442674891</v>
          </cell>
          <cell r="E1686">
            <v>3.4358250113159805</v>
          </cell>
        </row>
        <row r="1687">
          <cell r="B1687">
            <v>1.6330387355999498</v>
          </cell>
          <cell r="D1687">
            <v>1.0416029413364039</v>
          </cell>
          <cell r="E1687">
            <v>1.7360520204978516</v>
          </cell>
        </row>
        <row r="1688">
          <cell r="B1688">
            <v>8.7754762939674364</v>
          </cell>
          <cell r="D1688">
            <v>6.419022775482234</v>
          </cell>
          <cell r="E1688">
            <v>7.2585429515831708</v>
          </cell>
        </row>
        <row r="1689">
          <cell r="B1689">
            <v>13.162858564746143</v>
          </cell>
          <cell r="D1689">
            <v>9.0782093021514552</v>
          </cell>
          <cell r="E1689">
            <v>11.935024116994155</v>
          </cell>
        </row>
        <row r="1690">
          <cell r="B1690">
            <v>7.0244102421265344</v>
          </cell>
          <cell r="D1690">
            <v>4.0209813712309934</v>
          </cell>
          <cell r="E1690">
            <v>8.9989453179739538</v>
          </cell>
        </row>
        <row r="1691">
          <cell r="B1691">
            <v>0.65631128325988453</v>
          </cell>
          <cell r="D1691">
            <v>5.3079625617463906</v>
          </cell>
          <cell r="E1691">
            <v>1.0090311866379162</v>
          </cell>
        </row>
        <row r="1692">
          <cell r="B1692">
            <v>14.026037494420155</v>
          </cell>
          <cell r="D1692">
            <v>9.3773406081903854</v>
          </cell>
          <cell r="E1692">
            <v>15.805898105765685</v>
          </cell>
        </row>
        <row r="1693">
          <cell r="B1693">
            <v>16.608390392366612</v>
          </cell>
          <cell r="D1693">
            <v>16.873409625725078</v>
          </cell>
          <cell r="E1693">
            <v>20.756779655490941</v>
          </cell>
        </row>
        <row r="1694">
          <cell r="B1694">
            <v>5.4942285216356694</v>
          </cell>
          <cell r="D1694">
            <v>3.6868680969523546</v>
          </cell>
          <cell r="E1694">
            <v>2.942225882471091</v>
          </cell>
        </row>
        <row r="1695">
          <cell r="B1695">
            <v>7.2331064515038079</v>
          </cell>
          <cell r="D1695">
            <v>0.60713100884460147</v>
          </cell>
          <cell r="E1695">
            <v>4.9956668592404352</v>
          </cell>
        </row>
        <row r="1696">
          <cell r="B1696">
            <v>9.5507175200980612</v>
          </cell>
          <cell r="D1696">
            <v>5.6618580406435663</v>
          </cell>
          <cell r="E1696">
            <v>5.1780454011008965</v>
          </cell>
        </row>
        <row r="1697">
          <cell r="B1697">
            <v>12.674084443026794</v>
          </cell>
          <cell r="D1697">
            <v>5.3916394138843833</v>
          </cell>
          <cell r="E1697">
            <v>8.5556333085559189</v>
          </cell>
        </row>
        <row r="1698">
          <cell r="B1698">
            <v>12.699886281796315</v>
          </cell>
          <cell r="D1698">
            <v>14.295612222742937</v>
          </cell>
          <cell r="E1698">
            <v>12.506301583460786</v>
          </cell>
        </row>
        <row r="1699">
          <cell r="B1699">
            <v>17.464638231058114</v>
          </cell>
          <cell r="D1699">
            <v>17.722688459446768</v>
          </cell>
          <cell r="E1699">
            <v>21.383314165273461</v>
          </cell>
        </row>
        <row r="1700">
          <cell r="B1700">
            <v>9.1529842787742304</v>
          </cell>
          <cell r="D1700">
            <v>1.4877199890538224</v>
          </cell>
          <cell r="E1700">
            <v>4.4592899021346692</v>
          </cell>
        </row>
        <row r="1701">
          <cell r="B1701">
            <v>17.107603805411596</v>
          </cell>
          <cell r="D1701">
            <v>9.6453963473430111</v>
          </cell>
          <cell r="E1701">
            <v>21.565506878917962</v>
          </cell>
        </row>
        <row r="1702">
          <cell r="B1702">
            <v>17.866505877297431</v>
          </cell>
          <cell r="D1702">
            <v>10.702603464131984</v>
          </cell>
          <cell r="E1702">
            <v>19.169416367177114</v>
          </cell>
        </row>
        <row r="1703">
          <cell r="B1703">
            <v>15.229313372481528</v>
          </cell>
          <cell r="D1703">
            <v>15.020671424884547</v>
          </cell>
          <cell r="E1703">
            <v>19.715590574159862</v>
          </cell>
        </row>
        <row r="1704">
          <cell r="B1704">
            <v>7.2168344720485278</v>
          </cell>
          <cell r="D1704">
            <v>4.0573618030869589</v>
          </cell>
          <cell r="E1704">
            <v>2.7497839267006121</v>
          </cell>
        </row>
        <row r="1705">
          <cell r="B1705">
            <v>8.8689968951206488</v>
          </cell>
          <cell r="D1705">
            <v>11.892594574192071</v>
          </cell>
          <cell r="E1705">
            <v>10.132504443912103</v>
          </cell>
        </row>
        <row r="1706">
          <cell r="B1706">
            <v>15.036344103927391</v>
          </cell>
          <cell r="D1706">
            <v>18.298744451815878</v>
          </cell>
          <cell r="E1706">
            <v>20.579028486047783</v>
          </cell>
        </row>
        <row r="1707">
          <cell r="B1707">
            <v>16.247566876219963</v>
          </cell>
          <cell r="D1707">
            <v>2.9743707074161958</v>
          </cell>
          <cell r="E1707">
            <v>16.999736441925482</v>
          </cell>
        </row>
        <row r="1708">
          <cell r="B1708">
            <v>10.680747692778287</v>
          </cell>
          <cell r="D1708">
            <v>4.6631611942606117</v>
          </cell>
          <cell r="E1708">
            <v>5.149351517699408</v>
          </cell>
        </row>
        <row r="1709">
          <cell r="B1709">
            <v>10.072557532058404</v>
          </cell>
          <cell r="D1709">
            <v>2.2566159707599116</v>
          </cell>
          <cell r="E1709">
            <v>9.0817360843764057</v>
          </cell>
        </row>
        <row r="1710">
          <cell r="B1710">
            <v>15.582460862800996</v>
          </cell>
          <cell r="D1710">
            <v>7.2122902460007703</v>
          </cell>
          <cell r="E1710">
            <v>13.835943768736591</v>
          </cell>
        </row>
        <row r="1711">
          <cell r="B1711">
            <v>18.58842245429987</v>
          </cell>
          <cell r="D1711">
            <v>13.012177436041823</v>
          </cell>
          <cell r="E1711">
            <v>21.835644745450733</v>
          </cell>
        </row>
        <row r="1712">
          <cell r="B1712">
            <v>9.3667293072425881</v>
          </cell>
          <cell r="D1712">
            <v>11.281920911087807</v>
          </cell>
          <cell r="E1712">
            <v>4.0540273909328866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Average of anger_intensity</v>
          </cell>
          <cell r="E1" t="str">
            <v>Average of sadness_intensity</v>
          </cell>
        </row>
        <row r="2">
          <cell r="B2">
            <v>0.41368181818181821</v>
          </cell>
          <cell r="D2">
            <v>0.40913636363636369</v>
          </cell>
          <cell r="E2">
            <v>0.39245454545454544</v>
          </cell>
        </row>
        <row r="3">
          <cell r="B3">
            <v>0.52449999999999997</v>
          </cell>
          <cell r="D3">
            <v>0.44777777777777783</v>
          </cell>
          <cell r="E3">
            <v>0.45605555555555566</v>
          </cell>
        </row>
        <row r="4">
          <cell r="B4">
            <v>0.47836666666666655</v>
          </cell>
          <cell r="D4">
            <v>0.41783333333333339</v>
          </cell>
          <cell r="E4">
            <v>0.41243333333333332</v>
          </cell>
        </row>
        <row r="5">
          <cell r="B5">
            <v>0.49782499999999991</v>
          </cell>
          <cell r="D5">
            <v>0.43367500000000003</v>
          </cell>
          <cell r="E5">
            <v>0.4288499999999999</v>
          </cell>
        </row>
        <row r="6">
          <cell r="B6">
            <v>0.51157142857142868</v>
          </cell>
          <cell r="D6">
            <v>0.44190476190476197</v>
          </cell>
          <cell r="E6">
            <v>0.44352380952380954</v>
          </cell>
        </row>
        <row r="7">
          <cell r="B7">
            <v>0.4774444444444445</v>
          </cell>
          <cell r="D7">
            <v>0.41548148148148156</v>
          </cell>
          <cell r="E7">
            <v>0.42111111111111116</v>
          </cell>
        </row>
        <row r="8">
          <cell r="B8">
            <v>0.48227272727272719</v>
          </cell>
          <cell r="D8">
            <v>0.44009090909090909</v>
          </cell>
          <cell r="E8">
            <v>0.4298787878787878</v>
          </cell>
        </row>
        <row r="9">
          <cell r="B9">
            <v>0.50704999999999989</v>
          </cell>
          <cell r="D9">
            <v>0.44945000000000002</v>
          </cell>
          <cell r="E9">
            <v>0.44279999999999997</v>
          </cell>
        </row>
        <row r="10">
          <cell r="B10">
            <v>0.46653846153846157</v>
          </cell>
          <cell r="D10">
            <v>0.42530769230769228</v>
          </cell>
          <cell r="E10">
            <v>0.43038461538461537</v>
          </cell>
        </row>
        <row r="11">
          <cell r="B11">
            <v>0.46418749999999992</v>
          </cell>
          <cell r="D11">
            <v>0.4321875</v>
          </cell>
          <cell r="E11">
            <v>0.40725</v>
          </cell>
        </row>
        <row r="12">
          <cell r="B12">
            <v>0.48016666666666658</v>
          </cell>
          <cell r="D12">
            <v>0.42919999999999997</v>
          </cell>
          <cell r="E12">
            <v>0.41559999999999991</v>
          </cell>
        </row>
        <row r="13">
          <cell r="B13">
            <v>0.48034782608695642</v>
          </cell>
          <cell r="D13">
            <v>0.42091304347826092</v>
          </cell>
          <cell r="E13">
            <v>0.41073913043478266</v>
          </cell>
        </row>
        <row r="14">
          <cell r="B14">
            <v>0.42599999999999993</v>
          </cell>
          <cell r="D14">
            <v>0.38999999999999996</v>
          </cell>
          <cell r="E14">
            <v>0.36700000000000005</v>
          </cell>
        </row>
        <row r="15">
          <cell r="B15">
            <v>0.45157894736842114</v>
          </cell>
          <cell r="D15">
            <v>0.43821052631578949</v>
          </cell>
          <cell r="E15">
            <v>0.4128947368421052</v>
          </cell>
        </row>
        <row r="16">
          <cell r="B16">
            <v>0.48179999999999995</v>
          </cell>
          <cell r="D16">
            <v>0.39520000000000005</v>
          </cell>
          <cell r="E16">
            <v>0.38419999999999999</v>
          </cell>
        </row>
        <row r="17">
          <cell r="B17">
            <v>0.45393750000000005</v>
          </cell>
          <cell r="D17">
            <v>0.41756249999999995</v>
          </cell>
          <cell r="E17">
            <v>0.40431250000000002</v>
          </cell>
        </row>
        <row r="18">
          <cell r="B18">
            <v>0.47199999999999992</v>
          </cell>
          <cell r="D18">
            <v>0.43777777777777777</v>
          </cell>
          <cell r="E18">
            <v>0.41022222222222227</v>
          </cell>
        </row>
        <row r="19">
          <cell r="B19">
            <v>0.46664705882352947</v>
          </cell>
          <cell r="D19">
            <v>0.4119411764705882</v>
          </cell>
          <cell r="E19">
            <v>0.39552941176470585</v>
          </cell>
        </row>
        <row r="20">
          <cell r="B20">
            <v>0.46327272727272728</v>
          </cell>
          <cell r="D20">
            <v>0.46272727272727265</v>
          </cell>
          <cell r="E20">
            <v>0.40781818181818186</v>
          </cell>
        </row>
        <row r="21">
          <cell r="B21">
            <v>0.45231249999999995</v>
          </cell>
          <cell r="D21">
            <v>0.42306250000000001</v>
          </cell>
          <cell r="E21">
            <v>0.39631249999999996</v>
          </cell>
        </row>
        <row r="22">
          <cell r="B22">
            <v>0.46542857142857147</v>
          </cell>
          <cell r="D22">
            <v>0.43214285714285705</v>
          </cell>
          <cell r="E22">
            <v>0.3987857142857143</v>
          </cell>
        </row>
        <row r="23">
          <cell r="B23">
            <v>0.47911764705882348</v>
          </cell>
          <cell r="D23">
            <v>0.43282352941176466</v>
          </cell>
          <cell r="E23">
            <v>0.41441176470588237</v>
          </cell>
        </row>
        <row r="24">
          <cell r="B24">
            <v>0.42048275862068962</v>
          </cell>
          <cell r="D24">
            <v>0.40779310344827591</v>
          </cell>
          <cell r="E24">
            <v>0.37103448275862067</v>
          </cell>
        </row>
        <row r="25">
          <cell r="B25">
            <v>0.45158823529411768</v>
          </cell>
          <cell r="D25">
            <v>0.42349999999999993</v>
          </cell>
          <cell r="E25">
            <v>0.41197058823529409</v>
          </cell>
        </row>
        <row r="26">
          <cell r="B26">
            <v>0.49156521739130449</v>
          </cell>
          <cell r="D26">
            <v>0.43526086956521753</v>
          </cell>
          <cell r="E26">
            <v>0.41606521739130442</v>
          </cell>
        </row>
        <row r="27">
          <cell r="B27">
            <v>0.47959322033898311</v>
          </cell>
          <cell r="D27">
            <v>0.45123728813559322</v>
          </cell>
          <cell r="E27">
            <v>0.42581355932203385</v>
          </cell>
        </row>
        <row r="28">
          <cell r="B28">
            <v>0.46729230769230762</v>
          </cell>
          <cell r="D28">
            <v>0.42933846153846161</v>
          </cell>
          <cell r="E28">
            <v>0.40796923076923064</v>
          </cell>
        </row>
        <row r="29">
          <cell r="B29">
            <v>0.4589732142857143</v>
          </cell>
          <cell r="D29">
            <v>0.42141964285714278</v>
          </cell>
          <cell r="E29">
            <v>0.38565178571428554</v>
          </cell>
        </row>
        <row r="30">
          <cell r="B30">
            <v>0.47467692307692305</v>
          </cell>
          <cell r="D30">
            <v>0.44355384615384619</v>
          </cell>
          <cell r="E30">
            <v>0.41567692307692317</v>
          </cell>
        </row>
        <row r="31">
          <cell r="B31">
            <v>0.45068518518518519</v>
          </cell>
          <cell r="D31">
            <v>0.42714814814814805</v>
          </cell>
          <cell r="E31">
            <v>0.40529629629629615</v>
          </cell>
        </row>
        <row r="32">
          <cell r="B32">
            <v>0.47210666666666651</v>
          </cell>
          <cell r="D32">
            <v>0.42510666666666652</v>
          </cell>
          <cell r="E32">
            <v>0.40615999999999991</v>
          </cell>
        </row>
        <row r="33">
          <cell r="B33">
            <v>0.47316483516483532</v>
          </cell>
          <cell r="D33">
            <v>0.43941758241758244</v>
          </cell>
          <cell r="E33">
            <v>0.41364835164835184</v>
          </cell>
        </row>
        <row r="34">
          <cell r="B34">
            <v>0.45642372881355953</v>
          </cell>
          <cell r="D34">
            <v>0.43978813559322039</v>
          </cell>
          <cell r="E34">
            <v>0.41411016949152546</v>
          </cell>
        </row>
        <row r="35">
          <cell r="B35">
            <v>0.46510810810810821</v>
          </cell>
          <cell r="D35">
            <v>0.4167027027027026</v>
          </cell>
          <cell r="E35">
            <v>0.40007207207207213</v>
          </cell>
        </row>
        <row r="36">
          <cell r="B36">
            <v>0.46615789473684194</v>
          </cell>
          <cell r="D36">
            <v>0.43238345864661648</v>
          </cell>
          <cell r="E36">
            <v>0.40309774436090245</v>
          </cell>
        </row>
        <row r="37">
          <cell r="B37">
            <v>0.44615000000000005</v>
          </cell>
          <cell r="D37">
            <v>0.43692999999999982</v>
          </cell>
          <cell r="E37">
            <v>0.40712999999999977</v>
          </cell>
        </row>
        <row r="38">
          <cell r="B38">
            <v>0.45374999999999993</v>
          </cell>
          <cell r="D38">
            <v>0.43225000000000002</v>
          </cell>
          <cell r="E38">
            <v>0.40032291666666681</v>
          </cell>
        </row>
        <row r="39">
          <cell r="B39">
            <v>0.46810880829015561</v>
          </cell>
          <cell r="D39">
            <v>0.43478238341968906</v>
          </cell>
          <cell r="E39">
            <v>0.4101658031088084</v>
          </cell>
        </row>
        <row r="40">
          <cell r="B40">
            <v>0.46086382978723395</v>
          </cell>
          <cell r="D40">
            <v>0.44577021276595757</v>
          </cell>
          <cell r="E40">
            <v>0.41292340425531904</v>
          </cell>
        </row>
        <row r="41">
          <cell r="B41">
            <v>0.46054817275747528</v>
          </cell>
          <cell r="D41">
            <v>0.44370099667774099</v>
          </cell>
          <cell r="E41">
            <v>0.41746843853820592</v>
          </cell>
        </row>
        <row r="42">
          <cell r="B42">
            <v>0.44391144414168932</v>
          </cell>
          <cell r="D42">
            <v>0.43549727520436027</v>
          </cell>
          <cell r="E42">
            <v>0.40920435967302454</v>
          </cell>
        </row>
        <row r="43">
          <cell r="B43">
            <v>0.43994940079893491</v>
          </cell>
          <cell r="D43">
            <v>0.43569241011984011</v>
          </cell>
          <cell r="E43">
            <v>0.40633422103861516</v>
          </cell>
        </row>
        <row r="44">
          <cell r="B44">
            <v>0.4391733668341708</v>
          </cell>
          <cell r="D44">
            <v>0.42777135678391986</v>
          </cell>
          <cell r="E44">
            <v>0.40848492462311564</v>
          </cell>
        </row>
        <row r="45">
          <cell r="B45">
            <v>0.42928476821192069</v>
          </cell>
          <cell r="D45">
            <v>0.4211434878587198</v>
          </cell>
          <cell r="E45">
            <v>0.39856732891832247</v>
          </cell>
        </row>
        <row r="46">
          <cell r="B46">
            <v>0.41616928446771362</v>
          </cell>
          <cell r="D46">
            <v>0.41652879581151853</v>
          </cell>
          <cell r="E46">
            <v>0.38851483420593363</v>
          </cell>
        </row>
        <row r="47">
          <cell r="B47">
            <v>0.44437279596977364</v>
          </cell>
          <cell r="D47">
            <v>0.42239294710327441</v>
          </cell>
          <cell r="E47">
            <v>0.40567254408060438</v>
          </cell>
        </row>
        <row r="48">
          <cell r="B48">
            <v>0.43046345256609653</v>
          </cell>
          <cell r="D48">
            <v>0.42255054432348382</v>
          </cell>
          <cell r="E48">
            <v>0.3978569206842924</v>
          </cell>
        </row>
        <row r="49">
          <cell r="B49">
            <v>0.43558021978021993</v>
          </cell>
          <cell r="D49">
            <v>0.4271186813186818</v>
          </cell>
          <cell r="E49">
            <v>0.40500659340659334</v>
          </cell>
        </row>
        <row r="50">
          <cell r="B50">
            <v>0.41741449275362347</v>
          </cell>
          <cell r="D50">
            <v>0.40698840579710122</v>
          </cell>
          <cell r="E50">
            <v>0.38689275362318837</v>
          </cell>
        </row>
        <row r="51">
          <cell r="B51">
            <v>0.43695229357798204</v>
          </cell>
          <cell r="D51">
            <v>0.42441100917431185</v>
          </cell>
          <cell r="E51">
            <v>0.40310091743119275</v>
          </cell>
        </row>
        <row r="52">
          <cell r="B52">
            <v>0.42905966587112143</v>
          </cell>
          <cell r="D52">
            <v>0.42111455847255352</v>
          </cell>
          <cell r="E52">
            <v>0.39536515513126474</v>
          </cell>
        </row>
        <row r="53">
          <cell r="B53">
            <v>0.429073684210526</v>
          </cell>
          <cell r="D53">
            <v>0.42176140350877162</v>
          </cell>
          <cell r="E53">
            <v>0.39785614035087746</v>
          </cell>
        </row>
        <row r="54">
          <cell r="B54">
            <v>0.4316551126516463</v>
          </cell>
          <cell r="D54">
            <v>0.41775043327556294</v>
          </cell>
          <cell r="E54">
            <v>0.39577123050259955</v>
          </cell>
        </row>
        <row r="55">
          <cell r="B55">
            <v>0.43774641148325422</v>
          </cell>
          <cell r="D55">
            <v>0.42344497607655529</v>
          </cell>
          <cell r="E55">
            <v>0.40271770334928225</v>
          </cell>
        </row>
        <row r="56">
          <cell r="B56">
            <v>0.43575562700964687</v>
          </cell>
          <cell r="D56">
            <v>0.42681832797427699</v>
          </cell>
          <cell r="E56">
            <v>0.40278617363344044</v>
          </cell>
        </row>
        <row r="57">
          <cell r="B57">
            <v>0.44146449136276406</v>
          </cell>
          <cell r="D57">
            <v>0.427113243761996</v>
          </cell>
          <cell r="E57">
            <v>0.4036487523992322</v>
          </cell>
        </row>
        <row r="58">
          <cell r="B58">
            <v>0.42748319327731082</v>
          </cell>
          <cell r="D58">
            <v>0.41758613445378184</v>
          </cell>
          <cell r="E58">
            <v>0.39237394957983179</v>
          </cell>
        </row>
        <row r="59">
          <cell r="B59">
            <v>0.4406568627450978</v>
          </cell>
          <cell r="D59">
            <v>0.42639215686274518</v>
          </cell>
          <cell r="E59">
            <v>0.40402352941176484</v>
          </cell>
        </row>
        <row r="60">
          <cell r="B60">
            <v>0.42664760147601499</v>
          </cell>
          <cell r="D60">
            <v>0.41601660516605143</v>
          </cell>
          <cell r="E60">
            <v>0.39334132841328462</v>
          </cell>
        </row>
        <row r="61">
          <cell r="B61">
            <v>0.43287924528301891</v>
          </cell>
          <cell r="D61">
            <v>0.419566037735849</v>
          </cell>
          <cell r="E61">
            <v>0.39802830188679234</v>
          </cell>
        </row>
        <row r="62">
          <cell r="B62">
            <v>0.43024518388791583</v>
          </cell>
          <cell r="D62">
            <v>0.42218213660245185</v>
          </cell>
          <cell r="E62">
            <v>0.39961996497373026</v>
          </cell>
        </row>
        <row r="63">
          <cell r="B63">
            <v>0.43169739130434809</v>
          </cell>
          <cell r="D63">
            <v>0.42272869565217414</v>
          </cell>
          <cell r="E63">
            <v>0.40076695652173872</v>
          </cell>
        </row>
        <row r="64">
          <cell r="B64">
            <v>0.4417851099830794</v>
          </cell>
          <cell r="D64">
            <v>0.43067005076142084</v>
          </cell>
          <cell r="E64">
            <v>0.40565482233502564</v>
          </cell>
        </row>
        <row r="65">
          <cell r="B65">
            <v>0.43943206521739164</v>
          </cell>
          <cell r="D65">
            <v>0.43307608695652178</v>
          </cell>
          <cell r="E65">
            <v>0.40384239130434801</v>
          </cell>
        </row>
        <row r="66">
          <cell r="B66">
            <v>0.42325000000000018</v>
          </cell>
          <cell r="D66">
            <v>0.42316435185185175</v>
          </cell>
          <cell r="E66">
            <v>0.39657407407407447</v>
          </cell>
        </row>
        <row r="67">
          <cell r="B67">
            <v>0.42279854809437389</v>
          </cell>
          <cell r="D67">
            <v>0.42198003629764103</v>
          </cell>
          <cell r="E67">
            <v>0.39411433756805841</v>
          </cell>
        </row>
        <row r="68">
          <cell r="B68">
            <v>0.43110784313725481</v>
          </cell>
          <cell r="D68">
            <v>0.41588627450980375</v>
          </cell>
          <cell r="E68">
            <v>0.393633333333333</v>
          </cell>
        </row>
        <row r="69">
          <cell r="B69">
            <v>0.42779716024340741</v>
          </cell>
          <cell r="D69">
            <v>0.41945233265720094</v>
          </cell>
          <cell r="E69">
            <v>0.39562068965517255</v>
          </cell>
        </row>
        <row r="70">
          <cell r="B70">
            <v>0.43061627906976763</v>
          </cell>
          <cell r="D70">
            <v>0.41896511627907007</v>
          </cell>
          <cell r="E70">
            <v>0.39614341085271326</v>
          </cell>
        </row>
        <row r="71">
          <cell r="B71">
            <v>0.430516129032258</v>
          </cell>
          <cell r="D71">
            <v>0.41923185483870956</v>
          </cell>
          <cell r="E71">
            <v>0.40007258064516127</v>
          </cell>
        </row>
        <row r="72">
          <cell r="B72">
            <v>0.44421220159151176</v>
          </cell>
          <cell r="D72">
            <v>0.44006366047745366</v>
          </cell>
          <cell r="E72">
            <v>0.41739522546419094</v>
          </cell>
        </row>
        <row r="73">
          <cell r="B73">
            <v>0.41989160839160833</v>
          </cell>
          <cell r="D73">
            <v>0.42111188811188782</v>
          </cell>
          <cell r="E73">
            <v>0.39159440559440545</v>
          </cell>
        </row>
        <row r="74">
          <cell r="B74">
            <v>0.43354074074074089</v>
          </cell>
          <cell r="D74">
            <v>0.42186172839506181</v>
          </cell>
          <cell r="E74">
            <v>0.3999999999999998</v>
          </cell>
        </row>
        <row r="75">
          <cell r="B75">
            <v>0.43646889952153151</v>
          </cell>
          <cell r="D75">
            <v>0.42892583732057388</v>
          </cell>
          <cell r="E75">
            <v>0.40367464114832535</v>
          </cell>
        </row>
        <row r="76">
          <cell r="B76">
            <v>0.43016699801192881</v>
          </cell>
          <cell r="D76">
            <v>0.42740954274353887</v>
          </cell>
          <cell r="E76">
            <v>0.4028389662027832</v>
          </cell>
        </row>
        <row r="77">
          <cell r="B77">
            <v>0.43232510288065856</v>
          </cell>
          <cell r="D77">
            <v>0.42524897119341565</v>
          </cell>
          <cell r="E77">
            <v>0.40061934156378648</v>
          </cell>
        </row>
        <row r="78">
          <cell r="B78">
            <v>0.43673913043478274</v>
          </cell>
          <cell r="D78">
            <v>0.43045</v>
          </cell>
          <cell r="E78">
            <v>0.40422608695652185</v>
          </cell>
        </row>
        <row r="79">
          <cell r="B79">
            <v>0.44389663461538487</v>
          </cell>
          <cell r="D79">
            <v>0.432973557692308</v>
          </cell>
          <cell r="E79">
            <v>0.41124278846153833</v>
          </cell>
        </row>
        <row r="80">
          <cell r="B80">
            <v>0.42861587301587278</v>
          </cell>
          <cell r="D80">
            <v>0.42607936507936461</v>
          </cell>
          <cell r="E80">
            <v>0.40113015873015884</v>
          </cell>
        </row>
        <row r="81">
          <cell r="B81">
            <v>0.43127731092436977</v>
          </cell>
          <cell r="D81">
            <v>0.42475630252100793</v>
          </cell>
          <cell r="E81">
            <v>0.40030812324929954</v>
          </cell>
        </row>
        <row r="82">
          <cell r="B82">
            <v>0.43743287671232867</v>
          </cell>
          <cell r="D82">
            <v>0.43016712328767104</v>
          </cell>
          <cell r="E82">
            <v>0.40897534246575312</v>
          </cell>
        </row>
        <row r="83">
          <cell r="B83">
            <v>0.43375662650602426</v>
          </cell>
          <cell r="D83">
            <v>0.42562650602409619</v>
          </cell>
          <cell r="E83">
            <v>0.40376144578313278</v>
          </cell>
        </row>
        <row r="84">
          <cell r="B84">
            <v>0.4301835294117643</v>
          </cell>
          <cell r="D84">
            <v>0.42627294117647108</v>
          </cell>
          <cell r="E84">
            <v>0.40014823529411786</v>
          </cell>
        </row>
        <row r="85">
          <cell r="B85">
            <v>0.43222682926829342</v>
          </cell>
          <cell r="D85">
            <v>0.42747073170731742</v>
          </cell>
          <cell r="E85">
            <v>0.39701707317073137</v>
          </cell>
        </row>
        <row r="86">
          <cell r="B86">
            <v>0.44694568690095859</v>
          </cell>
          <cell r="D86">
            <v>0.43379872204472858</v>
          </cell>
          <cell r="E86">
            <v>0.4086261980830671</v>
          </cell>
        </row>
        <row r="87">
          <cell r="B87">
            <v>0.4352971887550201</v>
          </cell>
          <cell r="D87">
            <v>0.43574698795180722</v>
          </cell>
          <cell r="E87">
            <v>0.40603212851405612</v>
          </cell>
        </row>
        <row r="88">
          <cell r="B88">
            <v>0.42788451443569575</v>
          </cell>
          <cell r="D88">
            <v>0.42069028871391057</v>
          </cell>
          <cell r="E88">
            <v>0.39740682414698147</v>
          </cell>
        </row>
        <row r="89">
          <cell r="B89">
            <v>0.4446368286445011</v>
          </cell>
          <cell r="D89">
            <v>0.4323964194373402</v>
          </cell>
          <cell r="E89">
            <v>0.40511508951406672</v>
          </cell>
        </row>
        <row r="90">
          <cell r="B90">
            <v>0.43227323943661944</v>
          </cell>
          <cell r="D90">
            <v>0.41692676056338046</v>
          </cell>
          <cell r="E90">
            <v>0.39919154929577455</v>
          </cell>
        </row>
        <row r="91">
          <cell r="B91">
            <v>0.42210187667560334</v>
          </cell>
          <cell r="D91">
            <v>0.41452010723860599</v>
          </cell>
          <cell r="E91">
            <v>0.38940750670241275</v>
          </cell>
        </row>
        <row r="92">
          <cell r="B92">
            <v>0.42815326633165818</v>
          </cell>
          <cell r="D92">
            <v>0.42942713567839191</v>
          </cell>
          <cell r="E92">
            <v>0.39978391959798976</v>
          </cell>
        </row>
        <row r="93">
          <cell r="B93">
            <v>0.44003370786516871</v>
          </cell>
          <cell r="D93">
            <v>0.43636704119850162</v>
          </cell>
          <cell r="E93">
            <v>0.40361797752808998</v>
          </cell>
        </row>
        <row r="94">
          <cell r="B94">
            <v>0.44360070671378099</v>
          </cell>
          <cell r="D94">
            <v>0.43735335689045923</v>
          </cell>
          <cell r="E94">
            <v>0.40584805653710226</v>
          </cell>
        </row>
        <row r="95">
          <cell r="B95">
            <v>0.4357615176151759</v>
          </cell>
          <cell r="D95">
            <v>0.42455555555555607</v>
          </cell>
          <cell r="E95">
            <v>0.40178048780487785</v>
          </cell>
        </row>
        <row r="96">
          <cell r="B96">
            <v>0.42626315789473662</v>
          </cell>
          <cell r="D96">
            <v>0.42452870813397187</v>
          </cell>
          <cell r="E96">
            <v>0.39897129186602887</v>
          </cell>
        </row>
        <row r="97">
          <cell r="B97">
            <v>0.44959530026109645</v>
          </cell>
          <cell r="D97">
            <v>0.42806527415143575</v>
          </cell>
          <cell r="E97">
            <v>0.40646736292428154</v>
          </cell>
        </row>
        <row r="98">
          <cell r="B98">
            <v>0.42908793969849213</v>
          </cell>
          <cell r="D98">
            <v>0.42168844221105517</v>
          </cell>
          <cell r="E98">
            <v>0.39923366834170898</v>
          </cell>
        </row>
        <row r="99">
          <cell r="B99">
            <v>0.42967688022284151</v>
          </cell>
          <cell r="D99">
            <v>0.42073537604456807</v>
          </cell>
          <cell r="E99">
            <v>0.39242061281337043</v>
          </cell>
        </row>
        <row r="100">
          <cell r="B100">
            <v>0.43952298850574723</v>
          </cell>
          <cell r="D100">
            <v>0.43458908045977024</v>
          </cell>
          <cell r="E100">
            <v>0.40690804597701163</v>
          </cell>
        </row>
        <row r="101">
          <cell r="B101">
            <v>0.44938257575757579</v>
          </cell>
          <cell r="D101">
            <v>0.43321212121212105</v>
          </cell>
          <cell r="E101">
            <v>0.41202651515151528</v>
          </cell>
        </row>
        <row r="102">
          <cell r="B102">
            <v>0.4469072463768114</v>
          </cell>
          <cell r="D102">
            <v>0.43659999999999988</v>
          </cell>
          <cell r="E102">
            <v>0.4124811594202899</v>
          </cell>
        </row>
        <row r="103">
          <cell r="B103">
            <v>0.43281927710843382</v>
          </cell>
          <cell r="D103">
            <v>0.42506987951807224</v>
          </cell>
          <cell r="E103">
            <v>0.39731325301204828</v>
          </cell>
        </row>
        <row r="104">
          <cell r="B104">
            <v>0.43967380952380947</v>
          </cell>
          <cell r="D104">
            <v>0.43135714285714255</v>
          </cell>
          <cell r="E104">
            <v>0.40236428571428606</v>
          </cell>
        </row>
        <row r="105">
          <cell r="B105">
            <v>0.43403947368421059</v>
          </cell>
          <cell r="D105">
            <v>0.42803947368421047</v>
          </cell>
          <cell r="E105">
            <v>0.40131578947368396</v>
          </cell>
        </row>
        <row r="106">
          <cell r="B106">
            <v>0.43770992366412198</v>
          </cell>
          <cell r="D106">
            <v>0.43108396946564864</v>
          </cell>
          <cell r="E106">
            <v>0.40466793893129777</v>
          </cell>
        </row>
        <row r="107">
          <cell r="B107">
            <v>0.43796917808219171</v>
          </cell>
          <cell r="D107">
            <v>0.42531506849315059</v>
          </cell>
          <cell r="E107">
            <v>0.40075342465753416</v>
          </cell>
        </row>
        <row r="108">
          <cell r="B108">
            <v>0.43107407407407389</v>
          </cell>
          <cell r="D108">
            <v>0.43112592592592597</v>
          </cell>
          <cell r="E108">
            <v>0.39924814814814807</v>
          </cell>
        </row>
        <row r="109">
          <cell r="B109">
            <v>0.43828688524590204</v>
          </cell>
          <cell r="D109">
            <v>0.42666803278688525</v>
          </cell>
          <cell r="E109">
            <v>0.39814754098360639</v>
          </cell>
        </row>
        <row r="110">
          <cell r="B110">
            <v>0.4337052341597798</v>
          </cell>
          <cell r="D110">
            <v>0.42512672176308541</v>
          </cell>
          <cell r="E110">
            <v>0.39855922865013754</v>
          </cell>
        </row>
        <row r="111">
          <cell r="B111">
            <v>0.42808357348703185</v>
          </cell>
          <cell r="D111">
            <v>0.42593659942363138</v>
          </cell>
          <cell r="E111">
            <v>0.39856484149855903</v>
          </cell>
        </row>
        <row r="112">
          <cell r="B112">
            <v>0.43454040404040417</v>
          </cell>
          <cell r="D112">
            <v>0.42676262626262645</v>
          </cell>
          <cell r="E112">
            <v>0.40028787878787869</v>
          </cell>
        </row>
        <row r="113">
          <cell r="B113">
            <v>0.42776435045317229</v>
          </cell>
          <cell r="D113">
            <v>0.42535347432024151</v>
          </cell>
          <cell r="E113">
            <v>0.39811178247734141</v>
          </cell>
        </row>
        <row r="114">
          <cell r="B114">
            <v>0.43314485981308415</v>
          </cell>
          <cell r="D114">
            <v>0.42973364485981319</v>
          </cell>
          <cell r="E114">
            <v>0.40791588785046728</v>
          </cell>
        </row>
        <row r="115">
          <cell r="B115">
            <v>0.44215189873417704</v>
          </cell>
          <cell r="D115">
            <v>0.43689873417721498</v>
          </cell>
          <cell r="E115">
            <v>0.41063713080168779</v>
          </cell>
        </row>
        <row r="116">
          <cell r="B116">
            <v>0.42357234726688103</v>
          </cell>
          <cell r="D116">
            <v>0.42261736334405126</v>
          </cell>
          <cell r="E116">
            <v>0.39647909967845651</v>
          </cell>
        </row>
        <row r="117">
          <cell r="B117">
            <v>0.43894555873925495</v>
          </cell>
          <cell r="D117">
            <v>0.43059312320916904</v>
          </cell>
          <cell r="E117">
            <v>0.40640687679083098</v>
          </cell>
        </row>
        <row r="118">
          <cell r="B118">
            <v>0.43183745583038857</v>
          </cell>
          <cell r="D118">
            <v>0.4267597173144877</v>
          </cell>
          <cell r="E118">
            <v>0.40436042402826872</v>
          </cell>
        </row>
        <row r="119">
          <cell r="B119">
            <v>0.42643356643356634</v>
          </cell>
          <cell r="D119">
            <v>0.42123776223776255</v>
          </cell>
          <cell r="E119">
            <v>0.39668881118881116</v>
          </cell>
        </row>
        <row r="120">
          <cell r="B120">
            <v>0.42463309352518014</v>
          </cell>
          <cell r="D120">
            <v>0.42366546762589924</v>
          </cell>
          <cell r="E120">
            <v>0.39278417266187055</v>
          </cell>
        </row>
        <row r="121">
          <cell r="B121">
            <v>0.44254150197628456</v>
          </cell>
          <cell r="D121">
            <v>0.43525691699604752</v>
          </cell>
          <cell r="E121">
            <v>0.4085177865612647</v>
          </cell>
        </row>
        <row r="122">
          <cell r="B122">
            <v>0.4418221153846153</v>
          </cell>
          <cell r="D122">
            <v>0.4359903846153847</v>
          </cell>
          <cell r="E122">
            <v>0.40896153846153838</v>
          </cell>
        </row>
        <row r="123">
          <cell r="B123">
            <v>0.44073451327433633</v>
          </cell>
          <cell r="D123">
            <v>0.43993805309734507</v>
          </cell>
          <cell r="E123">
            <v>0.41270796460176978</v>
          </cell>
        </row>
        <row r="124">
          <cell r="B124">
            <v>0.43655555555555547</v>
          </cell>
          <cell r="D124">
            <v>0.43379487179487186</v>
          </cell>
          <cell r="E124">
            <v>0.4075427350427353</v>
          </cell>
        </row>
        <row r="125">
          <cell r="B125">
            <v>0.43619166666666664</v>
          </cell>
          <cell r="D125">
            <v>0.42557500000000037</v>
          </cell>
          <cell r="E125">
            <v>0.40329583333333319</v>
          </cell>
        </row>
        <row r="126">
          <cell r="B126">
            <v>0.43924122807017529</v>
          </cell>
          <cell r="D126">
            <v>0.43392982456140339</v>
          </cell>
          <cell r="E126">
            <v>0.40870614035087699</v>
          </cell>
        </row>
        <row r="127">
          <cell r="B127">
            <v>0.44470476190476227</v>
          </cell>
          <cell r="D127">
            <v>0.4444095238095237</v>
          </cell>
          <cell r="E127">
            <v>0.41511904761904761</v>
          </cell>
        </row>
        <row r="128">
          <cell r="B128">
            <v>0.43968000000000007</v>
          </cell>
          <cell r="D128">
            <v>0.43789142857142865</v>
          </cell>
          <cell r="E128">
            <v>0.40770857142857148</v>
          </cell>
        </row>
        <row r="129">
          <cell r="B129">
            <v>0.43252873563218408</v>
          </cell>
          <cell r="D129">
            <v>0.4292873563218389</v>
          </cell>
          <cell r="E129">
            <v>0.40440229885057477</v>
          </cell>
        </row>
        <row r="130">
          <cell r="B130">
            <v>0.41793877551020436</v>
          </cell>
          <cell r="D130">
            <v>0.42728571428571438</v>
          </cell>
          <cell r="E130">
            <v>0.39138775510204082</v>
          </cell>
        </row>
        <row r="131">
          <cell r="B131">
            <v>0.43616279069767461</v>
          </cell>
          <cell r="D131">
            <v>0.42486046511627912</v>
          </cell>
          <cell r="E131">
            <v>0.40020155038759697</v>
          </cell>
        </row>
        <row r="132">
          <cell r="B132">
            <v>0.42821874999999998</v>
          </cell>
          <cell r="D132">
            <v>0.42344642857142861</v>
          </cell>
          <cell r="E132">
            <v>0.39600000000000019</v>
          </cell>
        </row>
        <row r="133">
          <cell r="B133">
            <v>0.43535714285714294</v>
          </cell>
          <cell r="D133">
            <v>0.42578571428571432</v>
          </cell>
          <cell r="E133">
            <v>0.40168907563025213</v>
          </cell>
        </row>
        <row r="134">
          <cell r="B134">
            <v>0.42795391705069119</v>
          </cell>
          <cell r="D134">
            <v>0.42478341013824905</v>
          </cell>
          <cell r="E134">
            <v>0.39214746543778839</v>
          </cell>
        </row>
        <row r="135">
          <cell r="B135">
            <v>0.42980346820809268</v>
          </cell>
          <cell r="D135">
            <v>0.42302312138728326</v>
          </cell>
          <cell r="E135">
            <v>0.3973988439306359</v>
          </cell>
        </row>
        <row r="136">
          <cell r="B136">
            <v>0.45787591240875908</v>
          </cell>
          <cell r="D136">
            <v>0.43502189781021899</v>
          </cell>
          <cell r="E136">
            <v>0.41205839416058387</v>
          </cell>
        </row>
        <row r="137">
          <cell r="B137">
            <v>0.42963297872340406</v>
          </cell>
          <cell r="D137">
            <v>0.42237234042553212</v>
          </cell>
          <cell r="E137">
            <v>0.39587234042553204</v>
          </cell>
        </row>
        <row r="138">
          <cell r="B138">
            <v>0.43770353982300869</v>
          </cell>
          <cell r="D138">
            <v>0.42464159292035375</v>
          </cell>
          <cell r="E138">
            <v>0.40760619469026566</v>
          </cell>
        </row>
        <row r="139">
          <cell r="B139">
            <v>0.42984584980237162</v>
          </cell>
          <cell r="D139">
            <v>0.43777865612648204</v>
          </cell>
          <cell r="E139">
            <v>0.3981857707509881</v>
          </cell>
        </row>
        <row r="140">
          <cell r="B140">
            <v>0.41801619433198373</v>
          </cell>
          <cell r="D140">
            <v>0.42803238866396759</v>
          </cell>
          <cell r="E140">
            <v>0.3904048582995952</v>
          </cell>
        </row>
        <row r="141">
          <cell r="B141">
            <v>0.42628699551569504</v>
          </cell>
          <cell r="D141">
            <v>0.42732286995515689</v>
          </cell>
          <cell r="E141">
            <v>0.39701345291479817</v>
          </cell>
        </row>
        <row r="142">
          <cell r="B142">
            <v>0.44156944444444468</v>
          </cell>
          <cell r="D142">
            <v>0.43730555555555561</v>
          </cell>
          <cell r="E142">
            <v>0.40960185185185194</v>
          </cell>
        </row>
        <row r="143">
          <cell r="B143">
            <v>0.43401935483870963</v>
          </cell>
          <cell r="D143">
            <v>0.43488387096774211</v>
          </cell>
          <cell r="E143">
            <v>0.40130322580645172</v>
          </cell>
        </row>
        <row r="144">
          <cell r="B144">
            <v>0.44165437788018425</v>
          </cell>
          <cell r="D144">
            <v>0.44051152073732713</v>
          </cell>
          <cell r="E144">
            <v>0.41519815668202747</v>
          </cell>
        </row>
        <row r="145">
          <cell r="B145">
            <v>0.43077290836653409</v>
          </cell>
          <cell r="D145">
            <v>0.42940637450199221</v>
          </cell>
          <cell r="E145">
            <v>0.39922310756972129</v>
          </cell>
        </row>
        <row r="146">
          <cell r="B146">
            <v>0.42438723404255324</v>
          </cell>
          <cell r="D146">
            <v>0.43011489361702115</v>
          </cell>
          <cell r="E146">
            <v>0.39909787234042537</v>
          </cell>
        </row>
        <row r="147">
          <cell r="B147">
            <v>0.42406976744186048</v>
          </cell>
          <cell r="D147">
            <v>0.44175747508305618</v>
          </cell>
          <cell r="E147">
            <v>0.40770764119601316</v>
          </cell>
        </row>
        <row r="148">
          <cell r="B148">
            <v>0.42825087108013904</v>
          </cell>
          <cell r="D148">
            <v>0.44241463414634119</v>
          </cell>
          <cell r="E148">
            <v>0.40996167247386744</v>
          </cell>
        </row>
        <row r="149">
          <cell r="B149">
            <v>0.43893564356435655</v>
          </cell>
          <cell r="D149">
            <v>0.45166336633663368</v>
          </cell>
          <cell r="E149">
            <v>0.41299009900990086</v>
          </cell>
        </row>
        <row r="150">
          <cell r="B150">
            <v>0.42794039735099348</v>
          </cell>
          <cell r="D150">
            <v>0.42301324503311255</v>
          </cell>
          <cell r="E150">
            <v>0.39594701986754943</v>
          </cell>
        </row>
        <row r="151">
          <cell r="B151">
            <v>0.41923387096774206</v>
          </cell>
          <cell r="D151">
            <v>0.42371774193548373</v>
          </cell>
          <cell r="E151">
            <v>0.3932500000000001</v>
          </cell>
        </row>
        <row r="152">
          <cell r="B152">
            <v>0.42656306306306313</v>
          </cell>
          <cell r="D152">
            <v>0.42827477477477482</v>
          </cell>
          <cell r="E152">
            <v>0.39595945945945954</v>
          </cell>
        </row>
        <row r="153">
          <cell r="B153">
            <v>0.42292934782608688</v>
          </cell>
          <cell r="D153">
            <v>0.42271739130434777</v>
          </cell>
          <cell r="E153">
            <v>0.3977608695652175</v>
          </cell>
        </row>
        <row r="154">
          <cell r="B154">
            <v>0.42795022624434442</v>
          </cell>
          <cell r="D154">
            <v>0.43289140271493243</v>
          </cell>
          <cell r="E154">
            <v>0.40312217194570149</v>
          </cell>
        </row>
        <row r="155">
          <cell r="B155">
            <v>0.4364398148148152</v>
          </cell>
          <cell r="D155">
            <v>0.44109722222222231</v>
          </cell>
          <cell r="E155">
            <v>0.40728703703703711</v>
          </cell>
        </row>
        <row r="156">
          <cell r="B156">
            <v>0.42849238578680182</v>
          </cell>
          <cell r="D156">
            <v>0.43774619289340105</v>
          </cell>
          <cell r="E156">
            <v>0.4031776649746196</v>
          </cell>
        </row>
        <row r="157">
          <cell r="B157">
            <v>0.4468666666666668</v>
          </cell>
          <cell r="D157">
            <v>0.45077948717948724</v>
          </cell>
          <cell r="E157">
            <v>0.41466153846153808</v>
          </cell>
        </row>
        <row r="158">
          <cell r="B158">
            <v>0.43315562913907329</v>
          </cell>
          <cell r="D158">
            <v>0.44209933774834448</v>
          </cell>
          <cell r="E158">
            <v>0.40801324503311265</v>
          </cell>
        </row>
        <row r="159">
          <cell r="B159">
            <v>0.43653124999999982</v>
          </cell>
          <cell r="D159">
            <v>0.44169921875000007</v>
          </cell>
          <cell r="E159">
            <v>0.40159374999999969</v>
          </cell>
        </row>
        <row r="160">
          <cell r="B160">
            <v>0.44045387453874479</v>
          </cell>
          <cell r="D160">
            <v>0.4389483394833949</v>
          </cell>
          <cell r="E160">
            <v>0.41267896678966803</v>
          </cell>
        </row>
        <row r="161">
          <cell r="B161">
            <v>0.44458503401360572</v>
          </cell>
          <cell r="D161">
            <v>0.44055102040816374</v>
          </cell>
          <cell r="E161">
            <v>0.41392517006802737</v>
          </cell>
        </row>
        <row r="162">
          <cell r="B162">
            <v>0.44477142857142871</v>
          </cell>
          <cell r="D162">
            <v>0.43699183673469383</v>
          </cell>
          <cell r="E162">
            <v>0.40753877551020418</v>
          </cell>
        </row>
        <row r="163">
          <cell r="B163">
            <v>0.44449537037037068</v>
          </cell>
          <cell r="D163">
            <v>0.4426435185185183</v>
          </cell>
          <cell r="E163">
            <v>0.4064212962962962</v>
          </cell>
        </row>
        <row r="164">
          <cell r="B164">
            <v>0.44314468085106395</v>
          </cell>
          <cell r="D164">
            <v>0.44345106382978716</v>
          </cell>
          <cell r="E164">
            <v>0.40757021276595728</v>
          </cell>
        </row>
        <row r="165">
          <cell r="B165">
            <v>0.43536781609195441</v>
          </cell>
          <cell r="D165">
            <v>0.42963601532567025</v>
          </cell>
          <cell r="E165">
            <v>0.39834482758620721</v>
          </cell>
        </row>
        <row r="166">
          <cell r="B166">
            <v>0.44176237623762399</v>
          </cell>
          <cell r="D166">
            <v>0.43521782178217816</v>
          </cell>
          <cell r="E166">
            <v>0.39949834983498367</v>
          </cell>
        </row>
        <row r="167">
          <cell r="B167">
            <v>0.444130769230769</v>
          </cell>
          <cell r="D167">
            <v>0.43100769230769198</v>
          </cell>
          <cell r="E167">
            <v>0.40586538461538491</v>
          </cell>
        </row>
        <row r="168">
          <cell r="B168">
            <v>0.44762695924764884</v>
          </cell>
          <cell r="D168">
            <v>0.43790909090909141</v>
          </cell>
          <cell r="E168">
            <v>0.40287460815047021</v>
          </cell>
        </row>
        <row r="169">
          <cell r="B169">
            <v>0.43168979591836748</v>
          </cell>
          <cell r="D169">
            <v>0.42848979591836722</v>
          </cell>
          <cell r="E169">
            <v>0.39757551020408155</v>
          </cell>
        </row>
        <row r="170">
          <cell r="B170">
            <v>0.4523543689320389</v>
          </cell>
          <cell r="D170">
            <v>0.44439320388349535</v>
          </cell>
          <cell r="E170">
            <v>0.41753398058252422</v>
          </cell>
        </row>
        <row r="171">
          <cell r="B171">
            <v>0.44409523809523821</v>
          </cell>
          <cell r="D171">
            <v>0.43712500000000043</v>
          </cell>
          <cell r="E171">
            <v>0.40917261904761915</v>
          </cell>
        </row>
        <row r="172">
          <cell r="B172">
            <v>0.4514804687500002</v>
          </cell>
          <cell r="D172">
            <v>0.43787499999999979</v>
          </cell>
          <cell r="E172">
            <v>0.41155468750000018</v>
          </cell>
        </row>
        <row r="173">
          <cell r="B173">
            <v>0.43613953488372093</v>
          </cell>
          <cell r="D173">
            <v>0.43049612403100807</v>
          </cell>
          <cell r="E173">
            <v>0.40277131782945763</v>
          </cell>
        </row>
        <row r="174">
          <cell r="B174">
            <v>0.43946558704453426</v>
          </cell>
          <cell r="D174">
            <v>0.43413360323886629</v>
          </cell>
          <cell r="E174">
            <v>0.40234008097166007</v>
          </cell>
        </row>
        <row r="175">
          <cell r="B175">
            <v>0.43893333333333334</v>
          </cell>
          <cell r="D175">
            <v>0.43836140350877212</v>
          </cell>
          <cell r="E175">
            <v>0.41039649122807004</v>
          </cell>
        </row>
        <row r="176">
          <cell r="B176">
            <v>0.43539754098360633</v>
          </cell>
          <cell r="D176">
            <v>0.4290819672131152</v>
          </cell>
          <cell r="E176">
            <v>0.4001926229508197</v>
          </cell>
        </row>
        <row r="177">
          <cell r="B177">
            <v>0.44292857142857156</v>
          </cell>
          <cell r="D177">
            <v>0.43888571428571416</v>
          </cell>
          <cell r="E177">
            <v>0.40462857142857134</v>
          </cell>
        </row>
        <row r="178">
          <cell r="B178">
            <v>0.43797368421052635</v>
          </cell>
          <cell r="D178">
            <v>0.44417105263157902</v>
          </cell>
          <cell r="E178">
            <v>0.41133552631578962</v>
          </cell>
        </row>
        <row r="179">
          <cell r="B179">
            <v>0.45689915966386552</v>
          </cell>
          <cell r="D179">
            <v>0.44665126050420145</v>
          </cell>
          <cell r="E179">
            <v>0.41527310924369731</v>
          </cell>
        </row>
        <row r="180">
          <cell r="B180">
            <v>0.43763670411985012</v>
          </cell>
          <cell r="D180">
            <v>0.43318352059925069</v>
          </cell>
          <cell r="E180">
            <v>0.40345318352059956</v>
          </cell>
        </row>
        <row r="181">
          <cell r="B181">
            <v>0.44085542168674685</v>
          </cell>
          <cell r="D181">
            <v>0.44194779116465871</v>
          </cell>
          <cell r="E181">
            <v>0.40806024096385529</v>
          </cell>
        </row>
        <row r="182">
          <cell r="B182">
            <v>0.44362055335968381</v>
          </cell>
          <cell r="D182">
            <v>0.43807114624505927</v>
          </cell>
          <cell r="E182">
            <v>0.41416600790513819</v>
          </cell>
        </row>
        <row r="183">
          <cell r="B183">
            <v>0.43762549800796813</v>
          </cell>
          <cell r="D183">
            <v>0.43832669322709156</v>
          </cell>
          <cell r="E183">
            <v>0.41309960159362541</v>
          </cell>
        </row>
        <row r="184">
          <cell r="B184">
            <v>0.43325247524752497</v>
          </cell>
          <cell r="D184">
            <v>0.43674257425742569</v>
          </cell>
          <cell r="E184">
            <v>0.40186138613861389</v>
          </cell>
        </row>
        <row r="185">
          <cell r="B185">
            <v>0.44562874251496981</v>
          </cell>
          <cell r="D185">
            <v>0.44061676646706588</v>
          </cell>
          <cell r="E185">
            <v>0.41102994011976046</v>
          </cell>
        </row>
        <row r="186">
          <cell r="B186">
            <v>0.44512448132780097</v>
          </cell>
          <cell r="D186">
            <v>0.43676348547717858</v>
          </cell>
          <cell r="E186">
            <v>0.40527800829875504</v>
          </cell>
        </row>
        <row r="187">
          <cell r="B187">
            <v>0.43925454545454551</v>
          </cell>
          <cell r="D187">
            <v>0.43249545454545446</v>
          </cell>
          <cell r="E187">
            <v>0.40429999999999977</v>
          </cell>
        </row>
        <row r="188">
          <cell r="B188">
            <v>0.43434509803921556</v>
          </cell>
          <cell r="D188">
            <v>0.4255647058823529</v>
          </cell>
          <cell r="E188">
            <v>0.39466274509803928</v>
          </cell>
        </row>
        <row r="189">
          <cell r="B189">
            <v>0.44674324324324327</v>
          </cell>
          <cell r="D189">
            <v>0.44065315315315334</v>
          </cell>
          <cell r="E189">
            <v>0.41718018018017999</v>
          </cell>
        </row>
        <row r="190">
          <cell r="B190">
            <v>0.41984020618556717</v>
          </cell>
          <cell r="D190">
            <v>0.42886597938144344</v>
          </cell>
          <cell r="E190">
            <v>0.39828350515463917</v>
          </cell>
        </row>
        <row r="191">
          <cell r="B191">
            <v>0.4468243243243244</v>
          </cell>
          <cell r="D191">
            <v>0.44041216216216217</v>
          </cell>
          <cell r="E191">
            <v>0.41791216216216237</v>
          </cell>
        </row>
        <row r="192">
          <cell r="B192">
            <v>0.42525000000000024</v>
          </cell>
          <cell r="D192">
            <v>0.42513297872340333</v>
          </cell>
          <cell r="E192">
            <v>0.398882978723404</v>
          </cell>
        </row>
        <row r="193">
          <cell r="B193">
            <v>0.44388185654008433</v>
          </cell>
          <cell r="D193">
            <v>0.43644725738396606</v>
          </cell>
          <cell r="E193">
            <v>0.41097890295358658</v>
          </cell>
        </row>
        <row r="194">
          <cell r="B194">
            <v>0.432410138248848</v>
          </cell>
          <cell r="D194">
            <v>0.42886175115207381</v>
          </cell>
          <cell r="E194">
            <v>0.40189861751152056</v>
          </cell>
        </row>
        <row r="195">
          <cell r="B195">
            <v>0.43245226130653269</v>
          </cell>
          <cell r="D195">
            <v>0.42911557788944726</v>
          </cell>
          <cell r="E195">
            <v>0.40569346733668349</v>
          </cell>
        </row>
        <row r="196">
          <cell r="B196">
            <v>0.43830396475770939</v>
          </cell>
          <cell r="D196">
            <v>0.42661674008810585</v>
          </cell>
          <cell r="E196">
            <v>0.40603083700440507</v>
          </cell>
        </row>
        <row r="197">
          <cell r="B197">
            <v>0.44740392156862729</v>
          </cell>
          <cell r="D197">
            <v>0.43576078431372534</v>
          </cell>
          <cell r="E197">
            <v>0.40886274509803916</v>
          </cell>
        </row>
        <row r="198">
          <cell r="B198">
            <v>0.45384722222222224</v>
          </cell>
          <cell r="D198">
            <v>0.44195138888888907</v>
          </cell>
          <cell r="E198">
            <v>0.41558333333333342</v>
          </cell>
        </row>
        <row r="199">
          <cell r="B199">
            <v>0.44526865671641797</v>
          </cell>
          <cell r="D199">
            <v>0.44033582089552237</v>
          </cell>
          <cell r="E199">
            <v>0.41282835820895514</v>
          </cell>
        </row>
        <row r="200">
          <cell r="B200">
            <v>0.44562790697674398</v>
          </cell>
          <cell r="D200">
            <v>0.44051162790697646</v>
          </cell>
          <cell r="E200">
            <v>0.41314418604651182</v>
          </cell>
        </row>
        <row r="201">
          <cell r="B201">
            <v>0.43828350515463899</v>
          </cell>
          <cell r="D201">
            <v>0.43877319587628866</v>
          </cell>
          <cell r="E201">
            <v>0.40458247422680421</v>
          </cell>
        </row>
        <row r="202">
          <cell r="B202">
            <v>0.4491283422459893</v>
          </cell>
          <cell r="D202">
            <v>0.43654010695187184</v>
          </cell>
          <cell r="E202">
            <v>0.4151711229946522</v>
          </cell>
        </row>
        <row r="203">
          <cell r="B203">
            <v>0.43284324324324353</v>
          </cell>
          <cell r="D203">
            <v>0.42988108108108086</v>
          </cell>
          <cell r="E203">
            <v>0.39702162162162152</v>
          </cell>
        </row>
        <row r="204">
          <cell r="B204">
            <v>0.44891071428571411</v>
          </cell>
          <cell r="D204">
            <v>0.4407440476190479</v>
          </cell>
          <cell r="E204">
            <v>0.4194761904761905</v>
          </cell>
        </row>
        <row r="205">
          <cell r="B205">
            <v>0.45064754098360665</v>
          </cell>
          <cell r="D205">
            <v>0.44408196721311471</v>
          </cell>
          <cell r="E205">
            <v>0.42527868852459</v>
          </cell>
        </row>
        <row r="206">
          <cell r="B206">
            <v>0.45279874213836496</v>
          </cell>
          <cell r="D206">
            <v>0.44563522012578632</v>
          </cell>
          <cell r="E206">
            <v>0.42664150943396206</v>
          </cell>
        </row>
        <row r="207">
          <cell r="B207">
            <v>0.43045273631840819</v>
          </cell>
          <cell r="D207">
            <v>0.42705472636815894</v>
          </cell>
          <cell r="E207">
            <v>0.39772636815920398</v>
          </cell>
        </row>
        <row r="208">
          <cell r="B208">
            <v>0.44578508771929842</v>
          </cell>
          <cell r="D208">
            <v>0.43558771929824586</v>
          </cell>
          <cell r="E208">
            <v>0.41370614035087716</v>
          </cell>
        </row>
        <row r="209">
          <cell r="B209">
            <v>0.44412227074235788</v>
          </cell>
          <cell r="D209">
            <v>0.44458078602620094</v>
          </cell>
          <cell r="E209">
            <v>0.41651528384279496</v>
          </cell>
        </row>
        <row r="210">
          <cell r="B210">
            <v>0.45137383177570095</v>
          </cell>
          <cell r="D210">
            <v>0.44257943925233667</v>
          </cell>
          <cell r="E210">
            <v>0.41179906542056061</v>
          </cell>
        </row>
        <row r="211">
          <cell r="B211">
            <v>0.44083032490974716</v>
          </cell>
          <cell r="D211">
            <v>0.44089891696750905</v>
          </cell>
          <cell r="E211">
            <v>0.4124404332129965</v>
          </cell>
        </row>
        <row r="212">
          <cell r="B212">
            <v>0.4597954545454544</v>
          </cell>
          <cell r="D212">
            <v>0.45796969696969703</v>
          </cell>
          <cell r="E212">
            <v>0.4316666666666667</v>
          </cell>
        </row>
        <row r="213">
          <cell r="B213">
            <v>0.44930656934306562</v>
          </cell>
          <cell r="D213">
            <v>0.44699999999999973</v>
          </cell>
          <cell r="E213">
            <v>0.41894160583941631</v>
          </cell>
        </row>
        <row r="214">
          <cell r="B214">
            <v>0.46014718614718625</v>
          </cell>
          <cell r="D214">
            <v>0.45077056277056288</v>
          </cell>
          <cell r="E214">
            <v>0.41873593073593052</v>
          </cell>
        </row>
        <row r="215">
          <cell r="B215">
            <v>0.4473242009132416</v>
          </cell>
          <cell r="D215">
            <v>0.43683561643835639</v>
          </cell>
          <cell r="E215">
            <v>0.41121917808219177</v>
          </cell>
        </row>
        <row r="216">
          <cell r="B216">
            <v>0.4479465240641709</v>
          </cell>
          <cell r="D216">
            <v>0.43749197860962558</v>
          </cell>
          <cell r="E216">
            <v>0.40736898395721916</v>
          </cell>
        </row>
        <row r="217">
          <cell r="B217">
            <v>0.44580876494023908</v>
          </cell>
          <cell r="D217">
            <v>0.43602788844621498</v>
          </cell>
          <cell r="E217">
            <v>0.40487250996015967</v>
          </cell>
        </row>
        <row r="218">
          <cell r="B218">
            <v>0.44794222222222257</v>
          </cell>
          <cell r="D218">
            <v>0.43763999999999997</v>
          </cell>
          <cell r="E218">
            <v>0.41085333333333324</v>
          </cell>
        </row>
        <row r="219">
          <cell r="B219">
            <v>0.4413333333333333</v>
          </cell>
          <cell r="D219">
            <v>0.43181395348837198</v>
          </cell>
          <cell r="E219">
            <v>0.40655813953488346</v>
          </cell>
        </row>
        <row r="220">
          <cell r="B220">
            <v>0.4451259842519682</v>
          </cell>
          <cell r="D220">
            <v>0.42898425196850382</v>
          </cell>
          <cell r="E220">
            <v>0.40540944881889762</v>
          </cell>
        </row>
        <row r="221">
          <cell r="B221">
            <v>0.44556291390728475</v>
          </cell>
          <cell r="D221">
            <v>0.44123178807947022</v>
          </cell>
          <cell r="E221">
            <v>0.40825827814569537</v>
          </cell>
        </row>
        <row r="222">
          <cell r="B222">
            <v>0.444649789029536</v>
          </cell>
          <cell r="D222">
            <v>0.44054008438818576</v>
          </cell>
          <cell r="E222">
            <v>0.40679324894514751</v>
          </cell>
        </row>
        <row r="223">
          <cell r="B223">
            <v>0.43374822695035464</v>
          </cell>
          <cell r="D223">
            <v>0.43093617021276592</v>
          </cell>
          <cell r="E223">
            <v>0.39809574468085118</v>
          </cell>
        </row>
        <row r="224">
          <cell r="B224">
            <v>0.44604642857142857</v>
          </cell>
          <cell r="D224">
            <v>0.46071071428571436</v>
          </cell>
          <cell r="E224">
            <v>0.41801071428571451</v>
          </cell>
        </row>
        <row r="225">
          <cell r="B225">
            <v>0.44647058823529417</v>
          </cell>
          <cell r="D225">
            <v>0.44493333333333318</v>
          </cell>
          <cell r="E225">
            <v>0.41418823529411775</v>
          </cell>
        </row>
        <row r="226">
          <cell r="B226">
            <v>0.4507300613496934</v>
          </cell>
          <cell r="D226">
            <v>0.44718404907975445</v>
          </cell>
          <cell r="E226">
            <v>0.41676073619631909</v>
          </cell>
        </row>
        <row r="227">
          <cell r="B227">
            <v>0.46200549450549461</v>
          </cell>
          <cell r="D227">
            <v>0.4601428571428573</v>
          </cell>
          <cell r="E227">
            <v>0.43217582417582451</v>
          </cell>
        </row>
        <row r="228">
          <cell r="B228">
            <v>0.44989669421487588</v>
          </cell>
          <cell r="D228">
            <v>0.44575206611570228</v>
          </cell>
          <cell r="E228">
            <v>0.41531404958677681</v>
          </cell>
        </row>
        <row r="229">
          <cell r="B229">
            <v>0.43989247311827945</v>
          </cell>
          <cell r="D229">
            <v>0.44070967741935441</v>
          </cell>
          <cell r="E229">
            <v>0.40855197132616511</v>
          </cell>
        </row>
        <row r="230">
          <cell r="B230">
            <v>0.44339007092198596</v>
          </cell>
          <cell r="D230">
            <v>0.44301773049645415</v>
          </cell>
          <cell r="E230">
            <v>0.41151773049645374</v>
          </cell>
        </row>
        <row r="231">
          <cell r="B231">
            <v>0.45240131578947379</v>
          </cell>
          <cell r="D231">
            <v>0.44702631578947355</v>
          </cell>
          <cell r="E231">
            <v>0.41724671052631596</v>
          </cell>
        </row>
        <row r="232">
          <cell r="B232">
            <v>0.44198666666666642</v>
          </cell>
          <cell r="D232">
            <v>0.44261777777777755</v>
          </cell>
          <cell r="E232">
            <v>0.40842666666666649</v>
          </cell>
        </row>
        <row r="233">
          <cell r="B233">
            <v>0.45093034825870626</v>
          </cell>
          <cell r="D233">
            <v>0.44630845771144284</v>
          </cell>
          <cell r="E233">
            <v>0.41517910447761186</v>
          </cell>
        </row>
        <row r="234">
          <cell r="B234">
            <v>0.43435955056179754</v>
          </cell>
          <cell r="D234">
            <v>0.44206179775280924</v>
          </cell>
          <cell r="E234">
            <v>0.41290449438202231</v>
          </cell>
        </row>
        <row r="235">
          <cell r="B235">
            <v>0.43527692307692284</v>
          </cell>
          <cell r="D235">
            <v>0.43231153846153864</v>
          </cell>
          <cell r="E235">
            <v>0.4043000000000001</v>
          </cell>
        </row>
        <row r="236">
          <cell r="B236">
            <v>0.43459815950920255</v>
          </cell>
          <cell r="D236">
            <v>0.43489877300613483</v>
          </cell>
          <cell r="E236">
            <v>0.40520552147239247</v>
          </cell>
        </row>
        <row r="237">
          <cell r="B237">
            <v>0.4359887955182068</v>
          </cell>
          <cell r="D237">
            <v>0.44256582633053249</v>
          </cell>
          <cell r="E237">
            <v>0.40782072829131599</v>
          </cell>
        </row>
        <row r="238">
          <cell r="B238">
            <v>0.4388668941979525</v>
          </cell>
          <cell r="D238">
            <v>0.43540273037542682</v>
          </cell>
          <cell r="E238">
            <v>0.40623890784982924</v>
          </cell>
        </row>
        <row r="239">
          <cell r="B239">
            <v>0.44904347826086949</v>
          </cell>
          <cell r="D239">
            <v>0.43943812709030111</v>
          </cell>
          <cell r="E239">
            <v>0.41182608695652145</v>
          </cell>
        </row>
        <row r="240">
          <cell r="B240">
            <v>0.45259585492227966</v>
          </cell>
          <cell r="D240">
            <v>0.44853886010362687</v>
          </cell>
          <cell r="E240">
            <v>0.42397409326424879</v>
          </cell>
        </row>
        <row r="241">
          <cell r="B241">
            <v>0.45023756906077345</v>
          </cell>
          <cell r="D241">
            <v>0.44845856353591196</v>
          </cell>
          <cell r="E241">
            <v>0.41673480662983403</v>
          </cell>
        </row>
        <row r="242">
          <cell r="B242">
            <v>0.43564814814814851</v>
          </cell>
          <cell r="D242">
            <v>0.4426882716049384</v>
          </cell>
          <cell r="E242">
            <v>0.40520679012345706</v>
          </cell>
        </row>
        <row r="243">
          <cell r="B243">
            <v>0.43208928571428584</v>
          </cell>
          <cell r="D243">
            <v>0.44013988095238094</v>
          </cell>
          <cell r="E243">
            <v>0.40627083333333336</v>
          </cell>
        </row>
        <row r="244">
          <cell r="B244">
            <v>0.43877292576419219</v>
          </cell>
          <cell r="D244">
            <v>0.43179039301310018</v>
          </cell>
          <cell r="E244">
            <v>0.40232751091703106</v>
          </cell>
        </row>
        <row r="245">
          <cell r="B245">
            <v>0.42527956989247301</v>
          </cell>
          <cell r="D245">
            <v>0.43197491039426561</v>
          </cell>
          <cell r="E245">
            <v>0.39841577060931904</v>
          </cell>
        </row>
        <row r="246">
          <cell r="B246">
            <v>0.43098148148148163</v>
          </cell>
          <cell r="D246">
            <v>0.44095061728395052</v>
          </cell>
          <cell r="E246">
            <v>0.40006172839506193</v>
          </cell>
        </row>
        <row r="247">
          <cell r="B247">
            <v>0.43686713286713286</v>
          </cell>
          <cell r="D247">
            <v>0.44848601398601395</v>
          </cell>
          <cell r="E247">
            <v>0.40754895104895139</v>
          </cell>
        </row>
        <row r="248">
          <cell r="B248">
            <v>0.43702160493827169</v>
          </cell>
          <cell r="D248">
            <v>0.45597222222222217</v>
          </cell>
          <cell r="E248">
            <v>0.41122222222222238</v>
          </cell>
        </row>
        <row r="249">
          <cell r="B249">
            <v>0.42982374768089104</v>
          </cell>
          <cell r="D249">
            <v>0.44649165120593726</v>
          </cell>
          <cell r="E249">
            <v>0.40872727272727244</v>
          </cell>
        </row>
        <row r="250">
          <cell r="B250">
            <v>0.4180297872340426</v>
          </cell>
          <cell r="D250">
            <v>0.43285957446808487</v>
          </cell>
          <cell r="E250">
            <v>0.39407021276595772</v>
          </cell>
        </row>
        <row r="251">
          <cell r="B251">
            <v>0.43022916666666622</v>
          </cell>
          <cell r="D251">
            <v>0.43682552083333398</v>
          </cell>
          <cell r="E251">
            <v>0.39998958333333312</v>
          </cell>
        </row>
        <row r="252">
          <cell r="B252">
            <v>0.43100268096514754</v>
          </cell>
          <cell r="D252">
            <v>0.43625737265415537</v>
          </cell>
          <cell r="E252">
            <v>0.40457908847185015</v>
          </cell>
        </row>
        <row r="253">
          <cell r="B253">
            <v>0.4304</v>
          </cell>
          <cell r="D253">
            <v>0.43694615384615393</v>
          </cell>
          <cell r="E253">
            <v>0.40606538461538438</v>
          </cell>
        </row>
        <row r="254">
          <cell r="B254">
            <v>0.42921596244131444</v>
          </cell>
          <cell r="D254">
            <v>0.4371173708920188</v>
          </cell>
          <cell r="E254">
            <v>0.40546948356807505</v>
          </cell>
        </row>
        <row r="255">
          <cell r="B255">
            <v>0.42898830409356759</v>
          </cell>
          <cell r="D255">
            <v>0.43460233918128643</v>
          </cell>
          <cell r="E255">
            <v>0.40469590643274833</v>
          </cell>
        </row>
        <row r="256">
          <cell r="B256">
            <v>0.43325909090909098</v>
          </cell>
          <cell r="D256">
            <v>0.4389909090909091</v>
          </cell>
          <cell r="E256">
            <v>0.40640454545454541</v>
          </cell>
        </row>
        <row r="257">
          <cell r="B257">
            <v>0.41814338235294102</v>
          </cell>
          <cell r="D257">
            <v>0.42913235294117646</v>
          </cell>
          <cell r="E257">
            <v>0.39017279411764699</v>
          </cell>
        </row>
        <row r="258">
          <cell r="B258">
            <v>0.4386222222222223</v>
          </cell>
          <cell r="D258">
            <v>0.43379999999999991</v>
          </cell>
          <cell r="E258">
            <v>0.40525333333333335</v>
          </cell>
        </row>
        <row r="259">
          <cell r="B259">
            <v>0.43375000000000014</v>
          </cell>
          <cell r="D259">
            <v>0.43892857142857145</v>
          </cell>
          <cell r="E259">
            <v>0.40135317460317493</v>
          </cell>
        </row>
        <row r="260">
          <cell r="B260">
            <v>0.42676173285198554</v>
          </cell>
          <cell r="D260">
            <v>0.43622021660649796</v>
          </cell>
          <cell r="E260">
            <v>0.40178339350180503</v>
          </cell>
        </row>
        <row r="261">
          <cell r="B261">
            <v>0.42593529411764702</v>
          </cell>
          <cell r="D261">
            <v>0.4353588235294118</v>
          </cell>
          <cell r="E261">
            <v>0.40254705882352965</v>
          </cell>
        </row>
        <row r="262">
          <cell r="B262">
            <v>0.42745408163265297</v>
          </cell>
          <cell r="D262">
            <v>0.43650000000000017</v>
          </cell>
          <cell r="E262">
            <v>0.39951020408163257</v>
          </cell>
        </row>
        <row r="263">
          <cell r="B263">
            <v>0.43371497584541047</v>
          </cell>
          <cell r="D263">
            <v>0.43842995169082133</v>
          </cell>
          <cell r="E263">
            <v>0.40477777777777779</v>
          </cell>
        </row>
        <row r="264">
          <cell r="B264">
            <v>0.44179831932773139</v>
          </cell>
          <cell r="D264">
            <v>0.43026470588235327</v>
          </cell>
          <cell r="E264">
            <v>0.40310084033613436</v>
          </cell>
        </row>
        <row r="265">
          <cell r="B265">
            <v>0.4414834710743803</v>
          </cell>
          <cell r="D265">
            <v>0.4447603305785125</v>
          </cell>
          <cell r="E265">
            <v>0.41455371900826465</v>
          </cell>
        </row>
        <row r="266">
          <cell r="B266">
            <v>0.43414285714285733</v>
          </cell>
          <cell r="D266">
            <v>0.42935930735930744</v>
          </cell>
          <cell r="E266">
            <v>0.39991774891774862</v>
          </cell>
        </row>
        <row r="267">
          <cell r="B267">
            <v>0.42038967136150251</v>
          </cell>
          <cell r="D267">
            <v>0.42960563380281702</v>
          </cell>
          <cell r="E267">
            <v>0.39360093896713622</v>
          </cell>
        </row>
        <row r="268">
          <cell r="B268">
            <v>0.43788461538461548</v>
          </cell>
          <cell r="D268">
            <v>0.43830219780219765</v>
          </cell>
          <cell r="E268">
            <v>0.4041153846153846</v>
          </cell>
        </row>
        <row r="269">
          <cell r="B269">
            <v>0.4287471264367812</v>
          </cell>
          <cell r="D269">
            <v>0.43329310344827593</v>
          </cell>
          <cell r="E269">
            <v>0.3992988505747127</v>
          </cell>
        </row>
        <row r="270">
          <cell r="B270">
            <v>0.42523921568627454</v>
          </cell>
          <cell r="D270">
            <v>0.43598039215686307</v>
          </cell>
          <cell r="E270">
            <v>0.40330980392156884</v>
          </cell>
        </row>
        <row r="271">
          <cell r="B271">
            <v>0.42467961165048534</v>
          </cell>
          <cell r="D271">
            <v>0.4350420711974109</v>
          </cell>
          <cell r="E271">
            <v>0.40288673139158571</v>
          </cell>
        </row>
        <row r="272">
          <cell r="B272">
            <v>0.42105059523809513</v>
          </cell>
          <cell r="D272">
            <v>0.42227083333333321</v>
          </cell>
          <cell r="E272">
            <v>0.39833630952380955</v>
          </cell>
        </row>
        <row r="273">
          <cell r="B273">
            <v>0.43227868852459039</v>
          </cell>
          <cell r="D273">
            <v>0.42992622950819653</v>
          </cell>
          <cell r="E273">
            <v>0.39706557377049145</v>
          </cell>
        </row>
        <row r="274">
          <cell r="B274">
            <v>0.42954152823920277</v>
          </cell>
          <cell r="D274">
            <v>0.43339534883720932</v>
          </cell>
          <cell r="E274">
            <v>0.40505980066445157</v>
          </cell>
        </row>
        <row r="275">
          <cell r="B275">
            <v>0.43359668508287258</v>
          </cell>
          <cell r="D275">
            <v>0.43946408839778983</v>
          </cell>
          <cell r="E275">
            <v>0.41170165745856341</v>
          </cell>
        </row>
        <row r="276">
          <cell r="B276">
            <v>0.42868341708542718</v>
          </cell>
          <cell r="D276">
            <v>0.44027135678391954</v>
          </cell>
          <cell r="E276">
            <v>0.4107939698492461</v>
          </cell>
        </row>
        <row r="277">
          <cell r="B277">
            <v>0.42536771300448412</v>
          </cell>
          <cell r="D277">
            <v>0.43781614349775788</v>
          </cell>
          <cell r="E277">
            <v>0.40297757847533622</v>
          </cell>
        </row>
        <row r="278">
          <cell r="B278">
            <v>0.43270124481327799</v>
          </cell>
          <cell r="D278">
            <v>0.43358506224066368</v>
          </cell>
          <cell r="E278">
            <v>0.40604564315352676</v>
          </cell>
        </row>
        <row r="279">
          <cell r="B279">
            <v>0.43859090909090909</v>
          </cell>
          <cell r="D279">
            <v>0.44119696969696964</v>
          </cell>
          <cell r="E279">
            <v>0.40748989898989896</v>
          </cell>
        </row>
        <row r="280">
          <cell r="B280">
            <v>0.42963084112149497</v>
          </cell>
          <cell r="D280">
            <v>0.43633644859813098</v>
          </cell>
          <cell r="E280">
            <v>0.406448598130841</v>
          </cell>
        </row>
        <row r="281">
          <cell r="B281">
            <v>0.42681404958677688</v>
          </cell>
          <cell r="D281">
            <v>0.44392975206611618</v>
          </cell>
          <cell r="E281">
            <v>0.40792148760330621</v>
          </cell>
        </row>
        <row r="282">
          <cell r="B282">
            <v>0.42442222222222209</v>
          </cell>
          <cell r="D282">
            <v>0.43439111111111073</v>
          </cell>
          <cell r="E282">
            <v>0.40387111111111079</v>
          </cell>
        </row>
        <row r="283">
          <cell r="B283">
            <v>0.43012135922330119</v>
          </cell>
          <cell r="D283">
            <v>0.44156796116504887</v>
          </cell>
          <cell r="E283">
            <v>0.41479611650485443</v>
          </cell>
        </row>
        <row r="284">
          <cell r="B284">
            <v>0.42306000000000005</v>
          </cell>
          <cell r="D284">
            <v>0.41912399999999994</v>
          </cell>
          <cell r="E284">
            <v>0.39027600000000007</v>
          </cell>
        </row>
        <row r="285">
          <cell r="B285">
            <v>0.42418106995884758</v>
          </cell>
          <cell r="D285">
            <v>0.41795884773662551</v>
          </cell>
          <cell r="E285">
            <v>0.3904732510288062</v>
          </cell>
        </row>
        <row r="286">
          <cell r="B286">
            <v>0.44669424460431634</v>
          </cell>
          <cell r="D286">
            <v>0.44110071942446072</v>
          </cell>
          <cell r="E286">
            <v>0.41144244604316532</v>
          </cell>
        </row>
        <row r="287">
          <cell r="B287">
            <v>0.44331756756756779</v>
          </cell>
          <cell r="D287">
            <v>0.44420270270270257</v>
          </cell>
          <cell r="E287">
            <v>0.41087499999999999</v>
          </cell>
        </row>
        <row r="288">
          <cell r="B288">
            <v>0.43293979933110383</v>
          </cell>
          <cell r="D288">
            <v>0.44126755852842808</v>
          </cell>
          <cell r="E288">
            <v>0.40575250836120402</v>
          </cell>
        </row>
        <row r="289">
          <cell r="B289">
            <v>0.43515816326530604</v>
          </cell>
          <cell r="D289">
            <v>0.4275612244897955</v>
          </cell>
          <cell r="E289">
            <v>0.40667346938775495</v>
          </cell>
        </row>
        <row r="290">
          <cell r="B290">
            <v>0.44223584905660368</v>
          </cell>
          <cell r="D290">
            <v>0.44772641509433964</v>
          </cell>
          <cell r="E290">
            <v>0.4170188679245288</v>
          </cell>
        </row>
        <row r="291">
          <cell r="B291">
            <v>0.42944000000000015</v>
          </cell>
          <cell r="D291">
            <v>0.43007272727272744</v>
          </cell>
          <cell r="E291">
            <v>0.4018181818181818</v>
          </cell>
        </row>
        <row r="292">
          <cell r="B292">
            <v>0.43840432098765469</v>
          </cell>
          <cell r="D292">
            <v>0.43856481481481474</v>
          </cell>
          <cell r="E292">
            <v>0.40927777777777802</v>
          </cell>
        </row>
        <row r="293">
          <cell r="B293">
            <v>0.43171959459459447</v>
          </cell>
          <cell r="D293">
            <v>0.42739864864864863</v>
          </cell>
          <cell r="E293">
            <v>0.40163851351351332</v>
          </cell>
        </row>
        <row r="294">
          <cell r="B294">
            <v>0.43656634304207104</v>
          </cell>
          <cell r="D294">
            <v>0.43353074433656946</v>
          </cell>
          <cell r="E294">
            <v>0.4058122977346279</v>
          </cell>
        </row>
        <row r="295">
          <cell r="B295">
            <v>0.42094158075601401</v>
          </cell>
          <cell r="D295">
            <v>0.43132646048109979</v>
          </cell>
          <cell r="E295">
            <v>0.40118556701030911</v>
          </cell>
        </row>
        <row r="296">
          <cell r="B296">
            <v>0.42628286852589653</v>
          </cell>
          <cell r="D296">
            <v>0.43238645418326693</v>
          </cell>
          <cell r="E296">
            <v>0.40445816733067724</v>
          </cell>
        </row>
        <row r="297">
          <cell r="B297">
            <v>0.43850000000000028</v>
          </cell>
          <cell r="D297">
            <v>0.44028061224489767</v>
          </cell>
          <cell r="E297">
            <v>0.41348979591836749</v>
          </cell>
        </row>
        <row r="298">
          <cell r="B298">
            <v>0.42580075187969907</v>
          </cell>
          <cell r="D298">
            <v>0.42896240601503777</v>
          </cell>
          <cell r="E298">
            <v>0.40303759398496253</v>
          </cell>
        </row>
        <row r="299">
          <cell r="B299">
            <v>0.41468421052631554</v>
          </cell>
          <cell r="D299">
            <v>0.42016842105263147</v>
          </cell>
          <cell r="E299">
            <v>0.38851228070175453</v>
          </cell>
        </row>
        <row r="300">
          <cell r="B300">
            <v>0.42952329749103951</v>
          </cell>
          <cell r="D300">
            <v>0.43253763440860193</v>
          </cell>
          <cell r="E300">
            <v>0.40313620071684603</v>
          </cell>
        </row>
        <row r="301">
          <cell r="B301">
            <v>0.44403754266211615</v>
          </cell>
          <cell r="D301">
            <v>0.44709215017064835</v>
          </cell>
          <cell r="E301">
            <v>0.40951877133105807</v>
          </cell>
        </row>
        <row r="302">
          <cell r="B302">
            <v>0.42510416666666667</v>
          </cell>
          <cell r="D302">
            <v>0.4347625</v>
          </cell>
          <cell r="E302">
            <v>0.40051250000000033</v>
          </cell>
        </row>
        <row r="303">
          <cell r="B303">
            <v>0.42070807453416165</v>
          </cell>
          <cell r="D303">
            <v>0.42097515527950291</v>
          </cell>
          <cell r="E303">
            <v>0.39381366459627332</v>
          </cell>
        </row>
        <row r="304">
          <cell r="B304">
            <v>0.44256424581005577</v>
          </cell>
          <cell r="D304">
            <v>0.43573743016759769</v>
          </cell>
          <cell r="E304">
            <v>0.40668156424580987</v>
          </cell>
        </row>
        <row r="305">
          <cell r="B305">
            <v>0.43353216374269005</v>
          </cell>
          <cell r="D305">
            <v>0.43332748538011717</v>
          </cell>
          <cell r="E305">
            <v>0.40690058479532148</v>
          </cell>
        </row>
        <row r="306">
          <cell r="B306">
            <v>0.42936250000000009</v>
          </cell>
          <cell r="D306">
            <v>0.42782916666666643</v>
          </cell>
          <cell r="E306">
            <v>0.39851666666666657</v>
          </cell>
        </row>
        <row r="307">
          <cell r="B307">
            <v>0.43598800000000015</v>
          </cell>
          <cell r="D307">
            <v>0.42648400000000031</v>
          </cell>
          <cell r="E307">
            <v>0.40034399999999992</v>
          </cell>
        </row>
        <row r="308">
          <cell r="B308">
            <v>0.43516551724137936</v>
          </cell>
          <cell r="D308">
            <v>0.43776896551724126</v>
          </cell>
          <cell r="E308">
            <v>0.40694482758620676</v>
          </cell>
        </row>
        <row r="309">
          <cell r="B309">
            <v>0.43358527131782987</v>
          </cell>
          <cell r="D309">
            <v>0.43293023255813939</v>
          </cell>
          <cell r="E309">
            <v>0.40208914728682199</v>
          </cell>
        </row>
        <row r="310">
          <cell r="B310">
            <v>0.42812962962962964</v>
          </cell>
          <cell r="D310">
            <v>0.42863425925925935</v>
          </cell>
          <cell r="E310">
            <v>0.40268055555555571</v>
          </cell>
        </row>
        <row r="311">
          <cell r="B311">
            <v>0.43305232558139534</v>
          </cell>
          <cell r="D311">
            <v>0.42490116279069767</v>
          </cell>
          <cell r="E311">
            <v>0.39755813953488384</v>
          </cell>
        </row>
        <row r="312">
          <cell r="B312">
            <v>0.42104651162790729</v>
          </cell>
          <cell r="D312">
            <v>0.42337596899224805</v>
          </cell>
          <cell r="E312">
            <v>0.39207364341085249</v>
          </cell>
        </row>
        <row r="313">
          <cell r="B313">
            <v>0.43132038834951464</v>
          </cell>
          <cell r="D313">
            <v>0.4273559870550161</v>
          </cell>
          <cell r="E313">
            <v>0.39296440129449828</v>
          </cell>
        </row>
        <row r="314">
          <cell r="B314">
            <v>0.44094936708860749</v>
          </cell>
          <cell r="D314">
            <v>0.4382816455696204</v>
          </cell>
          <cell r="E314">
            <v>0.40823101265822775</v>
          </cell>
        </row>
        <row r="315">
          <cell r="B315">
            <v>0.42661089494163401</v>
          </cell>
          <cell r="D315">
            <v>0.42053307392996092</v>
          </cell>
          <cell r="E315">
            <v>0.39664591439688729</v>
          </cell>
        </row>
        <row r="316">
          <cell r="B316">
            <v>0.43214901960784313</v>
          </cell>
          <cell r="D316">
            <v>0.4314509803921569</v>
          </cell>
          <cell r="E316">
            <v>0.40272156862745084</v>
          </cell>
        </row>
        <row r="317">
          <cell r="B317">
            <v>0.43503680981595066</v>
          </cell>
          <cell r="D317">
            <v>0.43609202453987705</v>
          </cell>
          <cell r="E317">
            <v>0.41478527607361965</v>
          </cell>
        </row>
        <row r="318">
          <cell r="B318">
            <v>0.43903977272727263</v>
          </cell>
          <cell r="D318">
            <v>0.43748863636363639</v>
          </cell>
          <cell r="E318">
            <v>0.41139772727272739</v>
          </cell>
        </row>
        <row r="319">
          <cell r="B319">
            <v>0.4313466135458166</v>
          </cell>
          <cell r="D319">
            <v>0.41298804780876508</v>
          </cell>
          <cell r="E319">
            <v>0.39292031872509975</v>
          </cell>
        </row>
        <row r="320">
          <cell r="B320">
            <v>0.42507377049180339</v>
          </cell>
          <cell r="D320">
            <v>0.42475000000000002</v>
          </cell>
          <cell r="E320">
            <v>0.40389344262295085</v>
          </cell>
        </row>
        <row r="321">
          <cell r="B321">
            <v>0.42248288973384052</v>
          </cell>
          <cell r="D321">
            <v>0.43480988593155878</v>
          </cell>
          <cell r="E321">
            <v>0.40098098859315623</v>
          </cell>
        </row>
        <row r="322">
          <cell r="B322">
            <v>0.4317938931297709</v>
          </cell>
          <cell r="D322">
            <v>0.432</v>
          </cell>
          <cell r="E322">
            <v>0.40559160305343522</v>
          </cell>
        </row>
        <row r="323">
          <cell r="B323">
            <v>0.4318339920948614</v>
          </cell>
          <cell r="D323">
            <v>0.43124901185770759</v>
          </cell>
          <cell r="E323">
            <v>0.39959683794466416</v>
          </cell>
        </row>
        <row r="324">
          <cell r="B324">
            <v>0.43389583333333342</v>
          </cell>
          <cell r="D324">
            <v>0.43917708333333327</v>
          </cell>
          <cell r="E324">
            <v>0.40827083333333314</v>
          </cell>
        </row>
        <row r="325">
          <cell r="B325">
            <v>0.42858723404255328</v>
          </cell>
          <cell r="D325">
            <v>0.43374468085106366</v>
          </cell>
          <cell r="E325">
            <v>0.4086042553191489</v>
          </cell>
        </row>
        <row r="326">
          <cell r="B326">
            <v>0.43867206477732784</v>
          </cell>
          <cell r="D326">
            <v>0.43568825910931158</v>
          </cell>
          <cell r="E326">
            <v>0.41133603238866412</v>
          </cell>
        </row>
        <row r="327">
          <cell r="B327">
            <v>0.43229687499999991</v>
          </cell>
          <cell r="D327">
            <v>0.44320703124999988</v>
          </cell>
          <cell r="E327">
            <v>0.40920312499999989</v>
          </cell>
        </row>
        <row r="328">
          <cell r="B328">
            <v>0.42226222222222226</v>
          </cell>
          <cell r="D328">
            <v>0.42150222222222233</v>
          </cell>
          <cell r="E328">
            <v>0.39390222222222215</v>
          </cell>
        </row>
        <row r="329">
          <cell r="B329">
            <v>0.4330969387755102</v>
          </cell>
          <cell r="D329">
            <v>0.43107653061224499</v>
          </cell>
          <cell r="E329">
            <v>0.40639285714285689</v>
          </cell>
        </row>
        <row r="330">
          <cell r="B330">
            <v>0.40485148514851477</v>
          </cell>
          <cell r="D330">
            <v>0.40797029702970289</v>
          </cell>
          <cell r="E330">
            <v>0.39268316831683175</v>
          </cell>
        </row>
        <row r="331">
          <cell r="B331">
            <v>0.43566666666666654</v>
          </cell>
          <cell r="D331">
            <v>0.44083783783783803</v>
          </cell>
          <cell r="E331">
            <v>0.41131531531531518</v>
          </cell>
        </row>
        <row r="332">
          <cell r="B332">
            <v>0.427933734939759</v>
          </cell>
          <cell r="D332">
            <v>0.43895180722891558</v>
          </cell>
          <cell r="E332">
            <v>0.4106084337349396</v>
          </cell>
        </row>
        <row r="333">
          <cell r="B333">
            <v>0.43954545454545441</v>
          </cell>
          <cell r="D333">
            <v>0.43706060606060604</v>
          </cell>
          <cell r="E333">
            <v>0.40959999999999991</v>
          </cell>
        </row>
        <row r="334">
          <cell r="B334">
            <v>0.42439183673469433</v>
          </cell>
          <cell r="D334">
            <v>0.43485714285714294</v>
          </cell>
          <cell r="E334">
            <v>0.40046530612244891</v>
          </cell>
        </row>
        <row r="335">
          <cell r="B335">
            <v>0.42756170212765943</v>
          </cell>
          <cell r="D335">
            <v>0.43115319148936171</v>
          </cell>
          <cell r="E335">
            <v>0.40412765957446828</v>
          </cell>
        </row>
        <row r="336">
          <cell r="B336">
            <v>0.42535245901639346</v>
          </cell>
          <cell r="D336">
            <v>0.43046311475409837</v>
          </cell>
          <cell r="E336">
            <v>0.40475409836065551</v>
          </cell>
        </row>
        <row r="337">
          <cell r="B337">
            <v>0.40653956834532373</v>
          </cell>
          <cell r="D337">
            <v>0.4218633093525182</v>
          </cell>
          <cell r="E337">
            <v>0.39729496402877679</v>
          </cell>
        </row>
        <row r="338">
          <cell r="B338">
            <v>0.4281428571428571</v>
          </cell>
          <cell r="D338">
            <v>0.44340659340659333</v>
          </cell>
          <cell r="E338">
            <v>0.40801648351648351</v>
          </cell>
        </row>
        <row r="339">
          <cell r="B339">
            <v>0.43180681818181821</v>
          </cell>
          <cell r="D339">
            <v>0.45087121212121239</v>
          </cell>
          <cell r="E339">
            <v>0.42201515151515129</v>
          </cell>
        </row>
        <row r="340">
          <cell r="B340">
            <v>0.43573877551020418</v>
          </cell>
          <cell r="D340">
            <v>0.43336326530612218</v>
          </cell>
          <cell r="E340">
            <v>0.40670204081632677</v>
          </cell>
        </row>
        <row r="341">
          <cell r="B341">
            <v>0.43689967637540411</v>
          </cell>
          <cell r="D341">
            <v>0.44029773462783139</v>
          </cell>
          <cell r="E341">
            <v>0.40961165048543707</v>
          </cell>
        </row>
        <row r="342">
          <cell r="B342">
            <v>0.43930722891566232</v>
          </cell>
          <cell r="D342">
            <v>0.44542168674698784</v>
          </cell>
          <cell r="E342">
            <v>0.40959337349397618</v>
          </cell>
        </row>
        <row r="343">
          <cell r="B343">
            <v>0.43521895424836643</v>
          </cell>
          <cell r="D343">
            <v>0.44926470588235257</v>
          </cell>
          <cell r="E343">
            <v>0.41351960784313729</v>
          </cell>
        </row>
        <row r="344">
          <cell r="B344">
            <v>0.44001587301587286</v>
          </cell>
          <cell r="D344">
            <v>0.44038492063492118</v>
          </cell>
          <cell r="E344">
            <v>0.41321825396825412</v>
          </cell>
        </row>
        <row r="345">
          <cell r="B345">
            <v>0.43862272727272716</v>
          </cell>
          <cell r="D345">
            <v>0.4462954545454545</v>
          </cell>
          <cell r="E345">
            <v>0.41769090909090872</v>
          </cell>
        </row>
        <row r="346">
          <cell r="B346">
            <v>0.43999159663865539</v>
          </cell>
          <cell r="D346">
            <v>0.46342016806722686</v>
          </cell>
          <cell r="E346">
            <v>0.42351260504201682</v>
          </cell>
        </row>
        <row r="347">
          <cell r="B347">
            <v>0.42967857142857124</v>
          </cell>
          <cell r="D347">
            <v>0.4338499999999999</v>
          </cell>
          <cell r="E347">
            <v>0.40649285714285721</v>
          </cell>
        </row>
        <row r="348">
          <cell r="B348">
            <v>0.44448553054662376</v>
          </cell>
          <cell r="D348">
            <v>0.43596463022508058</v>
          </cell>
          <cell r="E348">
            <v>0.41275884244372968</v>
          </cell>
        </row>
        <row r="349">
          <cell r="B349">
            <v>0.4439841269841272</v>
          </cell>
          <cell r="D349">
            <v>0.43508888888888914</v>
          </cell>
          <cell r="E349">
            <v>0.40902222222222229</v>
          </cell>
        </row>
        <row r="350">
          <cell r="B350">
            <v>0.43938500000000014</v>
          </cell>
          <cell r="D350">
            <v>0.42915999999999987</v>
          </cell>
          <cell r="E350">
            <v>0.40331499999999987</v>
          </cell>
        </row>
        <row r="351">
          <cell r="B351">
            <v>0.44078260869565211</v>
          </cell>
          <cell r="D351">
            <v>0.43876588628762564</v>
          </cell>
          <cell r="E351">
            <v>0.40509698996655513</v>
          </cell>
        </row>
        <row r="352">
          <cell r="B352">
            <v>0.43875728155339799</v>
          </cell>
          <cell r="D352">
            <v>0.43868446601941719</v>
          </cell>
          <cell r="E352">
            <v>0.41085436893203869</v>
          </cell>
        </row>
        <row r="353">
          <cell r="B353">
            <v>0.44101117318435756</v>
          </cell>
          <cell r="D353">
            <v>0.43857541899441344</v>
          </cell>
          <cell r="E353">
            <v>0.41392737430167609</v>
          </cell>
        </row>
        <row r="354">
          <cell r="B354">
            <v>0.44558385093167707</v>
          </cell>
          <cell r="D354">
            <v>0.44114906832298156</v>
          </cell>
          <cell r="E354">
            <v>0.41576397515527952</v>
          </cell>
        </row>
        <row r="355">
          <cell r="B355">
            <v>0.43386090225563906</v>
          </cell>
          <cell r="D355">
            <v>0.43382330827067717</v>
          </cell>
          <cell r="E355">
            <v>0.40617669172932325</v>
          </cell>
        </row>
        <row r="356">
          <cell r="B356">
            <v>0.42507818930041158</v>
          </cell>
          <cell r="D356">
            <v>0.43051028806584385</v>
          </cell>
          <cell r="E356">
            <v>0.39887242798353856</v>
          </cell>
        </row>
        <row r="357">
          <cell r="B357">
            <v>0.43257894736842112</v>
          </cell>
          <cell r="D357">
            <v>0.44061052631578962</v>
          </cell>
          <cell r="E357">
            <v>0.40867368421052663</v>
          </cell>
        </row>
        <row r="358">
          <cell r="B358">
            <v>0.42469685039370092</v>
          </cell>
          <cell r="D358">
            <v>0.42970472440944885</v>
          </cell>
          <cell r="E358">
            <v>0.40234645669291391</v>
          </cell>
        </row>
        <row r="359">
          <cell r="B359">
            <v>0.42382142857142863</v>
          </cell>
          <cell r="D359">
            <v>0.42820634920634915</v>
          </cell>
          <cell r="E359">
            <v>0.39647619047619054</v>
          </cell>
        </row>
        <row r="360">
          <cell r="B360">
            <v>0.44751776649746172</v>
          </cell>
          <cell r="D360">
            <v>0.44007614213197971</v>
          </cell>
          <cell r="E360">
            <v>0.41464974619289313</v>
          </cell>
        </row>
        <row r="361">
          <cell r="B361">
            <v>0.4362124183006536</v>
          </cell>
          <cell r="D361">
            <v>0.43487908496732003</v>
          </cell>
          <cell r="E361">
            <v>0.40826143790849645</v>
          </cell>
        </row>
        <row r="362">
          <cell r="B362">
            <v>0.43419710144927537</v>
          </cell>
          <cell r="D362">
            <v>0.43322898550724664</v>
          </cell>
          <cell r="E362">
            <v>0.40854782608695672</v>
          </cell>
        </row>
        <row r="363">
          <cell r="B363">
            <v>0.43264556962025319</v>
          </cell>
          <cell r="D363">
            <v>0.43522784810126602</v>
          </cell>
          <cell r="E363">
            <v>0.40680168776371289</v>
          </cell>
        </row>
        <row r="364">
          <cell r="B364">
            <v>0.4306489795918369</v>
          </cell>
          <cell r="D364">
            <v>0.43432244897959205</v>
          </cell>
          <cell r="E364">
            <v>0.40808979591836747</v>
          </cell>
        </row>
        <row r="365">
          <cell r="B365">
            <v>0.44253584905660392</v>
          </cell>
          <cell r="D365">
            <v>0.43418490566037737</v>
          </cell>
          <cell r="E365">
            <v>0.40992075471698103</v>
          </cell>
        </row>
        <row r="366">
          <cell r="B366">
            <v>0.44035632183908063</v>
          </cell>
          <cell r="D366">
            <v>0.44293678160919531</v>
          </cell>
          <cell r="E366">
            <v>0.41285632183908033</v>
          </cell>
        </row>
        <row r="367">
          <cell r="B367">
            <v>0.43325454545454534</v>
          </cell>
          <cell r="D367">
            <v>0.43633333333333318</v>
          </cell>
          <cell r="E367">
            <v>0.4111999999999999</v>
          </cell>
        </row>
        <row r="368">
          <cell r="B368">
            <v>0.4403535353535355</v>
          </cell>
          <cell r="D368">
            <v>0.4396010101010101</v>
          </cell>
          <cell r="E368">
            <v>0.4147979797979795</v>
          </cell>
        </row>
        <row r="369">
          <cell r="B369">
            <v>0.42818930041152303</v>
          </cell>
          <cell r="D369">
            <v>0.42077366255144016</v>
          </cell>
          <cell r="E369">
            <v>0.39418518518518508</v>
          </cell>
        </row>
        <row r="370">
          <cell r="B370">
            <v>0.41232307692307696</v>
          </cell>
          <cell r="D370">
            <v>0.42218974358974382</v>
          </cell>
          <cell r="E370">
            <v>0.3894717948717949</v>
          </cell>
        </row>
        <row r="371">
          <cell r="B371">
            <v>0.42312077294685996</v>
          </cell>
          <cell r="D371">
            <v>0.42523671497584525</v>
          </cell>
          <cell r="E371">
            <v>0.39832850241545903</v>
          </cell>
        </row>
        <row r="372">
          <cell r="B372">
            <v>0.43236111111111114</v>
          </cell>
          <cell r="D372">
            <v>0.43008888888888902</v>
          </cell>
          <cell r="E372">
            <v>0.40636111111111123</v>
          </cell>
        </row>
        <row r="373">
          <cell r="B373">
            <v>0.43898795180722866</v>
          </cell>
          <cell r="D373">
            <v>0.43656626506024077</v>
          </cell>
          <cell r="E373">
            <v>0.41241566265060225</v>
          </cell>
        </row>
        <row r="374">
          <cell r="B374">
            <v>0.42494152046783595</v>
          </cell>
          <cell r="D374">
            <v>0.42933918128654996</v>
          </cell>
          <cell r="E374">
            <v>0.40487719298245617</v>
          </cell>
        </row>
        <row r="375">
          <cell r="B375">
            <v>0.41347596153846156</v>
          </cell>
          <cell r="D375">
            <v>0.42185096153846163</v>
          </cell>
          <cell r="E375">
            <v>0.39433173076923078</v>
          </cell>
        </row>
        <row r="376">
          <cell r="B376">
            <v>0.43105306122448944</v>
          </cell>
          <cell r="D376">
            <v>0.43548979591836751</v>
          </cell>
          <cell r="E376">
            <v>0.39922040816326543</v>
          </cell>
        </row>
        <row r="377">
          <cell r="B377">
            <v>0.42350000000000004</v>
          </cell>
          <cell r="D377">
            <v>0.41731696428571413</v>
          </cell>
          <cell r="E377">
            <v>0.39192857142857146</v>
          </cell>
        </row>
        <row r="378">
          <cell r="B378">
            <v>0.4295685483870964</v>
          </cell>
          <cell r="D378">
            <v>0.42524999999999974</v>
          </cell>
          <cell r="E378">
            <v>0.39757661290322588</v>
          </cell>
        </row>
        <row r="379">
          <cell r="B379">
            <v>0.43048341232227499</v>
          </cell>
          <cell r="D379">
            <v>0.43497630331753523</v>
          </cell>
          <cell r="E379">
            <v>0.40810426540284345</v>
          </cell>
        </row>
        <row r="380">
          <cell r="B380">
            <v>0.42988359788359798</v>
          </cell>
          <cell r="D380">
            <v>0.43911640211640246</v>
          </cell>
          <cell r="E380">
            <v>0.40472486772486754</v>
          </cell>
        </row>
        <row r="381">
          <cell r="B381">
            <v>0.41770198675496695</v>
          </cell>
          <cell r="D381">
            <v>0.40721854304635752</v>
          </cell>
          <cell r="E381">
            <v>0.39117880794701965</v>
          </cell>
        </row>
        <row r="382">
          <cell r="B382">
            <v>0.43137704918032804</v>
          </cell>
          <cell r="D382">
            <v>0.42859016393442639</v>
          </cell>
          <cell r="E382">
            <v>0.40771038251366132</v>
          </cell>
        </row>
        <row r="383">
          <cell r="B383">
            <v>0.43583257918552032</v>
          </cell>
          <cell r="D383">
            <v>0.43743891402714907</v>
          </cell>
          <cell r="E383">
            <v>0.40866968325791836</v>
          </cell>
        </row>
        <row r="384">
          <cell r="B384">
            <v>0.42860696517412944</v>
          </cell>
          <cell r="D384">
            <v>0.43122388059701489</v>
          </cell>
          <cell r="E384">
            <v>0.40004975124378123</v>
          </cell>
        </row>
        <row r="385">
          <cell r="B385">
            <v>0.45158369098712448</v>
          </cell>
          <cell r="D385">
            <v>0.43317167381974242</v>
          </cell>
          <cell r="E385">
            <v>0.4121244635193132</v>
          </cell>
        </row>
        <row r="386">
          <cell r="B386">
            <v>0.43556451612903241</v>
          </cell>
          <cell r="D386">
            <v>0.42469892473118287</v>
          </cell>
          <cell r="E386">
            <v>0.40261290322580651</v>
          </cell>
        </row>
        <row r="387">
          <cell r="B387">
            <v>0.43646715328467167</v>
          </cell>
          <cell r="D387">
            <v>0.41644525547445244</v>
          </cell>
          <cell r="E387">
            <v>0.39894890510948899</v>
          </cell>
        </row>
        <row r="388">
          <cell r="B388">
            <v>0.4307962962962964</v>
          </cell>
          <cell r="D388">
            <v>0.43140123456790097</v>
          </cell>
          <cell r="E388">
            <v>0.40788888888888897</v>
          </cell>
        </row>
        <row r="389">
          <cell r="B389">
            <v>0.42299099099099086</v>
          </cell>
          <cell r="D389">
            <v>0.42843243243243229</v>
          </cell>
          <cell r="E389">
            <v>0.40252702702702697</v>
          </cell>
        </row>
        <row r="390">
          <cell r="B390">
            <v>0.43616908212560362</v>
          </cell>
          <cell r="D390">
            <v>0.42769565217391298</v>
          </cell>
          <cell r="E390">
            <v>0.40874879227053101</v>
          </cell>
        </row>
        <row r="391">
          <cell r="B391">
            <v>0.42083076923076923</v>
          </cell>
          <cell r="D391">
            <v>0.41700000000000015</v>
          </cell>
          <cell r="E391">
            <v>0.38743589743589735</v>
          </cell>
        </row>
        <row r="392">
          <cell r="B392">
            <v>0.4266785714285718</v>
          </cell>
          <cell r="D392">
            <v>0.41773214285714283</v>
          </cell>
          <cell r="E392">
            <v>0.39539732142857148</v>
          </cell>
        </row>
        <row r="393">
          <cell r="B393">
            <v>0.42682142857142841</v>
          </cell>
          <cell r="D393">
            <v>0.41295535714285708</v>
          </cell>
          <cell r="E393">
            <v>0.38658482142857153</v>
          </cell>
        </row>
        <row r="394">
          <cell r="B394">
            <v>0.42576086956521741</v>
          </cell>
          <cell r="D394">
            <v>0.41542028985507246</v>
          </cell>
          <cell r="E394">
            <v>0.39341304347826067</v>
          </cell>
        </row>
        <row r="395">
          <cell r="B395">
            <v>0.44100719424460438</v>
          </cell>
          <cell r="D395">
            <v>0.42773381294964025</v>
          </cell>
          <cell r="E395">
            <v>0.41145323741007211</v>
          </cell>
        </row>
        <row r="396">
          <cell r="B396">
            <v>0.43593650793650807</v>
          </cell>
          <cell r="D396">
            <v>0.42001587301587262</v>
          </cell>
          <cell r="E396">
            <v>0.4014497354497355</v>
          </cell>
        </row>
        <row r="397">
          <cell r="B397">
            <v>0.43138392857142843</v>
          </cell>
          <cell r="D397">
            <v>0.41916071428571428</v>
          </cell>
          <cell r="E397">
            <v>0.39596875000000004</v>
          </cell>
        </row>
        <row r="398">
          <cell r="B398">
            <v>0.43870222222222194</v>
          </cell>
          <cell r="D398">
            <v>0.4362355555555556</v>
          </cell>
          <cell r="E398">
            <v>0.40905333333333355</v>
          </cell>
        </row>
        <row r="399">
          <cell r="B399">
            <v>0.4329202127659576</v>
          </cell>
          <cell r="D399">
            <v>0.41878191489361716</v>
          </cell>
          <cell r="E399">
            <v>0.39898936170212801</v>
          </cell>
        </row>
        <row r="400">
          <cell r="B400">
            <v>0.43593333333333345</v>
          </cell>
          <cell r="D400">
            <v>0.41723589743589762</v>
          </cell>
          <cell r="E400">
            <v>0.3921076923076921</v>
          </cell>
        </row>
        <row r="401">
          <cell r="B401">
            <v>0.42810317460317493</v>
          </cell>
          <cell r="D401">
            <v>0.43984126984126964</v>
          </cell>
          <cell r="E401">
            <v>0.41042857142857114</v>
          </cell>
        </row>
        <row r="402">
          <cell r="B402">
            <v>0.4225000000000001</v>
          </cell>
          <cell r="D402">
            <v>0.41595312499999992</v>
          </cell>
          <cell r="E402">
            <v>0.39461718750000019</v>
          </cell>
        </row>
        <row r="403">
          <cell r="B403">
            <v>0.42598203592814371</v>
          </cell>
          <cell r="D403">
            <v>0.42001796407185621</v>
          </cell>
          <cell r="E403">
            <v>0.40154491017964061</v>
          </cell>
        </row>
        <row r="404">
          <cell r="B404">
            <v>0.41534782608695658</v>
          </cell>
          <cell r="D404">
            <v>0.4189130434782608</v>
          </cell>
          <cell r="E404">
            <v>0.39627173913043473</v>
          </cell>
        </row>
        <row r="405">
          <cell r="B405">
            <v>0.43286872586872588</v>
          </cell>
          <cell r="D405">
            <v>0.42581467181467159</v>
          </cell>
          <cell r="E405">
            <v>0.39891891891891884</v>
          </cell>
        </row>
        <row r="406">
          <cell r="B406">
            <v>0.4386285714285717</v>
          </cell>
          <cell r="D406">
            <v>0.42093214285714292</v>
          </cell>
          <cell r="E406">
            <v>0.41938571428571408</v>
          </cell>
        </row>
        <row r="407">
          <cell r="B407">
            <v>0.42614611872146108</v>
          </cell>
          <cell r="D407">
            <v>0.42280821917808198</v>
          </cell>
          <cell r="E407">
            <v>0.39904109589041098</v>
          </cell>
        </row>
        <row r="408">
          <cell r="B408">
            <v>0.42950980392156873</v>
          </cell>
          <cell r="D408">
            <v>0.42439869281045745</v>
          </cell>
          <cell r="E408">
            <v>0.40190849673202605</v>
          </cell>
        </row>
        <row r="409">
          <cell r="B409">
            <v>0.45000729927007305</v>
          </cell>
          <cell r="D409">
            <v>0.44731386861313865</v>
          </cell>
          <cell r="E409">
            <v>0.41906569343065703</v>
          </cell>
        </row>
        <row r="410">
          <cell r="B410">
            <v>0.42640000000000022</v>
          </cell>
          <cell r="D410">
            <v>0.42309999999999987</v>
          </cell>
          <cell r="E410">
            <v>0.39979444444444456</v>
          </cell>
        </row>
        <row r="411">
          <cell r="B411">
            <v>0.43539583333333348</v>
          </cell>
          <cell r="D411">
            <v>0.4147135416666668</v>
          </cell>
          <cell r="E411">
            <v>0.3907135416666665</v>
          </cell>
        </row>
        <row r="412">
          <cell r="B412">
            <v>0.44191219512195112</v>
          </cell>
          <cell r="D412">
            <v>0.42321951219512205</v>
          </cell>
          <cell r="E412">
            <v>0.39583902439024388</v>
          </cell>
        </row>
        <row r="413">
          <cell r="B413">
            <v>0.43106103286384967</v>
          </cell>
          <cell r="D413">
            <v>0.41514084507042265</v>
          </cell>
          <cell r="E413">
            <v>0.38888262910798099</v>
          </cell>
        </row>
        <row r="414">
          <cell r="B414">
            <v>0.44623157894736853</v>
          </cell>
          <cell r="D414">
            <v>0.41383157894736844</v>
          </cell>
          <cell r="E414">
            <v>0.39296842105263141</v>
          </cell>
        </row>
        <row r="415">
          <cell r="B415">
            <v>0.45553846153846156</v>
          </cell>
          <cell r="D415">
            <v>0.44416153846153839</v>
          </cell>
          <cell r="E415">
            <v>0.41775384615384631</v>
          </cell>
        </row>
        <row r="416">
          <cell r="B416">
            <v>0.46803225806451593</v>
          </cell>
          <cell r="D416">
            <v>0.45470161290322558</v>
          </cell>
          <cell r="E416">
            <v>0.43072580645161274</v>
          </cell>
        </row>
        <row r="417">
          <cell r="B417">
            <v>0.45223043478260899</v>
          </cell>
          <cell r="D417">
            <v>0.43786521739130446</v>
          </cell>
          <cell r="E417">
            <v>0.41036956521739137</v>
          </cell>
        </row>
        <row r="418">
          <cell r="B418">
            <v>0.4408953488372096</v>
          </cell>
          <cell r="D418">
            <v>0.43382558139534855</v>
          </cell>
          <cell r="E418">
            <v>0.40797674418604635</v>
          </cell>
        </row>
        <row r="419">
          <cell r="B419">
            <v>0.46223853211009175</v>
          </cell>
          <cell r="D419">
            <v>0.43499541284403681</v>
          </cell>
          <cell r="E419">
            <v>0.41360550458715623</v>
          </cell>
        </row>
        <row r="420">
          <cell r="B420">
            <v>0.44610869565217381</v>
          </cell>
          <cell r="D420">
            <v>0.43086521739130434</v>
          </cell>
          <cell r="E420">
            <v>0.40354782608695655</v>
          </cell>
        </row>
        <row r="421">
          <cell r="B421">
            <v>0.44568650793650777</v>
          </cell>
          <cell r="D421">
            <v>0.43411904761904802</v>
          </cell>
          <cell r="E421">
            <v>0.40921428571428564</v>
          </cell>
        </row>
        <row r="422">
          <cell r="B422">
            <v>0.45753548387096798</v>
          </cell>
          <cell r="D422">
            <v>0.44905161290322587</v>
          </cell>
          <cell r="E422">
            <v>0.41843225806451639</v>
          </cell>
        </row>
        <row r="423">
          <cell r="B423">
            <v>0.46289795918367371</v>
          </cell>
          <cell r="D423">
            <v>0.44425850340136064</v>
          </cell>
          <cell r="E423">
            <v>0.42099319727891166</v>
          </cell>
        </row>
        <row r="424">
          <cell r="B424">
            <v>0.4635371179039301</v>
          </cell>
          <cell r="D424">
            <v>0.44320960698689965</v>
          </cell>
          <cell r="E424">
            <v>0.41410043668122254</v>
          </cell>
        </row>
        <row r="425">
          <cell r="B425">
            <v>0.46323106060606056</v>
          </cell>
          <cell r="D425">
            <v>0.45677651515151485</v>
          </cell>
          <cell r="E425">
            <v>0.42086363636363605</v>
          </cell>
        </row>
        <row r="426">
          <cell r="B426">
            <v>0.4593759398496241</v>
          </cell>
          <cell r="D426">
            <v>0.44157894736842135</v>
          </cell>
          <cell r="E426">
            <v>0.41206390977443602</v>
          </cell>
        </row>
        <row r="427">
          <cell r="B427">
            <v>0.4617229437229437</v>
          </cell>
          <cell r="D427">
            <v>0.44800432900432891</v>
          </cell>
          <cell r="E427">
            <v>0.41568831168831155</v>
          </cell>
        </row>
        <row r="428">
          <cell r="B428">
            <v>0.46220312499999966</v>
          </cell>
          <cell r="D428">
            <v>0.45227604166666685</v>
          </cell>
          <cell r="E428">
            <v>0.41614583333333349</v>
          </cell>
        </row>
        <row r="429">
          <cell r="B429">
            <v>0.46081944444444456</v>
          </cell>
          <cell r="D429">
            <v>0.45288888888888873</v>
          </cell>
          <cell r="E429">
            <v>0.42815277777777783</v>
          </cell>
        </row>
        <row r="430">
          <cell r="B430">
            <v>0.46543396226415096</v>
          </cell>
          <cell r="D430">
            <v>0.45983647798742133</v>
          </cell>
          <cell r="E430">
            <v>0.42892452830188688</v>
          </cell>
        </row>
        <row r="431">
          <cell r="B431">
            <v>0.47619796954314686</v>
          </cell>
          <cell r="D431">
            <v>0.45115736040609128</v>
          </cell>
          <cell r="E431">
            <v>0.42736040609137071</v>
          </cell>
        </row>
        <row r="432">
          <cell r="B432">
            <v>0.4489358974358974</v>
          </cell>
          <cell r="D432">
            <v>0.45100427350427363</v>
          </cell>
          <cell r="E432">
            <v>0.41349572649572597</v>
          </cell>
        </row>
        <row r="433">
          <cell r="B433">
            <v>0.47217940199335562</v>
          </cell>
          <cell r="D433">
            <v>0.44496345514950164</v>
          </cell>
          <cell r="E433">
            <v>0.42255813953488386</v>
          </cell>
        </row>
        <row r="434">
          <cell r="B434">
            <v>0.455715170278638</v>
          </cell>
          <cell r="D434">
            <v>0.45026315789473687</v>
          </cell>
          <cell r="E434">
            <v>0.42174613003095945</v>
          </cell>
        </row>
        <row r="435">
          <cell r="B435">
            <v>0.4609999999999998</v>
          </cell>
          <cell r="D435">
            <v>0.45096774193548383</v>
          </cell>
          <cell r="E435">
            <v>0.42116935483870965</v>
          </cell>
        </row>
        <row r="436">
          <cell r="B436">
            <v>0.4721756756756757</v>
          </cell>
          <cell r="D436">
            <v>0.46515540540540534</v>
          </cell>
          <cell r="E436">
            <v>0.42926351351351361</v>
          </cell>
        </row>
        <row r="437">
          <cell r="B437">
            <v>0.4770421686746989</v>
          </cell>
          <cell r="D437">
            <v>0.47016265060240986</v>
          </cell>
          <cell r="E437">
            <v>0.44426506024096379</v>
          </cell>
        </row>
        <row r="438">
          <cell r="B438">
            <v>0.48353811659192825</v>
          </cell>
          <cell r="D438">
            <v>0.48641704035874478</v>
          </cell>
          <cell r="E438">
            <v>0.44826008968609854</v>
          </cell>
        </row>
        <row r="439">
          <cell r="B439">
            <v>0.45148598130841117</v>
          </cell>
          <cell r="D439">
            <v>0.44172429906542032</v>
          </cell>
          <cell r="E439">
            <v>0.41560280373831798</v>
          </cell>
        </row>
        <row r="440">
          <cell r="B440">
            <v>0.46114760147601497</v>
          </cell>
          <cell r="D440">
            <v>0.44685608856088588</v>
          </cell>
          <cell r="E440">
            <v>0.41459409594095936</v>
          </cell>
        </row>
        <row r="441">
          <cell r="B441">
            <v>0.45512499999999989</v>
          </cell>
          <cell r="D441">
            <v>0.45304910714285718</v>
          </cell>
          <cell r="E441">
            <v>0.41425446428571444</v>
          </cell>
        </row>
        <row r="442">
          <cell r="B442">
            <v>0.46201792114695356</v>
          </cell>
          <cell r="D442">
            <v>0.46024731182795697</v>
          </cell>
          <cell r="E442">
            <v>0.4269928315412187</v>
          </cell>
        </row>
        <row r="443">
          <cell r="B443">
            <v>0.44783439490445853</v>
          </cell>
          <cell r="D443">
            <v>0.46807006369426768</v>
          </cell>
          <cell r="E443">
            <v>0.42769426751592354</v>
          </cell>
        </row>
        <row r="444">
          <cell r="B444">
            <v>0.47162146892655343</v>
          </cell>
          <cell r="D444">
            <v>0.46527118644067778</v>
          </cell>
          <cell r="E444">
            <v>0.42726553672316386</v>
          </cell>
        </row>
        <row r="445">
          <cell r="B445">
            <v>0.45562551440329174</v>
          </cell>
          <cell r="D445">
            <v>0.44487654320987663</v>
          </cell>
          <cell r="E445">
            <v>0.41678189300411544</v>
          </cell>
        </row>
        <row r="446">
          <cell r="B446">
            <v>0.46477464788732403</v>
          </cell>
          <cell r="D446">
            <v>0.45682629107981193</v>
          </cell>
          <cell r="E446">
            <v>0.4237840375586856</v>
          </cell>
        </row>
        <row r="447">
          <cell r="B447">
            <v>0.44904878048780489</v>
          </cell>
          <cell r="D447">
            <v>0.44211219512195105</v>
          </cell>
          <cell r="E447">
            <v>0.41252682926829287</v>
          </cell>
        </row>
        <row r="448">
          <cell r="B448">
            <v>0.45017322834645651</v>
          </cell>
          <cell r="D448">
            <v>0.43967322834645672</v>
          </cell>
          <cell r="E448">
            <v>0.41630708661417332</v>
          </cell>
        </row>
        <row r="449">
          <cell r="B449">
            <v>0.45522891566265089</v>
          </cell>
          <cell r="D449">
            <v>0.44276706827309226</v>
          </cell>
          <cell r="E449">
            <v>0.41048995983935743</v>
          </cell>
        </row>
        <row r="450">
          <cell r="B450">
            <v>0.47565979381443296</v>
          </cell>
          <cell r="D450">
            <v>0.45889175257731935</v>
          </cell>
          <cell r="E450">
            <v>0.43286597938144328</v>
          </cell>
        </row>
        <row r="451">
          <cell r="B451">
            <v>0.47380624999999987</v>
          </cell>
          <cell r="D451">
            <v>0.4614375</v>
          </cell>
          <cell r="E451">
            <v>0.43007500000000026</v>
          </cell>
        </row>
        <row r="452">
          <cell r="B452">
            <v>0.46658857142857152</v>
          </cell>
          <cell r="D452">
            <v>0.44314857142857145</v>
          </cell>
          <cell r="E452">
            <v>0.42110857142857161</v>
          </cell>
        </row>
        <row r="453">
          <cell r="B453">
            <v>0.47579166666666678</v>
          </cell>
          <cell r="D453">
            <v>0.45075378787878773</v>
          </cell>
          <cell r="E453">
            <v>0.42660984848484862</v>
          </cell>
        </row>
        <row r="454">
          <cell r="B454">
            <v>0.47033333333333349</v>
          </cell>
          <cell r="D454">
            <v>0.43403896103896089</v>
          </cell>
          <cell r="E454">
            <v>0.41867965367965365</v>
          </cell>
        </row>
        <row r="455">
          <cell r="B455">
            <v>0.47111059907834091</v>
          </cell>
          <cell r="D455">
            <v>0.43761290322580643</v>
          </cell>
          <cell r="E455">
            <v>0.41695852534562183</v>
          </cell>
        </row>
        <row r="456">
          <cell r="B456">
            <v>0.47301310043668127</v>
          </cell>
          <cell r="D456">
            <v>0.44695196506550222</v>
          </cell>
          <cell r="E456">
            <v>0.42183842794759829</v>
          </cell>
        </row>
        <row r="457">
          <cell r="B457">
            <v>0.4817682926829267</v>
          </cell>
          <cell r="D457">
            <v>0.4601280487804878</v>
          </cell>
          <cell r="E457">
            <v>0.4395792682926829</v>
          </cell>
        </row>
        <row r="458">
          <cell r="B458">
            <v>0.46855063291139254</v>
          </cell>
          <cell r="D458">
            <v>0.45805696202531621</v>
          </cell>
          <cell r="E458">
            <v>0.42589240506329112</v>
          </cell>
        </row>
        <row r="459">
          <cell r="B459">
            <v>0.46760444444444454</v>
          </cell>
          <cell r="D459">
            <v>0.44142222222222244</v>
          </cell>
          <cell r="E459">
            <v>0.42529333333333336</v>
          </cell>
        </row>
        <row r="460">
          <cell r="B460">
            <v>0.45246445497630317</v>
          </cell>
          <cell r="D460">
            <v>0.42923222748815143</v>
          </cell>
          <cell r="E460">
            <v>0.40774881516587669</v>
          </cell>
        </row>
        <row r="461">
          <cell r="B461">
            <v>0.45705309734513311</v>
          </cell>
          <cell r="D461">
            <v>0.43390707964601777</v>
          </cell>
          <cell r="E461">
            <v>0.41140707964601786</v>
          </cell>
        </row>
        <row r="462">
          <cell r="B462">
            <v>0.44952914798206306</v>
          </cell>
          <cell r="D462">
            <v>0.42410762331838553</v>
          </cell>
          <cell r="E462">
            <v>0.39955156950672605</v>
          </cell>
        </row>
        <row r="463">
          <cell r="B463">
            <v>0.4474361702127661</v>
          </cell>
          <cell r="D463">
            <v>0.43386702127659565</v>
          </cell>
          <cell r="E463">
            <v>0.4105638297872341</v>
          </cell>
        </row>
        <row r="464">
          <cell r="B464">
            <v>0.4535906040268457</v>
          </cell>
          <cell r="D464">
            <v>0.44200671140939601</v>
          </cell>
          <cell r="E464">
            <v>0.41535570469798666</v>
          </cell>
        </row>
        <row r="465">
          <cell r="B465">
            <v>0.45535483870967763</v>
          </cell>
          <cell r="D465">
            <v>0.44061290322580637</v>
          </cell>
          <cell r="E465">
            <v>0.41741935483870957</v>
          </cell>
        </row>
        <row r="466">
          <cell r="B466">
            <v>0.46194968553459093</v>
          </cell>
          <cell r="D466">
            <v>0.44630188679245303</v>
          </cell>
          <cell r="E466">
            <v>0.42224528301886799</v>
          </cell>
        </row>
        <row r="467">
          <cell r="B467">
            <v>0.45958333333333345</v>
          </cell>
          <cell r="D467">
            <v>0.44150555555555565</v>
          </cell>
          <cell r="E467">
            <v>0.41716111111111104</v>
          </cell>
        </row>
        <row r="468">
          <cell r="B468">
            <v>0.458098901098901</v>
          </cell>
          <cell r="D468">
            <v>0.43073626373626367</v>
          </cell>
          <cell r="E468">
            <v>0.41131868131868116</v>
          </cell>
        </row>
        <row r="469">
          <cell r="B469">
            <v>0.44594557823129261</v>
          </cell>
          <cell r="D469">
            <v>0.43559863945578192</v>
          </cell>
          <cell r="E469">
            <v>0.41488435374149646</v>
          </cell>
        </row>
        <row r="470">
          <cell r="B470">
            <v>0.4475919540229889</v>
          </cell>
          <cell r="D470">
            <v>0.43149425287356336</v>
          </cell>
          <cell r="E470">
            <v>0.40681034482758621</v>
          </cell>
        </row>
        <row r="471">
          <cell r="B471">
            <v>0.4509454545454547</v>
          </cell>
          <cell r="D471">
            <v>0.45012727272727276</v>
          </cell>
          <cell r="E471">
            <v>0.41282727272727288</v>
          </cell>
        </row>
        <row r="472">
          <cell r="B472">
            <v>0.45325714285714286</v>
          </cell>
          <cell r="D472">
            <v>0.45145714285714272</v>
          </cell>
          <cell r="E472">
            <v>0.41625714285714294</v>
          </cell>
        </row>
        <row r="473">
          <cell r="B473">
            <v>0.4509580419580419</v>
          </cell>
          <cell r="D473">
            <v>0.43050349650349645</v>
          </cell>
          <cell r="E473">
            <v>0.40914685314685323</v>
          </cell>
        </row>
        <row r="474">
          <cell r="B474">
            <v>0.44246961325966866</v>
          </cell>
          <cell r="D474">
            <v>0.42041988950276238</v>
          </cell>
          <cell r="E474">
            <v>0.39685082872928168</v>
          </cell>
        </row>
        <row r="475">
          <cell r="B475">
            <v>0.43527814569536399</v>
          </cell>
          <cell r="D475">
            <v>0.41444370860927171</v>
          </cell>
          <cell r="E475">
            <v>0.39629139072847674</v>
          </cell>
        </row>
        <row r="476">
          <cell r="B476">
            <v>0.44688157894736852</v>
          </cell>
          <cell r="D476">
            <v>0.43210526315789477</v>
          </cell>
          <cell r="E476">
            <v>0.40124342105263155</v>
          </cell>
        </row>
        <row r="477">
          <cell r="B477">
            <v>0.45567796610169498</v>
          </cell>
          <cell r="D477">
            <v>0.42862711864406777</v>
          </cell>
          <cell r="E477">
            <v>0.40672881355932189</v>
          </cell>
        </row>
        <row r="478">
          <cell r="B478">
            <v>0.45925531914893597</v>
          </cell>
          <cell r="D478">
            <v>0.42841489361702145</v>
          </cell>
          <cell r="E478">
            <v>0.40736170212765943</v>
          </cell>
        </row>
        <row r="479">
          <cell r="B479">
            <v>0.45913000000000004</v>
          </cell>
          <cell r="D479">
            <v>0.44978999999999997</v>
          </cell>
          <cell r="E479">
            <v>0.42510000000000014</v>
          </cell>
        </row>
        <row r="480">
          <cell r="B480">
            <v>0.47191240875912388</v>
          </cell>
          <cell r="D480">
            <v>0.46548175182481755</v>
          </cell>
          <cell r="E480">
            <v>0.42297080291970807</v>
          </cell>
        </row>
        <row r="481">
          <cell r="B481">
            <v>0.44667261904761901</v>
          </cell>
          <cell r="D481">
            <v>0.41924404761904766</v>
          </cell>
          <cell r="E481">
            <v>0.39792857142857163</v>
          </cell>
        </row>
        <row r="482">
          <cell r="B482">
            <v>0.46670243902439035</v>
          </cell>
          <cell r="D482">
            <v>0.45364878048780505</v>
          </cell>
          <cell r="E482">
            <v>0.42177560975609746</v>
          </cell>
        </row>
        <row r="483">
          <cell r="B483">
            <v>0.4563724137931035</v>
          </cell>
          <cell r="D483">
            <v>0.44044827586206886</v>
          </cell>
          <cell r="E483">
            <v>0.41308965517241381</v>
          </cell>
        </row>
        <row r="484">
          <cell r="B484">
            <v>0.44317777777777762</v>
          </cell>
          <cell r="D484">
            <v>0.44178518518518511</v>
          </cell>
          <cell r="E484">
            <v>0.4161999999999999</v>
          </cell>
        </row>
        <row r="485">
          <cell r="B485">
            <v>0.44224193548387081</v>
          </cell>
          <cell r="D485">
            <v>0.42978225806451609</v>
          </cell>
          <cell r="E485">
            <v>0.40504838709677415</v>
          </cell>
        </row>
        <row r="486">
          <cell r="B486">
            <v>0.45126373626373634</v>
          </cell>
          <cell r="D486">
            <v>0.44821978021978026</v>
          </cell>
          <cell r="E486">
            <v>0.41902197802197794</v>
          </cell>
        </row>
        <row r="487">
          <cell r="B487">
            <v>0.45249655172413789</v>
          </cell>
          <cell r="D487">
            <v>0.4314965517241382</v>
          </cell>
          <cell r="E487">
            <v>0.41173103448275861</v>
          </cell>
        </row>
        <row r="488">
          <cell r="B488">
            <v>0.44328143712574886</v>
          </cell>
          <cell r="D488">
            <v>0.42926347305389229</v>
          </cell>
          <cell r="E488">
            <v>0.40287425149700617</v>
          </cell>
        </row>
        <row r="489">
          <cell r="B489">
            <v>0.45561688311688314</v>
          </cell>
          <cell r="D489">
            <v>0.43493506493506495</v>
          </cell>
          <cell r="E489">
            <v>0.40735714285714292</v>
          </cell>
        </row>
        <row r="490">
          <cell r="B490">
            <v>0.4633403141361257</v>
          </cell>
          <cell r="D490">
            <v>0.43631937172774871</v>
          </cell>
          <cell r="E490">
            <v>0.41454450261780118</v>
          </cell>
        </row>
        <row r="491">
          <cell r="B491">
            <v>0.47038059701492535</v>
          </cell>
          <cell r="D491">
            <v>0.44473134328358205</v>
          </cell>
          <cell r="E491">
            <v>0.42272388059701488</v>
          </cell>
        </row>
        <row r="492">
          <cell r="B492">
            <v>0.46947524752475234</v>
          </cell>
          <cell r="D492">
            <v>0.44164356435643565</v>
          </cell>
          <cell r="E492">
            <v>0.42095049504950499</v>
          </cell>
        </row>
        <row r="493">
          <cell r="B493">
            <v>0.46470930232558111</v>
          </cell>
          <cell r="D493">
            <v>0.45479069767441865</v>
          </cell>
          <cell r="E493">
            <v>0.41888372093023263</v>
          </cell>
        </row>
        <row r="494">
          <cell r="B494">
            <v>0.44958260869565209</v>
          </cell>
          <cell r="D494">
            <v>0.4404521739130437</v>
          </cell>
          <cell r="E494">
            <v>0.41093043478260854</v>
          </cell>
        </row>
        <row r="495">
          <cell r="B495">
            <v>0.46398275862068966</v>
          </cell>
          <cell r="D495">
            <v>0.44717241379310368</v>
          </cell>
          <cell r="E495">
            <v>0.41827586206896539</v>
          </cell>
        </row>
        <row r="496">
          <cell r="B496">
            <v>0.46771223021582725</v>
          </cell>
          <cell r="D496">
            <v>0.45127338129496414</v>
          </cell>
          <cell r="E496">
            <v>0.41618705035971199</v>
          </cell>
        </row>
        <row r="497">
          <cell r="B497">
            <v>0.46126666666666666</v>
          </cell>
          <cell r="D497">
            <v>0.44116666666666654</v>
          </cell>
          <cell r="E497">
            <v>0.41890666666666676</v>
          </cell>
        </row>
        <row r="498">
          <cell r="B498">
            <v>0.45684745762711859</v>
          </cell>
          <cell r="D498">
            <v>0.43580508474576263</v>
          </cell>
          <cell r="E498">
            <v>0.40984745762711855</v>
          </cell>
        </row>
        <row r="499">
          <cell r="B499">
            <v>0.45400000000000013</v>
          </cell>
          <cell r="D499">
            <v>0.43120168067226911</v>
          </cell>
          <cell r="E499">
            <v>0.4001764705882353</v>
          </cell>
        </row>
        <row r="500">
          <cell r="B500">
            <v>0.46640776699029118</v>
          </cell>
          <cell r="D500">
            <v>0.44440776699029128</v>
          </cell>
          <cell r="E500">
            <v>0.41627184466019418</v>
          </cell>
        </row>
        <row r="501">
          <cell r="B501">
            <v>0.46820945945945935</v>
          </cell>
          <cell r="D501">
            <v>0.45411486486486491</v>
          </cell>
          <cell r="E501">
            <v>0.41731081081081112</v>
          </cell>
        </row>
        <row r="502">
          <cell r="B502">
            <v>0.46247857142857141</v>
          </cell>
          <cell r="D502">
            <v>0.43997142857142868</v>
          </cell>
          <cell r="E502">
            <v>0.41455714285714268</v>
          </cell>
        </row>
        <row r="503">
          <cell r="B503">
            <v>0.46745070422535179</v>
          </cell>
          <cell r="D503">
            <v>0.44757746478873234</v>
          </cell>
          <cell r="E503">
            <v>0.42095070422535208</v>
          </cell>
        </row>
        <row r="504">
          <cell r="B504">
            <v>0.46092142857142865</v>
          </cell>
          <cell r="D504">
            <v>0.45537857142857163</v>
          </cell>
          <cell r="E504">
            <v>0.42566428571428566</v>
          </cell>
        </row>
        <row r="505">
          <cell r="B505">
            <v>0.44294036697247696</v>
          </cell>
          <cell r="D505">
            <v>0.44251376146788973</v>
          </cell>
          <cell r="E505">
            <v>0.40613761467889925</v>
          </cell>
        </row>
        <row r="506">
          <cell r="B506">
            <v>0.47275728155339802</v>
          </cell>
          <cell r="D506">
            <v>0.45695145631067957</v>
          </cell>
          <cell r="E506">
            <v>0.42934951456310688</v>
          </cell>
        </row>
        <row r="507">
          <cell r="B507">
            <v>0.46884848484848446</v>
          </cell>
          <cell r="D507">
            <v>0.44268939393939388</v>
          </cell>
          <cell r="E507">
            <v>0.42747727272727243</v>
          </cell>
        </row>
        <row r="508">
          <cell r="B508">
            <v>0.4583859649122809</v>
          </cell>
          <cell r="D508">
            <v>0.44552631578947371</v>
          </cell>
          <cell r="E508">
            <v>0.42583625730994173</v>
          </cell>
        </row>
        <row r="509">
          <cell r="B509">
            <v>0.44931764705882377</v>
          </cell>
          <cell r="D509">
            <v>0.44279411764705884</v>
          </cell>
          <cell r="E509">
            <v>0.40907058823529419</v>
          </cell>
        </row>
        <row r="510">
          <cell r="B510">
            <v>0.43940410958904103</v>
          </cell>
          <cell r="D510">
            <v>0.43384931506849311</v>
          </cell>
          <cell r="E510">
            <v>0.40396575342465774</v>
          </cell>
        </row>
        <row r="511">
          <cell r="B511">
            <v>0.44347899159663873</v>
          </cell>
          <cell r="D511">
            <v>0.43821848739495789</v>
          </cell>
          <cell r="E511">
            <v>0.41112605042016825</v>
          </cell>
        </row>
        <row r="512">
          <cell r="B512">
            <v>0.41959574468085098</v>
          </cell>
          <cell r="D512">
            <v>0.4260425531914892</v>
          </cell>
          <cell r="E512">
            <v>0.39906382978723404</v>
          </cell>
        </row>
        <row r="513">
          <cell r="B513">
            <v>0.44552325581395347</v>
          </cell>
          <cell r="D513">
            <v>0.46133720930232547</v>
          </cell>
          <cell r="E513">
            <v>0.42102325581395361</v>
          </cell>
        </row>
        <row r="514">
          <cell r="B514">
            <v>0.44011818181818191</v>
          </cell>
          <cell r="D514">
            <v>0.45341818181818189</v>
          </cell>
          <cell r="E514">
            <v>0.41626363636363634</v>
          </cell>
        </row>
        <row r="515">
          <cell r="B515">
            <v>0.44922429906542072</v>
          </cell>
          <cell r="D515">
            <v>0.45540186915887854</v>
          </cell>
          <cell r="E515">
            <v>0.41869158878504692</v>
          </cell>
        </row>
        <row r="516">
          <cell r="B516">
            <v>0.45198373983739859</v>
          </cell>
          <cell r="D516">
            <v>0.42958536585365842</v>
          </cell>
          <cell r="E516">
            <v>0.40554471544715426</v>
          </cell>
        </row>
        <row r="517">
          <cell r="B517">
            <v>0.45427368421052644</v>
          </cell>
          <cell r="D517">
            <v>0.43850526315789484</v>
          </cell>
          <cell r="E517">
            <v>0.40912631578947367</v>
          </cell>
        </row>
        <row r="518">
          <cell r="B518">
            <v>0.46347916666666661</v>
          </cell>
          <cell r="D518">
            <v>0.45474999999999993</v>
          </cell>
          <cell r="E518">
            <v>0.42064583333333316</v>
          </cell>
        </row>
        <row r="519">
          <cell r="B519">
            <v>0.45740963855421674</v>
          </cell>
          <cell r="D519">
            <v>0.45299999999999985</v>
          </cell>
          <cell r="E519">
            <v>0.41868674698795177</v>
          </cell>
        </row>
        <row r="520">
          <cell r="B520">
            <v>0.44757534246575337</v>
          </cell>
          <cell r="D520">
            <v>0.44601369863013696</v>
          </cell>
          <cell r="E520">
            <v>0.41480821917808219</v>
          </cell>
        </row>
        <row r="521">
          <cell r="B521">
            <v>0.47637179487179482</v>
          </cell>
          <cell r="D521">
            <v>0.4609743589743589</v>
          </cell>
          <cell r="E521">
            <v>0.43092307692307696</v>
          </cell>
        </row>
        <row r="522">
          <cell r="B522">
            <v>0.47515887850467298</v>
          </cell>
          <cell r="D522">
            <v>0.44157943925233661</v>
          </cell>
          <cell r="E522">
            <v>0.42876635514018685</v>
          </cell>
        </row>
        <row r="523">
          <cell r="B523">
            <v>0.47117796610169521</v>
          </cell>
          <cell r="D523">
            <v>0.44980508474576292</v>
          </cell>
          <cell r="E523">
            <v>0.4253559322033898</v>
          </cell>
        </row>
        <row r="524">
          <cell r="B524">
            <v>0.46457364341085289</v>
          </cell>
          <cell r="D524">
            <v>0.44004651162790698</v>
          </cell>
          <cell r="E524">
            <v>0.41646511627906985</v>
          </cell>
        </row>
        <row r="525">
          <cell r="B525">
            <v>0.45215189873417699</v>
          </cell>
          <cell r="D525">
            <v>0.42793037974683534</v>
          </cell>
          <cell r="E525">
            <v>0.40784810126582266</v>
          </cell>
        </row>
        <row r="526">
          <cell r="B526">
            <v>0.46360839160839157</v>
          </cell>
          <cell r="D526">
            <v>0.44527972027972024</v>
          </cell>
          <cell r="E526">
            <v>0.4183846153846153</v>
          </cell>
        </row>
        <row r="527">
          <cell r="B527">
            <v>0.45623232323232327</v>
          </cell>
          <cell r="D527">
            <v>0.43914141414141411</v>
          </cell>
          <cell r="E527">
            <v>0.40973737373737373</v>
          </cell>
        </row>
        <row r="528">
          <cell r="B528">
            <v>0.43832876712328761</v>
          </cell>
          <cell r="D528">
            <v>0.45279452054794533</v>
          </cell>
          <cell r="E528">
            <v>0.41179452054794519</v>
          </cell>
        </row>
        <row r="529">
          <cell r="B529">
            <v>0.44865384615384629</v>
          </cell>
          <cell r="D529">
            <v>0.42914615384615373</v>
          </cell>
          <cell r="E529">
            <v>0.40420769230769232</v>
          </cell>
        </row>
        <row r="530">
          <cell r="B530">
            <v>0.46810569105691086</v>
          </cell>
          <cell r="D530">
            <v>0.44009756097560987</v>
          </cell>
          <cell r="E530">
            <v>0.41707317073170758</v>
          </cell>
        </row>
        <row r="531">
          <cell r="B531">
            <v>0.4422022471910112</v>
          </cell>
          <cell r="D531">
            <v>0.45055056179775244</v>
          </cell>
          <cell r="E531">
            <v>0.41130337078651641</v>
          </cell>
        </row>
        <row r="532">
          <cell r="B532">
            <v>0.48082945736434118</v>
          </cell>
          <cell r="D532">
            <v>0.44961240310077522</v>
          </cell>
          <cell r="E532">
            <v>0.42524031007751939</v>
          </cell>
        </row>
        <row r="533">
          <cell r="B533">
            <v>0.46731097560975632</v>
          </cell>
          <cell r="D533">
            <v>0.44490243902439008</v>
          </cell>
          <cell r="E533">
            <v>0.41806707317073188</v>
          </cell>
        </row>
        <row r="534">
          <cell r="B534">
            <v>0.48558974358974355</v>
          </cell>
          <cell r="D534">
            <v>0.47411965811965812</v>
          </cell>
          <cell r="E534">
            <v>0.43994017094017107</v>
          </cell>
        </row>
        <row r="535">
          <cell r="B535">
            <v>0.46125000000000005</v>
          </cell>
          <cell r="D535">
            <v>0.44948333333333329</v>
          </cell>
          <cell r="E535">
            <v>0.42418333333333352</v>
          </cell>
        </row>
        <row r="536">
          <cell r="B536">
            <v>0.45658552631578952</v>
          </cell>
          <cell r="D536">
            <v>0.440809210526316</v>
          </cell>
          <cell r="E536">
            <v>0.41565789473684212</v>
          </cell>
        </row>
        <row r="537">
          <cell r="B537">
            <v>0.47648684210526315</v>
          </cell>
          <cell r="D537">
            <v>0.46536184210526343</v>
          </cell>
          <cell r="E537">
            <v>0.43452631578947382</v>
          </cell>
        </row>
        <row r="538">
          <cell r="B538">
            <v>0.46361428571428565</v>
          </cell>
          <cell r="D538">
            <v>0.44632857142857146</v>
          </cell>
          <cell r="E538">
            <v>0.41554285714285732</v>
          </cell>
        </row>
        <row r="539">
          <cell r="B539">
            <v>0.47777439024390228</v>
          </cell>
          <cell r="D539">
            <v>0.46037804878048788</v>
          </cell>
          <cell r="E539">
            <v>0.43036585365853658</v>
          </cell>
        </row>
        <row r="540">
          <cell r="B540">
            <v>0.48149999999999993</v>
          </cell>
          <cell r="D540">
            <v>0.46856521739130441</v>
          </cell>
          <cell r="E540">
            <v>0.43441304347826082</v>
          </cell>
        </row>
        <row r="541">
          <cell r="B541">
            <v>0.46490265486725679</v>
          </cell>
          <cell r="D541">
            <v>0.45340707964601767</v>
          </cell>
          <cell r="E541">
            <v>0.42311504424778756</v>
          </cell>
        </row>
        <row r="542">
          <cell r="B542">
            <v>0.46114545454545447</v>
          </cell>
          <cell r="D542">
            <v>0.4662090909090908</v>
          </cell>
          <cell r="E542">
            <v>0.42252727272727247</v>
          </cell>
        </row>
        <row r="543">
          <cell r="B543">
            <v>0.45722142857142833</v>
          </cell>
          <cell r="D543">
            <v>0.4336785714285713</v>
          </cell>
          <cell r="E543">
            <v>0.40965000000000001</v>
          </cell>
        </row>
        <row r="544">
          <cell r="B544">
            <v>0.46409677419354839</v>
          </cell>
          <cell r="D544">
            <v>0.4460645161290322</v>
          </cell>
          <cell r="E544">
            <v>0.41585806451612883</v>
          </cell>
        </row>
        <row r="545">
          <cell r="B545">
            <v>0.46811333333333333</v>
          </cell>
          <cell r="D545">
            <v>0.45951333333333327</v>
          </cell>
          <cell r="E545">
            <v>0.42571333333333344</v>
          </cell>
        </row>
        <row r="546">
          <cell r="B546">
            <v>0.46666857142857143</v>
          </cell>
          <cell r="D546">
            <v>0.45871428571428552</v>
          </cell>
          <cell r="E546">
            <v>0.42227999999999982</v>
          </cell>
        </row>
        <row r="547">
          <cell r="B547">
            <v>0.47539361702127658</v>
          </cell>
          <cell r="D547">
            <v>0.46899468085106388</v>
          </cell>
          <cell r="E547">
            <v>0.42973404255319159</v>
          </cell>
        </row>
        <row r="548">
          <cell r="B548">
            <v>0.45436521739130442</v>
          </cell>
          <cell r="D548">
            <v>0.4545043478260869</v>
          </cell>
          <cell r="E548">
            <v>0.42161739130434811</v>
          </cell>
        </row>
        <row r="549">
          <cell r="B549">
            <v>0.4768195488721807</v>
          </cell>
          <cell r="D549">
            <v>0.45260150375939817</v>
          </cell>
          <cell r="E549">
            <v>0.42099248120300758</v>
          </cell>
        </row>
        <row r="550">
          <cell r="B550">
            <v>0.46342592592592585</v>
          </cell>
          <cell r="D550">
            <v>0.45451851851851865</v>
          </cell>
          <cell r="E550">
            <v>0.42404320987654326</v>
          </cell>
        </row>
        <row r="551">
          <cell r="B551">
            <v>0.48203999999999991</v>
          </cell>
          <cell r="D551">
            <v>0.46063999999999994</v>
          </cell>
          <cell r="E551">
            <v>0.4281500000000002</v>
          </cell>
        </row>
        <row r="552">
          <cell r="B552">
            <v>0.47367512690355318</v>
          </cell>
          <cell r="D552">
            <v>0.46083248730964493</v>
          </cell>
          <cell r="E552">
            <v>0.42713705583756351</v>
          </cell>
        </row>
        <row r="553">
          <cell r="B553">
            <v>0.47118666666666653</v>
          </cell>
          <cell r="D553">
            <v>0.45360444444444448</v>
          </cell>
          <cell r="E553">
            <v>0.42448444444444433</v>
          </cell>
        </row>
        <row r="554">
          <cell r="B554">
            <v>0.47747096774193537</v>
          </cell>
          <cell r="D554">
            <v>0.47716129032258081</v>
          </cell>
          <cell r="E554">
            <v>0.44212258064516152</v>
          </cell>
        </row>
        <row r="555">
          <cell r="B555">
            <v>0.48241258741258763</v>
          </cell>
          <cell r="D555">
            <v>0.48384615384615381</v>
          </cell>
          <cell r="E555">
            <v>0.44398601398601401</v>
          </cell>
        </row>
        <row r="556">
          <cell r="B556">
            <v>0.4601240310077519</v>
          </cell>
          <cell r="D556">
            <v>0.46196124031007768</v>
          </cell>
          <cell r="E556">
            <v>0.42438759689922501</v>
          </cell>
        </row>
        <row r="557">
          <cell r="B557">
            <v>0.45422068965517226</v>
          </cell>
          <cell r="D557">
            <v>0.44739999999999991</v>
          </cell>
          <cell r="E557">
            <v>0.41706896551724121</v>
          </cell>
        </row>
        <row r="558">
          <cell r="B558">
            <v>0.47253768844221133</v>
          </cell>
          <cell r="D558">
            <v>0.45426633165829156</v>
          </cell>
          <cell r="E558">
            <v>0.42092964824120616</v>
          </cell>
        </row>
        <row r="559">
          <cell r="B559">
            <v>0.48156603773584905</v>
          </cell>
          <cell r="D559">
            <v>0.46728773584905647</v>
          </cell>
          <cell r="E559">
            <v>0.43370754716981147</v>
          </cell>
        </row>
        <row r="560">
          <cell r="B560">
            <v>0.46607692307692339</v>
          </cell>
          <cell r="D560">
            <v>0.45557013574660621</v>
          </cell>
          <cell r="E560">
            <v>0.42261990950226258</v>
          </cell>
        </row>
        <row r="561">
          <cell r="B561">
            <v>0.47459433962264119</v>
          </cell>
          <cell r="D561">
            <v>0.46429716981132074</v>
          </cell>
          <cell r="E561">
            <v>0.42823584905660383</v>
          </cell>
        </row>
        <row r="562">
          <cell r="B562">
            <v>0.49107692307692319</v>
          </cell>
          <cell r="D562">
            <v>0.4760576923076924</v>
          </cell>
          <cell r="E562">
            <v>0.44053205128205136</v>
          </cell>
        </row>
        <row r="563">
          <cell r="B563">
            <v>0.48104615384615401</v>
          </cell>
          <cell r="D563">
            <v>0.48980769230769222</v>
          </cell>
          <cell r="E563">
            <v>0.44753076923076907</v>
          </cell>
        </row>
        <row r="564">
          <cell r="B564">
            <v>0.47598571428571462</v>
          </cell>
          <cell r="D564">
            <v>0.4594928571428572</v>
          </cell>
          <cell r="E564">
            <v>0.43468571428571412</v>
          </cell>
        </row>
        <row r="565">
          <cell r="B565">
            <v>0.46095850622406614</v>
          </cell>
          <cell r="D565">
            <v>0.45048962655601676</v>
          </cell>
          <cell r="E565">
            <v>0.42046887966804963</v>
          </cell>
        </row>
        <row r="566">
          <cell r="B566">
            <v>0.4776748768472906</v>
          </cell>
          <cell r="D566">
            <v>0.45895073891625593</v>
          </cell>
          <cell r="E566">
            <v>0.43334482758620696</v>
          </cell>
        </row>
        <row r="567">
          <cell r="B567">
            <v>0.46851502145922741</v>
          </cell>
          <cell r="D567">
            <v>0.46160944206008592</v>
          </cell>
          <cell r="E567">
            <v>0.42856223175965685</v>
          </cell>
        </row>
        <row r="568">
          <cell r="B568">
            <v>0.46833510638297854</v>
          </cell>
          <cell r="D568">
            <v>0.46113297872340409</v>
          </cell>
          <cell r="E568">
            <v>0.42736702127659565</v>
          </cell>
        </row>
        <row r="569">
          <cell r="B569">
            <v>0.4997721518987342</v>
          </cell>
          <cell r="D569">
            <v>0.47843670886075979</v>
          </cell>
          <cell r="E569">
            <v>0.45077848101265833</v>
          </cell>
        </row>
        <row r="570">
          <cell r="B570">
            <v>0.47869930069930078</v>
          </cell>
          <cell r="D570">
            <v>0.46701398601398603</v>
          </cell>
          <cell r="E570">
            <v>0.44316783216783245</v>
          </cell>
        </row>
        <row r="571">
          <cell r="B571">
            <v>0.46408629441624355</v>
          </cell>
          <cell r="D571">
            <v>0.44168020304568539</v>
          </cell>
          <cell r="E571">
            <v>0.41542639593908637</v>
          </cell>
        </row>
        <row r="572">
          <cell r="B572">
            <v>0.47389473684210526</v>
          </cell>
          <cell r="D572">
            <v>0.45377631578947364</v>
          </cell>
          <cell r="E572">
            <v>0.42139473684210521</v>
          </cell>
        </row>
        <row r="573">
          <cell r="B573">
            <v>0.46114937759336089</v>
          </cell>
          <cell r="D573">
            <v>0.43964730290456427</v>
          </cell>
          <cell r="E573">
            <v>0.41652282157676346</v>
          </cell>
        </row>
        <row r="574">
          <cell r="B574">
            <v>0.47004489795918364</v>
          </cell>
          <cell r="D574">
            <v>0.45760816326530629</v>
          </cell>
          <cell r="E574">
            <v>0.42815510204081636</v>
          </cell>
        </row>
        <row r="575">
          <cell r="B575">
            <v>0.48489215686274462</v>
          </cell>
          <cell r="D575">
            <v>0.45914215686274562</v>
          </cell>
          <cell r="E575">
            <v>0.43198529411764719</v>
          </cell>
        </row>
        <row r="576">
          <cell r="B576">
            <v>0.50921468926553659</v>
          </cell>
          <cell r="D576">
            <v>0.48785310734463266</v>
          </cell>
          <cell r="E576">
            <v>0.45655932203389793</v>
          </cell>
        </row>
        <row r="577">
          <cell r="B577">
            <v>0.47756050955413987</v>
          </cell>
          <cell r="D577">
            <v>0.46859235668789784</v>
          </cell>
          <cell r="E577">
            <v>0.43217197452229283</v>
          </cell>
        </row>
        <row r="578">
          <cell r="B578">
            <v>0.47841000000000006</v>
          </cell>
          <cell r="D578">
            <v>0.45898999999999984</v>
          </cell>
          <cell r="E578">
            <v>0.43181000000000019</v>
          </cell>
        </row>
        <row r="579">
          <cell r="B579">
            <v>0.46116161616161616</v>
          </cell>
          <cell r="D579">
            <v>0.44771717171717185</v>
          </cell>
          <cell r="E579">
            <v>0.42266666666666675</v>
          </cell>
        </row>
        <row r="580">
          <cell r="B580">
            <v>0.47445333333333306</v>
          </cell>
          <cell r="D580">
            <v>0.46113333333333334</v>
          </cell>
          <cell r="E580">
            <v>0.42652000000000012</v>
          </cell>
        </row>
        <row r="581">
          <cell r="B581">
            <v>0.46391228070175433</v>
          </cell>
          <cell r="D581">
            <v>0.45476754385964913</v>
          </cell>
          <cell r="E581">
            <v>0.42342543859649096</v>
          </cell>
        </row>
        <row r="582">
          <cell r="B582">
            <v>0.46675520833333323</v>
          </cell>
          <cell r="D582">
            <v>0.46109375000000002</v>
          </cell>
          <cell r="E582">
            <v>0.42688541666666652</v>
          </cell>
        </row>
        <row r="583">
          <cell r="B583">
            <v>0.48054069767441887</v>
          </cell>
          <cell r="D583">
            <v>0.46555232558139559</v>
          </cell>
          <cell r="E583">
            <v>0.43752906976744166</v>
          </cell>
        </row>
        <row r="584">
          <cell r="B584">
            <v>0.485370786516854</v>
          </cell>
          <cell r="D584">
            <v>0.46315730337078626</v>
          </cell>
          <cell r="E584">
            <v>0.42440449438202238</v>
          </cell>
        </row>
        <row r="585">
          <cell r="B585">
            <v>0.47762406015037612</v>
          </cell>
          <cell r="D585">
            <v>0.45498496240601521</v>
          </cell>
          <cell r="E585">
            <v>0.42563157894736842</v>
          </cell>
        </row>
        <row r="586">
          <cell r="B586">
            <v>0.469710280373832</v>
          </cell>
          <cell r="D586">
            <v>0.45285514018691569</v>
          </cell>
          <cell r="E586">
            <v>0.42591121495327094</v>
          </cell>
        </row>
        <row r="587">
          <cell r="B587">
            <v>0.48385294117647037</v>
          </cell>
          <cell r="D587">
            <v>0.46364215686274496</v>
          </cell>
          <cell r="E587">
            <v>0.43762254901960801</v>
          </cell>
        </row>
        <row r="588">
          <cell r="B588">
            <v>0.4946018957345969</v>
          </cell>
          <cell r="D588">
            <v>0.47116113744075822</v>
          </cell>
          <cell r="E588">
            <v>0.44137914691943136</v>
          </cell>
        </row>
        <row r="589">
          <cell r="B589">
            <v>0.492140625</v>
          </cell>
          <cell r="D589">
            <v>0.48253125000000024</v>
          </cell>
          <cell r="E589">
            <v>0.44454687499999984</v>
          </cell>
        </row>
        <row r="590">
          <cell r="B590">
            <v>0.47571874999999969</v>
          </cell>
          <cell r="D590">
            <v>0.45558593749999976</v>
          </cell>
          <cell r="E590">
            <v>0.43535156250000023</v>
          </cell>
        </row>
        <row r="591">
          <cell r="B591">
            <v>0.49375735294117645</v>
          </cell>
          <cell r="D591">
            <v>0.48687499999999984</v>
          </cell>
          <cell r="E591">
            <v>0.44238235294117645</v>
          </cell>
        </row>
        <row r="592">
          <cell r="B592">
            <v>0.4840533807829186</v>
          </cell>
          <cell r="D592">
            <v>0.4752419928825623</v>
          </cell>
          <cell r="E592">
            <v>0.43868327402135215</v>
          </cell>
        </row>
        <row r="593">
          <cell r="B593">
            <v>0.4972292682926826</v>
          </cell>
          <cell r="D593">
            <v>0.47736097560975627</v>
          </cell>
          <cell r="E593">
            <v>0.45198048780487821</v>
          </cell>
        </row>
        <row r="594">
          <cell r="B594">
            <v>0.49578318584070813</v>
          </cell>
          <cell r="D594">
            <v>0.47734955752212405</v>
          </cell>
          <cell r="E594">
            <v>0.44890707964601739</v>
          </cell>
        </row>
        <row r="595">
          <cell r="B595">
            <v>0.48690513833992133</v>
          </cell>
          <cell r="D595">
            <v>0.48230830039525696</v>
          </cell>
          <cell r="E595">
            <v>0.44536758893280648</v>
          </cell>
        </row>
        <row r="596">
          <cell r="B596">
            <v>0.49661410788381721</v>
          </cell>
          <cell r="D596">
            <v>0.48558506224066389</v>
          </cell>
          <cell r="E596">
            <v>0.44949377593360967</v>
          </cell>
        </row>
        <row r="597">
          <cell r="B597">
            <v>0.46494262295082001</v>
          </cell>
          <cell r="D597">
            <v>0.44685245901639342</v>
          </cell>
          <cell r="E597">
            <v>0.41865573770491826</v>
          </cell>
        </row>
        <row r="598">
          <cell r="B598">
            <v>0.49319075144508656</v>
          </cell>
          <cell r="D598">
            <v>0.48721387283237017</v>
          </cell>
          <cell r="E598">
            <v>0.45197687861271663</v>
          </cell>
        </row>
        <row r="599">
          <cell r="B599">
            <v>0.47524380165289243</v>
          </cell>
          <cell r="D599">
            <v>0.4662066115702484</v>
          </cell>
          <cell r="E599">
            <v>0.43924793388429811</v>
          </cell>
        </row>
        <row r="600">
          <cell r="B600">
            <v>0.47814285714285704</v>
          </cell>
          <cell r="D600">
            <v>0.4678260869565215</v>
          </cell>
          <cell r="E600">
            <v>0.4349192546583851</v>
          </cell>
        </row>
        <row r="601">
          <cell r="B601">
            <v>0.47940000000000005</v>
          </cell>
          <cell r="D601">
            <v>0.47005142857142851</v>
          </cell>
          <cell r="E601">
            <v>0.43150857142857141</v>
          </cell>
        </row>
        <row r="602">
          <cell r="B602">
            <v>0.47254455445544585</v>
          </cell>
          <cell r="D602">
            <v>0.45804455445544545</v>
          </cell>
          <cell r="E602">
            <v>0.43512871287128707</v>
          </cell>
        </row>
        <row r="603">
          <cell r="B603">
            <v>0.48056744186046507</v>
          </cell>
          <cell r="D603">
            <v>0.46607441860465132</v>
          </cell>
          <cell r="E603">
            <v>0.44736279069767465</v>
          </cell>
        </row>
        <row r="604">
          <cell r="B604">
            <v>0.49095121951219517</v>
          </cell>
          <cell r="D604">
            <v>0.47478861788617893</v>
          </cell>
          <cell r="E604">
            <v>0.45320325203252015</v>
          </cell>
        </row>
        <row r="605">
          <cell r="B605">
            <v>0.47887022900763365</v>
          </cell>
          <cell r="D605">
            <v>0.47171755725190823</v>
          </cell>
          <cell r="E605">
            <v>0.44823664122137408</v>
          </cell>
        </row>
        <row r="606">
          <cell r="B606">
            <v>0.48878571428571427</v>
          </cell>
          <cell r="D606">
            <v>0.46669480519480516</v>
          </cell>
          <cell r="E606">
            <v>0.44827922077922105</v>
          </cell>
        </row>
        <row r="607">
          <cell r="B607">
            <v>0.48000740740740711</v>
          </cell>
          <cell r="D607">
            <v>0.46288888888888913</v>
          </cell>
          <cell r="E607">
            <v>0.43316296296296286</v>
          </cell>
        </row>
        <row r="608">
          <cell r="B608">
            <v>0.48954411764705907</v>
          </cell>
          <cell r="D608">
            <v>0.4659411764705883</v>
          </cell>
          <cell r="E608">
            <v>0.43641911764705871</v>
          </cell>
        </row>
        <row r="609">
          <cell r="B609">
            <v>0.47375155279503089</v>
          </cell>
          <cell r="D609">
            <v>0.4633416149068324</v>
          </cell>
          <cell r="E609">
            <v>0.43510559006211186</v>
          </cell>
        </row>
        <row r="610">
          <cell r="B610">
            <v>0.464464788732394</v>
          </cell>
          <cell r="D610">
            <v>0.45668309859154932</v>
          </cell>
          <cell r="E610">
            <v>0.42114788732394343</v>
          </cell>
        </row>
        <row r="611">
          <cell r="B611">
            <v>0.46955238095238111</v>
          </cell>
          <cell r="D611">
            <v>0.45888571428571423</v>
          </cell>
          <cell r="E611">
            <v>0.43179047619047606</v>
          </cell>
        </row>
        <row r="612">
          <cell r="B612">
            <v>0.49694230769230774</v>
          </cell>
          <cell r="D612">
            <v>0.48475961538461537</v>
          </cell>
          <cell r="E612">
            <v>0.45133653846153837</v>
          </cell>
        </row>
        <row r="613">
          <cell r="B613">
            <v>0.45251773049645377</v>
          </cell>
          <cell r="D613">
            <v>0.45658865248226954</v>
          </cell>
          <cell r="E613">
            <v>0.42350354609929081</v>
          </cell>
        </row>
        <row r="614">
          <cell r="B614">
            <v>0.47152325581395327</v>
          </cell>
          <cell r="D614">
            <v>0.4646627906976743</v>
          </cell>
          <cell r="E614">
            <v>0.42634302325581397</v>
          </cell>
        </row>
        <row r="615">
          <cell r="B615">
            <v>0.48403875968992238</v>
          </cell>
          <cell r="D615">
            <v>0.47255813953488379</v>
          </cell>
          <cell r="E615">
            <v>0.44216279069767433</v>
          </cell>
        </row>
        <row r="616">
          <cell r="B616">
            <v>0.47230519480519489</v>
          </cell>
          <cell r="D616">
            <v>0.46653246753246758</v>
          </cell>
          <cell r="E616">
            <v>0.42531168831168864</v>
          </cell>
        </row>
        <row r="617">
          <cell r="B617">
            <v>0.48697986577181229</v>
          </cell>
          <cell r="D617">
            <v>0.47392617449664415</v>
          </cell>
          <cell r="E617">
            <v>0.44206711409395988</v>
          </cell>
        </row>
        <row r="618">
          <cell r="B618">
            <v>0.47295789473684235</v>
          </cell>
          <cell r="D618">
            <v>0.46909473684210518</v>
          </cell>
          <cell r="E618">
            <v>0.42695789473684231</v>
          </cell>
        </row>
        <row r="619">
          <cell r="B619">
            <v>0.48744086021505384</v>
          </cell>
          <cell r="D619">
            <v>0.47331182795698923</v>
          </cell>
          <cell r="E619">
            <v>0.4395483870967743</v>
          </cell>
        </row>
        <row r="620">
          <cell r="B620">
            <v>0.460435294117647</v>
          </cell>
          <cell r="D620">
            <v>0.45303529411764709</v>
          </cell>
          <cell r="E620">
            <v>0.42677647058823531</v>
          </cell>
        </row>
        <row r="621">
          <cell r="B621">
            <v>0.46538842975206585</v>
          </cell>
          <cell r="D621">
            <v>0.45179338842975209</v>
          </cell>
          <cell r="E621">
            <v>0.42114049586776847</v>
          </cell>
        </row>
        <row r="622">
          <cell r="B622">
            <v>0.47041290322580653</v>
          </cell>
          <cell r="D622">
            <v>0.4608387096774193</v>
          </cell>
          <cell r="E622">
            <v>0.43409677419354836</v>
          </cell>
        </row>
        <row r="623">
          <cell r="B623">
            <v>0.46920512820512833</v>
          </cell>
          <cell r="D623">
            <v>0.45574358974358981</v>
          </cell>
          <cell r="E623">
            <v>0.42474358974358983</v>
          </cell>
        </row>
        <row r="624">
          <cell r="B624">
            <v>0.48483050847457609</v>
          </cell>
          <cell r="D624">
            <v>0.46528813559322035</v>
          </cell>
          <cell r="E624">
            <v>0.44421186440677951</v>
          </cell>
        </row>
        <row r="625">
          <cell r="B625">
            <v>0.4899072164948452</v>
          </cell>
          <cell r="D625">
            <v>0.48321649484536089</v>
          </cell>
          <cell r="E625">
            <v>0.4416597938144331</v>
          </cell>
        </row>
        <row r="626">
          <cell r="B626">
            <v>0.49005952380952411</v>
          </cell>
          <cell r="D626">
            <v>0.46513095238095242</v>
          </cell>
          <cell r="E626">
            <v>0.43730952380952381</v>
          </cell>
        </row>
        <row r="627">
          <cell r="B627">
            <v>0.47765868263473032</v>
          </cell>
          <cell r="D627">
            <v>0.44363473053892194</v>
          </cell>
          <cell r="E627">
            <v>0.4275928143712574</v>
          </cell>
        </row>
        <row r="628">
          <cell r="B628">
            <v>0.46858510638297868</v>
          </cell>
          <cell r="D628">
            <v>0.45709574468085129</v>
          </cell>
          <cell r="E628">
            <v>0.42845212765957458</v>
          </cell>
        </row>
        <row r="629">
          <cell r="B629">
            <v>0.45560483870967722</v>
          </cell>
          <cell r="D629">
            <v>0.45146774193548384</v>
          </cell>
          <cell r="E629">
            <v>0.41593548387096774</v>
          </cell>
        </row>
        <row r="630">
          <cell r="B630">
            <v>0.46073722627737235</v>
          </cell>
          <cell r="D630">
            <v>0.45164233576642315</v>
          </cell>
          <cell r="E630">
            <v>0.41359854014598535</v>
          </cell>
        </row>
        <row r="631">
          <cell r="B631">
            <v>0.44517164179104468</v>
          </cell>
          <cell r="D631">
            <v>0.44374626865671646</v>
          </cell>
          <cell r="E631">
            <v>0.41374626865671671</v>
          </cell>
        </row>
        <row r="632">
          <cell r="B632">
            <v>0.47530769230769232</v>
          </cell>
          <cell r="D632">
            <v>0.46170329670329657</v>
          </cell>
          <cell r="E632">
            <v>0.42901098901098894</v>
          </cell>
        </row>
        <row r="633">
          <cell r="B633">
            <v>0.4674117647058823</v>
          </cell>
          <cell r="D633">
            <v>0.4488705882352943</v>
          </cell>
          <cell r="E633">
            <v>0.42907058823529415</v>
          </cell>
        </row>
        <row r="634">
          <cell r="B634">
            <v>0.46113008130081307</v>
          </cell>
          <cell r="D634">
            <v>0.45378861788617864</v>
          </cell>
          <cell r="E634">
            <v>0.41639024390243912</v>
          </cell>
        </row>
        <row r="635">
          <cell r="B635">
            <v>0.46040298507462696</v>
          </cell>
          <cell r="D635">
            <v>0.44706716417910453</v>
          </cell>
          <cell r="E635">
            <v>0.41669402985074611</v>
          </cell>
        </row>
        <row r="636">
          <cell r="B636">
            <v>0.46781308411214956</v>
          </cell>
          <cell r="D636">
            <v>0.44636448598130851</v>
          </cell>
          <cell r="E636">
            <v>0.41181308411214951</v>
          </cell>
        </row>
        <row r="637">
          <cell r="B637">
            <v>0.46498876404494377</v>
          </cell>
          <cell r="D637">
            <v>0.45813483146067402</v>
          </cell>
          <cell r="E637">
            <v>0.4187752808988765</v>
          </cell>
        </row>
        <row r="638">
          <cell r="B638">
            <v>0.47375675675675655</v>
          </cell>
          <cell r="D638">
            <v>0.44581981981981955</v>
          </cell>
          <cell r="E638">
            <v>0.42046846846846841</v>
          </cell>
        </row>
        <row r="639">
          <cell r="B639">
            <v>0.46537179487179497</v>
          </cell>
          <cell r="D639">
            <v>0.43314102564102569</v>
          </cell>
          <cell r="E639">
            <v>0.42047435897435892</v>
          </cell>
        </row>
        <row r="640">
          <cell r="B640">
            <v>0.46239240506329138</v>
          </cell>
          <cell r="D640">
            <v>0.4599493670886074</v>
          </cell>
          <cell r="E640">
            <v>0.42962025316455704</v>
          </cell>
        </row>
        <row r="641">
          <cell r="B641">
            <v>0.47809999999999997</v>
          </cell>
          <cell r="D641">
            <v>0.4544399999999999</v>
          </cell>
          <cell r="E641">
            <v>0.43571000000000021</v>
          </cell>
        </row>
        <row r="642">
          <cell r="B642">
            <v>0.46528813559322035</v>
          </cell>
          <cell r="D642">
            <v>0.44883050847457606</v>
          </cell>
          <cell r="E642">
            <v>0.41959322033898311</v>
          </cell>
        </row>
        <row r="643">
          <cell r="B643">
            <v>0.46830656934306569</v>
          </cell>
          <cell r="D643">
            <v>0.45058394160583931</v>
          </cell>
          <cell r="E643">
            <v>0.42992700729927003</v>
          </cell>
        </row>
        <row r="644">
          <cell r="B644">
            <v>0.46685148514851493</v>
          </cell>
          <cell r="D644">
            <v>0.44882178217821783</v>
          </cell>
          <cell r="E644">
            <v>0.41693069306930686</v>
          </cell>
        </row>
        <row r="645">
          <cell r="B645">
            <v>0.47989655172413798</v>
          </cell>
          <cell r="D645">
            <v>0.45145689655172427</v>
          </cell>
          <cell r="E645">
            <v>0.42441379310344812</v>
          </cell>
        </row>
        <row r="646">
          <cell r="B646">
            <v>0.45039583333333338</v>
          </cell>
          <cell r="D646">
            <v>0.45542708333333343</v>
          </cell>
          <cell r="E646">
            <v>0.41839583333333324</v>
          </cell>
        </row>
        <row r="647">
          <cell r="B647">
            <v>0.45084444444444427</v>
          </cell>
          <cell r="D647">
            <v>0.44486666666666669</v>
          </cell>
          <cell r="E647">
            <v>0.4184111111111109</v>
          </cell>
        </row>
        <row r="648">
          <cell r="B648">
            <v>0.47746043165467611</v>
          </cell>
          <cell r="D648">
            <v>0.46313669064748203</v>
          </cell>
          <cell r="E648">
            <v>0.42668345323741014</v>
          </cell>
        </row>
        <row r="649">
          <cell r="B649">
            <v>0.46777499999999994</v>
          </cell>
          <cell r="D649">
            <v>0.4508166666666667</v>
          </cell>
          <cell r="E649">
            <v>0.42670000000000025</v>
          </cell>
        </row>
        <row r="650">
          <cell r="B650">
            <v>0.44796428571428587</v>
          </cell>
          <cell r="D650">
            <v>0.43839285714285725</v>
          </cell>
          <cell r="E650">
            <v>0.41202380952380963</v>
          </cell>
        </row>
        <row r="651">
          <cell r="B651">
            <v>0.45243703703703692</v>
          </cell>
          <cell r="D651">
            <v>0.44480000000000003</v>
          </cell>
          <cell r="E651">
            <v>0.41608888888888884</v>
          </cell>
        </row>
        <row r="652">
          <cell r="B652">
            <v>0.46903846153846163</v>
          </cell>
          <cell r="D652">
            <v>0.44410576923076917</v>
          </cell>
          <cell r="E652">
            <v>0.42305769230769236</v>
          </cell>
        </row>
        <row r="653">
          <cell r="B653">
            <v>0.47467021276595722</v>
          </cell>
          <cell r="D653">
            <v>0.47048936170212763</v>
          </cell>
          <cell r="E653">
            <v>0.44071276595744674</v>
          </cell>
        </row>
        <row r="654">
          <cell r="B654">
            <v>0.48428571428571443</v>
          </cell>
          <cell r="D654">
            <v>0.47330769230769237</v>
          </cell>
          <cell r="E654">
            <v>0.44650549450549454</v>
          </cell>
        </row>
        <row r="655">
          <cell r="B655">
            <v>0.46242276422764217</v>
          </cell>
          <cell r="D655">
            <v>0.44839837398373977</v>
          </cell>
          <cell r="E655">
            <v>0.41955284552845518</v>
          </cell>
        </row>
        <row r="656">
          <cell r="B656">
            <v>0.46043010752688163</v>
          </cell>
          <cell r="D656">
            <v>0.45464516129032267</v>
          </cell>
          <cell r="E656">
            <v>0.42095698924731179</v>
          </cell>
        </row>
        <row r="657">
          <cell r="B657">
            <v>0.45433980582524269</v>
          </cell>
          <cell r="D657">
            <v>0.45657281553398066</v>
          </cell>
          <cell r="E657">
            <v>0.41328155339805839</v>
          </cell>
        </row>
        <row r="658">
          <cell r="B658">
            <v>0.47175961538461536</v>
          </cell>
          <cell r="D658">
            <v>0.45501923076923056</v>
          </cell>
          <cell r="E658">
            <v>0.42768269230769224</v>
          </cell>
        </row>
        <row r="659">
          <cell r="B659">
            <v>0.46054861111111134</v>
          </cell>
          <cell r="D659">
            <v>0.43758333333333332</v>
          </cell>
          <cell r="E659">
            <v>0.41118749999999993</v>
          </cell>
        </row>
        <row r="660">
          <cell r="B660">
            <v>0.45529661016949136</v>
          </cell>
          <cell r="D660">
            <v>0.44938135593220346</v>
          </cell>
          <cell r="E660">
            <v>0.41355084745762716</v>
          </cell>
        </row>
        <row r="661">
          <cell r="B661">
            <v>0.47779729729729736</v>
          </cell>
          <cell r="D661">
            <v>0.46212162162162174</v>
          </cell>
          <cell r="E661">
            <v>0.43408108108108107</v>
          </cell>
        </row>
        <row r="662">
          <cell r="B662">
            <v>0.46009401709401698</v>
          </cell>
          <cell r="D662">
            <v>0.43781196581196596</v>
          </cell>
          <cell r="E662">
            <v>0.41459829059829068</v>
          </cell>
        </row>
        <row r="663">
          <cell r="B663">
            <v>0.47163565891472881</v>
          </cell>
          <cell r="D663">
            <v>0.44850387596899233</v>
          </cell>
          <cell r="E663">
            <v>0.41975968992248075</v>
          </cell>
        </row>
        <row r="664">
          <cell r="B664">
            <v>0.45223076923076927</v>
          </cell>
          <cell r="D664">
            <v>0.44027692307692301</v>
          </cell>
          <cell r="E664">
            <v>0.4128615384615385</v>
          </cell>
        </row>
        <row r="665">
          <cell r="B665">
            <v>0.4639206349206349</v>
          </cell>
          <cell r="D665">
            <v>0.45563492063492067</v>
          </cell>
          <cell r="E665">
            <v>0.4237460317460317</v>
          </cell>
        </row>
        <row r="666">
          <cell r="B666">
            <v>0.4695281690140844</v>
          </cell>
          <cell r="D666">
            <v>0.45358450704225345</v>
          </cell>
          <cell r="E666">
            <v>0.42127464788732388</v>
          </cell>
        </row>
        <row r="667">
          <cell r="B667">
            <v>0.46702762430939238</v>
          </cell>
          <cell r="D667">
            <v>0.45632596685082871</v>
          </cell>
          <cell r="E667">
            <v>0.41613812154696145</v>
          </cell>
        </row>
        <row r="668">
          <cell r="B668">
            <v>0.46211475409836067</v>
          </cell>
          <cell r="D668">
            <v>0.44951912568306029</v>
          </cell>
          <cell r="E668">
            <v>0.41325683060109286</v>
          </cell>
        </row>
        <row r="669">
          <cell r="B669">
            <v>0.45579999999999998</v>
          </cell>
          <cell r="D669">
            <v>0.43844571428571461</v>
          </cell>
          <cell r="E669">
            <v>0.40221714285714288</v>
          </cell>
        </row>
        <row r="670">
          <cell r="B670">
            <v>0.47159854014598546</v>
          </cell>
          <cell r="D670">
            <v>0.45956934306569341</v>
          </cell>
          <cell r="E670">
            <v>0.4236204379562043</v>
          </cell>
        </row>
        <row r="671">
          <cell r="B671">
            <v>0.4467037037037036</v>
          </cell>
          <cell r="D671">
            <v>0.4427654320987654</v>
          </cell>
          <cell r="E671">
            <v>0.40593827160493834</v>
          </cell>
        </row>
        <row r="672">
          <cell r="B672">
            <v>0.45979532163742709</v>
          </cell>
          <cell r="D672">
            <v>0.45873684210526317</v>
          </cell>
          <cell r="E672">
            <v>0.4225730994152046</v>
          </cell>
        </row>
        <row r="673">
          <cell r="B673">
            <v>0.44190845070422535</v>
          </cell>
          <cell r="D673">
            <v>0.43511267605633808</v>
          </cell>
          <cell r="E673">
            <v>0.39971830985915485</v>
          </cell>
        </row>
        <row r="674">
          <cell r="B674">
            <v>0.46288965517241387</v>
          </cell>
          <cell r="D674">
            <v>0.44697931034482735</v>
          </cell>
          <cell r="E674">
            <v>0.41475862068965524</v>
          </cell>
        </row>
        <row r="675">
          <cell r="B675">
            <v>0.45749180327868827</v>
          </cell>
          <cell r="D675">
            <v>0.44000819672131131</v>
          </cell>
          <cell r="E675">
            <v>0.41103278688524603</v>
          </cell>
        </row>
        <row r="676">
          <cell r="B676">
            <v>0.463047244094488</v>
          </cell>
          <cell r="D676">
            <v>0.44773228346456689</v>
          </cell>
          <cell r="E676">
            <v>0.42519685039370092</v>
          </cell>
        </row>
        <row r="677">
          <cell r="B677">
            <v>0.45137974683544313</v>
          </cell>
          <cell r="D677">
            <v>0.43934177215189851</v>
          </cell>
          <cell r="E677">
            <v>0.41319620253164574</v>
          </cell>
        </row>
        <row r="678">
          <cell r="B678">
            <v>0.4524262295081965</v>
          </cell>
          <cell r="D678">
            <v>0.44636065573770495</v>
          </cell>
          <cell r="E678">
            <v>0.42109836065573791</v>
          </cell>
        </row>
        <row r="679">
          <cell r="B679">
            <v>0.47284246575342476</v>
          </cell>
          <cell r="D679">
            <v>0.46052739726027425</v>
          </cell>
          <cell r="E679">
            <v>0.42793150684931525</v>
          </cell>
        </row>
        <row r="680">
          <cell r="B680">
            <v>0.46886805555555544</v>
          </cell>
          <cell r="D680">
            <v>0.46017361111111099</v>
          </cell>
          <cell r="E680">
            <v>0.4193263888888889</v>
          </cell>
        </row>
        <row r="681">
          <cell r="B681">
            <v>0.47989247311827959</v>
          </cell>
          <cell r="D681">
            <v>0.45907526881720412</v>
          </cell>
          <cell r="E681">
            <v>0.44584946236559148</v>
          </cell>
        </row>
        <row r="682">
          <cell r="B682">
            <v>0.46191538461538473</v>
          </cell>
          <cell r="D682">
            <v>0.44433076923076942</v>
          </cell>
          <cell r="E682">
            <v>0.41885384615384608</v>
          </cell>
        </row>
        <row r="683">
          <cell r="B683">
            <v>0.46641279069767427</v>
          </cell>
          <cell r="D683">
            <v>0.45660465116279048</v>
          </cell>
          <cell r="E683">
            <v>0.43052325581395356</v>
          </cell>
        </row>
        <row r="684">
          <cell r="B684">
            <v>0.46472656250000011</v>
          </cell>
          <cell r="D684">
            <v>0.4489062499999999</v>
          </cell>
          <cell r="E684">
            <v>0.42646093750000025</v>
          </cell>
        </row>
        <row r="685">
          <cell r="B685">
            <v>0.46347058823529397</v>
          </cell>
          <cell r="D685">
            <v>0.4552990196078433</v>
          </cell>
          <cell r="E685">
            <v>0.42811764705882344</v>
          </cell>
        </row>
        <row r="686">
          <cell r="B686">
            <v>0.47074550898203571</v>
          </cell>
          <cell r="D686">
            <v>0.46092814371257457</v>
          </cell>
          <cell r="E686">
            <v>0.43311377245509025</v>
          </cell>
        </row>
        <row r="687">
          <cell r="B687">
            <v>0.44810429447852751</v>
          </cell>
          <cell r="D687">
            <v>0.44637423312883429</v>
          </cell>
          <cell r="E687">
            <v>0.41847852760736198</v>
          </cell>
        </row>
        <row r="688">
          <cell r="B688">
            <v>0.45065037593984958</v>
          </cell>
          <cell r="D688">
            <v>0.46075939849624054</v>
          </cell>
          <cell r="E688">
            <v>0.42132330827067682</v>
          </cell>
        </row>
        <row r="689">
          <cell r="B689">
            <v>0.46535836177474399</v>
          </cell>
          <cell r="D689">
            <v>0.45701365187713322</v>
          </cell>
          <cell r="E689">
            <v>0.42460068259385664</v>
          </cell>
        </row>
        <row r="690">
          <cell r="B690">
            <v>0.4679314159292034</v>
          </cell>
          <cell r="D690">
            <v>0.46108407079645986</v>
          </cell>
          <cell r="E690">
            <v>0.42936725663716752</v>
          </cell>
        </row>
        <row r="691">
          <cell r="B691">
            <v>0.46048370927318316</v>
          </cell>
          <cell r="D691">
            <v>0.45712531328320793</v>
          </cell>
          <cell r="E691">
            <v>0.42575438596491244</v>
          </cell>
        </row>
        <row r="692">
          <cell r="B692">
            <v>0.46268101265822803</v>
          </cell>
          <cell r="D692">
            <v>0.45941012658227875</v>
          </cell>
          <cell r="E692">
            <v>0.42915696202531645</v>
          </cell>
        </row>
        <row r="693">
          <cell r="B693">
            <v>0.4571979865771813</v>
          </cell>
          <cell r="D693">
            <v>0.45405369127516793</v>
          </cell>
          <cell r="E693">
            <v>0.42024161073825472</v>
          </cell>
        </row>
        <row r="694">
          <cell r="B694">
            <v>0.45705376344086052</v>
          </cell>
          <cell r="D694">
            <v>0.44451971326164869</v>
          </cell>
          <cell r="E694">
            <v>0.42423655913978497</v>
          </cell>
        </row>
        <row r="695">
          <cell r="B695">
            <v>0.43938755980861249</v>
          </cell>
          <cell r="D695">
            <v>0.43117703349282271</v>
          </cell>
          <cell r="E695">
            <v>0.41126794258373206</v>
          </cell>
        </row>
        <row r="696">
          <cell r="B696">
            <v>0.46079601990049768</v>
          </cell>
          <cell r="D696">
            <v>0.45204477611940302</v>
          </cell>
          <cell r="E696">
            <v>0.42917910447761165</v>
          </cell>
        </row>
        <row r="697">
          <cell r="B697">
            <v>0.46698880597014963</v>
          </cell>
          <cell r="D697">
            <v>0.45588805970149276</v>
          </cell>
          <cell r="E697">
            <v>0.43137313432835822</v>
          </cell>
        </row>
        <row r="698">
          <cell r="B698">
            <v>0.46902028985507249</v>
          </cell>
          <cell r="D698">
            <v>0.46244637681159434</v>
          </cell>
          <cell r="E698">
            <v>0.43124637681159439</v>
          </cell>
        </row>
        <row r="699">
          <cell r="B699">
            <v>0.46690313390313404</v>
          </cell>
          <cell r="D699">
            <v>0.473732193732194</v>
          </cell>
          <cell r="E699">
            <v>0.43867806267806203</v>
          </cell>
        </row>
        <row r="700">
          <cell r="B700">
            <v>0.47105925925925946</v>
          </cell>
          <cell r="D700">
            <v>0.47632098765432107</v>
          </cell>
          <cell r="E700">
            <v>0.44005925925925926</v>
          </cell>
        </row>
        <row r="701">
          <cell r="B701">
            <v>0.45310526315789529</v>
          </cell>
          <cell r="D701">
            <v>0.45653462603878092</v>
          </cell>
          <cell r="E701">
            <v>0.42434903047091421</v>
          </cell>
        </row>
        <row r="702">
          <cell r="B702">
            <v>0.4484791666666671</v>
          </cell>
          <cell r="D702">
            <v>0.44807291666666604</v>
          </cell>
          <cell r="E702">
            <v>0.42164236111111114</v>
          </cell>
        </row>
        <row r="703">
          <cell r="B703">
            <v>0.46883742331288331</v>
          </cell>
          <cell r="D703">
            <v>0.47088650306748486</v>
          </cell>
          <cell r="E703">
            <v>0.43953680981595106</v>
          </cell>
        </row>
        <row r="704">
          <cell r="B704">
            <v>0.4794700598802395</v>
          </cell>
          <cell r="D704">
            <v>0.46808982035928171</v>
          </cell>
          <cell r="E704">
            <v>0.44097904191616749</v>
          </cell>
        </row>
        <row r="705">
          <cell r="B705">
            <v>0.46748395721925162</v>
          </cell>
          <cell r="D705">
            <v>0.46261229946524102</v>
          </cell>
          <cell r="E705">
            <v>0.43329144385026752</v>
          </cell>
        </row>
        <row r="706">
          <cell r="B706">
            <v>0.46615980629539916</v>
          </cell>
          <cell r="D706">
            <v>0.46849636803874106</v>
          </cell>
          <cell r="E706">
            <v>0.43163680387409215</v>
          </cell>
        </row>
        <row r="707">
          <cell r="B707">
            <v>0.47007860262008733</v>
          </cell>
          <cell r="D707">
            <v>0.46631659388646296</v>
          </cell>
          <cell r="E707">
            <v>0.43627510917030604</v>
          </cell>
        </row>
        <row r="708">
          <cell r="B708">
            <v>0.46566755319148961</v>
          </cell>
          <cell r="D708">
            <v>0.45935106382978713</v>
          </cell>
          <cell r="E708">
            <v>0.42757446808510674</v>
          </cell>
        </row>
        <row r="709">
          <cell r="B709">
            <v>0.46782662538699654</v>
          </cell>
          <cell r="D709">
            <v>0.46573993808049552</v>
          </cell>
          <cell r="E709">
            <v>0.43408359133126934</v>
          </cell>
        </row>
        <row r="710">
          <cell r="B710">
            <v>0.46487853107344651</v>
          </cell>
          <cell r="D710">
            <v>0.4612005649717516</v>
          </cell>
          <cell r="E710">
            <v>0.42869774011299439</v>
          </cell>
        </row>
        <row r="711">
          <cell r="B711">
            <v>0.47085041551246537</v>
          </cell>
          <cell r="D711">
            <v>0.45520775623268733</v>
          </cell>
          <cell r="E711">
            <v>0.42810526315789454</v>
          </cell>
        </row>
        <row r="712">
          <cell r="B712">
            <v>0.47658086560364465</v>
          </cell>
          <cell r="D712">
            <v>0.47421867881548974</v>
          </cell>
          <cell r="E712">
            <v>0.43877448747152648</v>
          </cell>
        </row>
        <row r="713">
          <cell r="B713">
            <v>0.48180288461538429</v>
          </cell>
          <cell r="D713">
            <v>0.47551201923076858</v>
          </cell>
          <cell r="E713">
            <v>0.4430769230769232</v>
          </cell>
        </row>
        <row r="714">
          <cell r="B714">
            <v>0.46490618336887041</v>
          </cell>
          <cell r="D714">
            <v>0.46753304904051191</v>
          </cell>
          <cell r="E714">
            <v>0.42763539445628967</v>
          </cell>
        </row>
        <row r="715">
          <cell r="B715">
            <v>0.47787020648967576</v>
          </cell>
          <cell r="D715">
            <v>0.47723598820058982</v>
          </cell>
          <cell r="E715">
            <v>0.44264011799409991</v>
          </cell>
        </row>
        <row r="716">
          <cell r="B716">
            <v>0.47240384615384645</v>
          </cell>
          <cell r="D716">
            <v>0.47025480769230782</v>
          </cell>
          <cell r="E716">
            <v>0.44387980769230773</v>
          </cell>
        </row>
        <row r="717">
          <cell r="B717">
            <v>0.49075094339622644</v>
          </cell>
          <cell r="D717">
            <v>0.4862754716981133</v>
          </cell>
          <cell r="E717">
            <v>0.45016981132075506</v>
          </cell>
        </row>
        <row r="718">
          <cell r="B718">
            <v>0.47442198581560258</v>
          </cell>
          <cell r="D718">
            <v>0.46709574468085119</v>
          </cell>
          <cell r="E718">
            <v>0.43748936170212754</v>
          </cell>
        </row>
        <row r="719">
          <cell r="B719">
            <v>0.45982043343653239</v>
          </cell>
          <cell r="D719">
            <v>0.45418885448916385</v>
          </cell>
          <cell r="E719">
            <v>0.42167801857585141</v>
          </cell>
        </row>
        <row r="720">
          <cell r="B720">
            <v>0.47787542087542106</v>
          </cell>
          <cell r="D720">
            <v>0.46710774410774447</v>
          </cell>
          <cell r="E720">
            <v>0.43799663299663311</v>
          </cell>
        </row>
        <row r="721">
          <cell r="B721">
            <v>0.46312949640287782</v>
          </cell>
          <cell r="D721">
            <v>0.45732733812949639</v>
          </cell>
          <cell r="E721">
            <v>0.42649640287769774</v>
          </cell>
        </row>
        <row r="722">
          <cell r="B722">
            <v>0.47596678966789696</v>
          </cell>
          <cell r="D722">
            <v>0.47121771217712177</v>
          </cell>
          <cell r="E722">
            <v>0.43687084870848703</v>
          </cell>
        </row>
        <row r="723">
          <cell r="B723">
            <v>0.48607653061224493</v>
          </cell>
          <cell r="D723">
            <v>0.47081632653061245</v>
          </cell>
          <cell r="E723">
            <v>0.43777551020408179</v>
          </cell>
        </row>
        <row r="724">
          <cell r="B724">
            <v>0.470107476635514</v>
          </cell>
          <cell r="D724">
            <v>0.46181775700934585</v>
          </cell>
          <cell r="E724">
            <v>0.43167289719626162</v>
          </cell>
        </row>
        <row r="725">
          <cell r="B725">
            <v>0.46455776892430273</v>
          </cell>
          <cell r="D725">
            <v>0.46040637450199207</v>
          </cell>
          <cell r="E725">
            <v>0.42926294820717137</v>
          </cell>
        </row>
        <row r="726">
          <cell r="B726">
            <v>0.46487542087542111</v>
          </cell>
          <cell r="D726">
            <v>0.46688552188552224</v>
          </cell>
          <cell r="E726">
            <v>0.42919528619528591</v>
          </cell>
        </row>
        <row r="727">
          <cell r="B727">
            <v>0.46802622950819689</v>
          </cell>
          <cell r="D727">
            <v>0.46893442622950809</v>
          </cell>
          <cell r="E727">
            <v>0.43506557377049171</v>
          </cell>
        </row>
        <row r="728">
          <cell r="B728">
            <v>0.4803418530351436</v>
          </cell>
          <cell r="D728">
            <v>0.46756549520766805</v>
          </cell>
          <cell r="E728">
            <v>0.43506389776357829</v>
          </cell>
        </row>
        <row r="729">
          <cell r="B729">
            <v>0.46537800687285225</v>
          </cell>
          <cell r="D729">
            <v>0.46914432989690746</v>
          </cell>
          <cell r="E729">
            <v>0.4335945017182129</v>
          </cell>
        </row>
        <row r="730">
          <cell r="B730">
            <v>0.47637448559670803</v>
          </cell>
          <cell r="D730">
            <v>0.47581069958847716</v>
          </cell>
          <cell r="E730">
            <v>0.43911934156378629</v>
          </cell>
        </row>
        <row r="731">
          <cell r="B731">
            <v>0.48019047619047606</v>
          </cell>
          <cell r="D731">
            <v>0.47224867724867697</v>
          </cell>
          <cell r="E731">
            <v>0.44088888888888866</v>
          </cell>
        </row>
        <row r="732">
          <cell r="B732">
            <v>0.45259832635983271</v>
          </cell>
          <cell r="D732">
            <v>0.46048535564853543</v>
          </cell>
          <cell r="E732">
            <v>0.43102092050209195</v>
          </cell>
        </row>
        <row r="733">
          <cell r="B733">
            <v>0.44916774193548364</v>
          </cell>
          <cell r="D733">
            <v>0.47939354838709686</v>
          </cell>
          <cell r="E733">
            <v>0.43220000000000008</v>
          </cell>
        </row>
        <row r="734">
          <cell r="B734">
            <v>0.46845634920634943</v>
          </cell>
          <cell r="D734">
            <v>0.47353571428571434</v>
          </cell>
          <cell r="E734">
            <v>0.43163888888888902</v>
          </cell>
        </row>
        <row r="735">
          <cell r="B735">
            <v>0.47135111111111094</v>
          </cell>
          <cell r="D735">
            <v>0.48163111111111123</v>
          </cell>
          <cell r="E735">
            <v>0.43987111111111094</v>
          </cell>
        </row>
        <row r="736">
          <cell r="B736">
            <v>0.48046315789473676</v>
          </cell>
          <cell r="D736">
            <v>0.49132631578947394</v>
          </cell>
          <cell r="E736">
            <v>0.4512263157894737</v>
          </cell>
        </row>
        <row r="737">
          <cell r="B737">
            <v>0.48596835443037983</v>
          </cell>
          <cell r="D737">
            <v>0.49950632911392429</v>
          </cell>
          <cell r="E737">
            <v>0.46037974683544319</v>
          </cell>
        </row>
        <row r="738">
          <cell r="B738">
            <v>0.48420143884892097</v>
          </cell>
          <cell r="D738">
            <v>0.4862949640287772</v>
          </cell>
          <cell r="E738">
            <v>0.4490575539568345</v>
          </cell>
        </row>
        <row r="739">
          <cell r="B739">
            <v>0.47172222222222226</v>
          </cell>
          <cell r="D739">
            <v>0.4861010101010102</v>
          </cell>
          <cell r="E739">
            <v>0.44256060606060588</v>
          </cell>
        </row>
        <row r="740">
          <cell r="B740">
            <v>0.47205936073059401</v>
          </cell>
          <cell r="D740">
            <v>0.47663470319634699</v>
          </cell>
          <cell r="E740">
            <v>0.4387260273972603</v>
          </cell>
        </row>
        <row r="741">
          <cell r="B741">
            <v>0.47012133891213398</v>
          </cell>
          <cell r="D741">
            <v>0.47180334728033496</v>
          </cell>
          <cell r="E741">
            <v>0.44084937238493715</v>
          </cell>
        </row>
        <row r="742">
          <cell r="B742">
            <v>0.48982233502538042</v>
          </cell>
          <cell r="D742">
            <v>0.48159390862944201</v>
          </cell>
          <cell r="E742">
            <v>0.45013197969543151</v>
          </cell>
        </row>
        <row r="743">
          <cell r="B743">
            <v>0.47464215686274486</v>
          </cell>
          <cell r="D743">
            <v>0.47225000000000011</v>
          </cell>
          <cell r="E743">
            <v>0.43831862745098088</v>
          </cell>
        </row>
        <row r="744">
          <cell r="B744">
            <v>0.48608433734939743</v>
          </cell>
          <cell r="D744">
            <v>0.48464457831325269</v>
          </cell>
          <cell r="E744">
            <v>0.4453072289156626</v>
          </cell>
        </row>
        <row r="745">
          <cell r="B745">
            <v>0.4684347826086957</v>
          </cell>
          <cell r="D745">
            <v>0.47574637681159437</v>
          </cell>
          <cell r="E745">
            <v>0.43336956521739145</v>
          </cell>
        </row>
        <row r="746">
          <cell r="B746">
            <v>0.46950322580645171</v>
          </cell>
          <cell r="D746">
            <v>0.46934193548387099</v>
          </cell>
          <cell r="E746">
            <v>0.43376774193548384</v>
          </cell>
        </row>
        <row r="747">
          <cell r="B747">
            <v>0.47043315508021399</v>
          </cell>
          <cell r="D747">
            <v>0.48110695187165753</v>
          </cell>
          <cell r="E747">
            <v>0.44168983957219293</v>
          </cell>
        </row>
        <row r="748">
          <cell r="B748">
            <v>0.50014705882352906</v>
          </cell>
          <cell r="D748">
            <v>0.48546470588235302</v>
          </cell>
          <cell r="E748">
            <v>0.450776470588235</v>
          </cell>
        </row>
        <row r="749">
          <cell r="B749">
            <v>0.47787407407407434</v>
          </cell>
          <cell r="D749">
            <v>0.47655555555555573</v>
          </cell>
          <cell r="E749">
            <v>0.43764444444444434</v>
          </cell>
        </row>
        <row r="750">
          <cell r="B750">
            <v>0.47831847133757949</v>
          </cell>
          <cell r="D750">
            <v>0.47308917197452244</v>
          </cell>
          <cell r="E750">
            <v>0.43645222929936295</v>
          </cell>
        </row>
        <row r="751">
          <cell r="B751">
            <v>0.48074074074074075</v>
          </cell>
          <cell r="D751">
            <v>0.47618518518518516</v>
          </cell>
          <cell r="E751">
            <v>0.44418518518518518</v>
          </cell>
        </row>
        <row r="752">
          <cell r="B752">
            <v>0.47894308943089436</v>
          </cell>
          <cell r="D752">
            <v>0.47309756097560973</v>
          </cell>
          <cell r="E752">
            <v>0.43893495934959348</v>
          </cell>
        </row>
        <row r="753">
          <cell r="B753">
            <v>0.46765833333333312</v>
          </cell>
          <cell r="D753">
            <v>0.46322499999999989</v>
          </cell>
          <cell r="E753">
            <v>0.43627499999999997</v>
          </cell>
        </row>
        <row r="754">
          <cell r="B754">
            <v>0.48394805194805207</v>
          </cell>
          <cell r="D754">
            <v>0.48269480519480507</v>
          </cell>
          <cell r="E754">
            <v>0.4497272727272727</v>
          </cell>
        </row>
        <row r="755">
          <cell r="B755">
            <v>0.46700714285714284</v>
          </cell>
          <cell r="D755">
            <v>0.47665714285714283</v>
          </cell>
          <cell r="E755">
            <v>0.43033571428571443</v>
          </cell>
        </row>
        <row r="756">
          <cell r="B756">
            <v>0.47022222222222204</v>
          </cell>
          <cell r="D756">
            <v>0.44638562091503264</v>
          </cell>
          <cell r="E756">
            <v>0.41661437908496729</v>
          </cell>
        </row>
        <row r="757">
          <cell r="B757">
            <v>0.46691089108910899</v>
          </cell>
          <cell r="D757">
            <v>0.46614851485148512</v>
          </cell>
          <cell r="E757">
            <v>0.43292079207920781</v>
          </cell>
        </row>
        <row r="758">
          <cell r="B758">
            <v>0.47314285714285731</v>
          </cell>
          <cell r="D758">
            <v>0.46718571428571432</v>
          </cell>
          <cell r="E758">
            <v>0.43704285714285707</v>
          </cell>
        </row>
        <row r="759">
          <cell r="B759">
            <v>0.49115189873417725</v>
          </cell>
          <cell r="D759">
            <v>0.49181012658227852</v>
          </cell>
          <cell r="E759">
            <v>0.44350632911392424</v>
          </cell>
        </row>
        <row r="760">
          <cell r="B760">
            <v>0.47128421052631586</v>
          </cell>
          <cell r="D760">
            <v>0.46303157894736841</v>
          </cell>
          <cell r="E760">
            <v>0.42703157894736848</v>
          </cell>
        </row>
        <row r="761">
          <cell r="B761">
            <v>0.47377064220183485</v>
          </cell>
          <cell r="D761">
            <v>0.45649541284403677</v>
          </cell>
          <cell r="E761">
            <v>0.42467889908256878</v>
          </cell>
        </row>
        <row r="762">
          <cell r="B762">
            <v>0.44597478991596623</v>
          </cell>
          <cell r="D762">
            <v>0.44758823529411779</v>
          </cell>
          <cell r="E762">
            <v>0.41976470588235282</v>
          </cell>
        </row>
        <row r="763">
          <cell r="B763">
            <v>0.47962142857142831</v>
          </cell>
          <cell r="D763">
            <v>0.47944285714285695</v>
          </cell>
          <cell r="E763">
            <v>0.44012142857142855</v>
          </cell>
        </row>
        <row r="764">
          <cell r="B764">
            <v>0.47051515151515122</v>
          </cell>
          <cell r="D764">
            <v>0.46031060606060614</v>
          </cell>
          <cell r="E764">
            <v>0.43</v>
          </cell>
        </row>
        <row r="765">
          <cell r="B765">
            <v>0.48486138613861401</v>
          </cell>
          <cell r="D765">
            <v>0.46984158415841587</v>
          </cell>
          <cell r="E765">
            <v>0.43543564356435649</v>
          </cell>
        </row>
        <row r="766">
          <cell r="B766">
            <v>0.49646739130434769</v>
          </cell>
          <cell r="D766">
            <v>0.47370652173913047</v>
          </cell>
          <cell r="E766">
            <v>0.44605434782608694</v>
          </cell>
        </row>
        <row r="767">
          <cell r="B767">
            <v>0.47463551401869181</v>
          </cell>
          <cell r="D767">
            <v>0.47090654205607468</v>
          </cell>
          <cell r="E767">
            <v>0.44056074766355163</v>
          </cell>
        </row>
        <row r="768">
          <cell r="B768">
            <v>0.45789814814814811</v>
          </cell>
          <cell r="D768">
            <v>0.45474074074074056</v>
          </cell>
          <cell r="E768">
            <v>0.42167592592592601</v>
          </cell>
        </row>
        <row r="769">
          <cell r="B769">
            <v>0.47249275362318838</v>
          </cell>
          <cell r="D769">
            <v>0.4644710144927538</v>
          </cell>
          <cell r="E769">
            <v>0.42801449275362335</v>
          </cell>
        </row>
        <row r="770">
          <cell r="B770">
            <v>0.46123270440251574</v>
          </cell>
          <cell r="D770">
            <v>0.45078616352201256</v>
          </cell>
          <cell r="E770">
            <v>0.42156603773584911</v>
          </cell>
        </row>
        <row r="771">
          <cell r="B771">
            <v>0.46866459627329182</v>
          </cell>
          <cell r="D771">
            <v>0.45446583850931682</v>
          </cell>
          <cell r="E771">
            <v>0.43119254658385098</v>
          </cell>
        </row>
        <row r="772">
          <cell r="B772">
            <v>0.47460824742268026</v>
          </cell>
          <cell r="D772">
            <v>0.45821649484536098</v>
          </cell>
          <cell r="E772">
            <v>0.44294845360824731</v>
          </cell>
        </row>
        <row r="773">
          <cell r="B773">
            <v>0.49414736842105267</v>
          </cell>
          <cell r="D773">
            <v>0.4828842105263158</v>
          </cell>
          <cell r="E773">
            <v>0.45002105263157904</v>
          </cell>
        </row>
        <row r="774">
          <cell r="B774">
            <v>0.4912735849056602</v>
          </cell>
          <cell r="D774">
            <v>0.47138679245283044</v>
          </cell>
          <cell r="E774">
            <v>0.43816037735849056</v>
          </cell>
        </row>
        <row r="775">
          <cell r="B775">
            <v>0.47523853211009154</v>
          </cell>
          <cell r="D775">
            <v>0.46854128440366977</v>
          </cell>
          <cell r="E775">
            <v>0.43508256880733959</v>
          </cell>
        </row>
        <row r="776">
          <cell r="B776">
            <v>0.48196799999999984</v>
          </cell>
          <cell r="D776">
            <v>0.45920000000000011</v>
          </cell>
          <cell r="E776">
            <v>0.44036800000000009</v>
          </cell>
        </row>
        <row r="777">
          <cell r="B777">
            <v>0.46535576923076916</v>
          </cell>
          <cell r="D777">
            <v>0.45199038461538443</v>
          </cell>
          <cell r="E777">
            <v>0.42317307692307676</v>
          </cell>
        </row>
        <row r="778">
          <cell r="B778">
            <v>0.48049438202247219</v>
          </cell>
          <cell r="D778">
            <v>0.47001123595505606</v>
          </cell>
          <cell r="E778">
            <v>0.44291011235955052</v>
          </cell>
        </row>
        <row r="779">
          <cell r="B779">
            <v>0.45120000000000005</v>
          </cell>
          <cell r="D779">
            <v>0.4616888888888887</v>
          </cell>
          <cell r="E779">
            <v>0.42231111111111108</v>
          </cell>
        </row>
        <row r="780">
          <cell r="B780">
            <v>0.47105882352941181</v>
          </cell>
          <cell r="D780">
            <v>0.46416176470588227</v>
          </cell>
          <cell r="E780">
            <v>0.442264705882353</v>
          </cell>
        </row>
        <row r="781">
          <cell r="B781">
            <v>0.4443111111111111</v>
          </cell>
          <cell r="D781">
            <v>0.44605555555555576</v>
          </cell>
          <cell r="E781">
            <v>0.40858888888888878</v>
          </cell>
        </row>
        <row r="782">
          <cell r="B782">
            <v>0.46255000000000007</v>
          </cell>
          <cell r="D782">
            <v>0.45831000000000022</v>
          </cell>
          <cell r="E782">
            <v>0.42887999999999998</v>
          </cell>
        </row>
        <row r="783">
          <cell r="B783">
            <v>0.47914400000000007</v>
          </cell>
          <cell r="D783">
            <v>0.46916800000000003</v>
          </cell>
          <cell r="E783">
            <v>0.43752799999999992</v>
          </cell>
        </row>
        <row r="784">
          <cell r="B784">
            <v>0.46994326241134743</v>
          </cell>
          <cell r="D784">
            <v>0.46266666666666689</v>
          </cell>
          <cell r="E784">
            <v>0.42806382978723406</v>
          </cell>
        </row>
        <row r="785">
          <cell r="B785">
            <v>0.47107518796992487</v>
          </cell>
          <cell r="D785">
            <v>0.4659248120300753</v>
          </cell>
          <cell r="E785">
            <v>0.43306015037593976</v>
          </cell>
        </row>
        <row r="786">
          <cell r="B786">
            <v>0.45629702970297059</v>
          </cell>
          <cell r="D786">
            <v>0.46695049504950487</v>
          </cell>
          <cell r="E786">
            <v>0.43014851485148514</v>
          </cell>
        </row>
        <row r="787">
          <cell r="B787">
            <v>0.48417592592592595</v>
          </cell>
          <cell r="D787">
            <v>0.4919722222222222</v>
          </cell>
          <cell r="E787">
            <v>0.45600000000000002</v>
          </cell>
        </row>
        <row r="788">
          <cell r="B788">
            <v>0.47859016393442655</v>
          </cell>
          <cell r="D788">
            <v>0.47748360655737715</v>
          </cell>
          <cell r="E788">
            <v>0.44436885245901625</v>
          </cell>
        </row>
        <row r="789">
          <cell r="B789">
            <v>0.46196460176991155</v>
          </cell>
          <cell r="D789">
            <v>0.46248672566371685</v>
          </cell>
          <cell r="E789">
            <v>0.43485840707964613</v>
          </cell>
        </row>
        <row r="790">
          <cell r="B790">
            <v>0.46889873417721517</v>
          </cell>
          <cell r="D790">
            <v>0.46181012658227844</v>
          </cell>
          <cell r="E790">
            <v>0.43362658227848089</v>
          </cell>
        </row>
        <row r="791">
          <cell r="B791">
            <v>0.481865671641791</v>
          </cell>
          <cell r="D791">
            <v>0.46532835820895502</v>
          </cell>
          <cell r="E791">
            <v>0.43834328358208963</v>
          </cell>
        </row>
        <row r="792">
          <cell r="B792">
            <v>0.4665285714285714</v>
          </cell>
          <cell r="D792">
            <v>0.45834285714285727</v>
          </cell>
          <cell r="E792">
            <v>0.43077857142857134</v>
          </cell>
        </row>
        <row r="793">
          <cell r="B793">
            <v>0.45354945054945045</v>
          </cell>
          <cell r="D793">
            <v>0.45250549450549471</v>
          </cell>
          <cell r="E793">
            <v>0.42428571428571443</v>
          </cell>
        </row>
        <row r="794">
          <cell r="B794">
            <v>0.46341071428571451</v>
          </cell>
          <cell r="D794">
            <v>0.4632053571428571</v>
          </cell>
          <cell r="E794">
            <v>0.43491071428571437</v>
          </cell>
        </row>
        <row r="795">
          <cell r="B795">
            <v>0.45938759689922476</v>
          </cell>
          <cell r="D795">
            <v>0.45853488372093054</v>
          </cell>
          <cell r="E795">
            <v>0.42384496124031013</v>
          </cell>
        </row>
        <row r="796">
          <cell r="B796">
            <v>0.46692024539877319</v>
          </cell>
          <cell r="D796">
            <v>0.45934355828220846</v>
          </cell>
          <cell r="E796">
            <v>0.43097546012269916</v>
          </cell>
        </row>
        <row r="797">
          <cell r="B797">
            <v>0.48527819548872181</v>
          </cell>
          <cell r="D797">
            <v>0.46208270676691748</v>
          </cell>
          <cell r="E797">
            <v>0.45079699248120308</v>
          </cell>
        </row>
        <row r="798">
          <cell r="B798">
            <v>0.4984887640449438</v>
          </cell>
          <cell r="D798">
            <v>0.48826966292134844</v>
          </cell>
          <cell r="E798">
            <v>0.45898314606741586</v>
          </cell>
        </row>
        <row r="799">
          <cell r="B799">
            <v>0.49460130718954243</v>
          </cell>
          <cell r="D799">
            <v>0.4812483660130718</v>
          </cell>
          <cell r="E799">
            <v>0.45110457516339875</v>
          </cell>
        </row>
        <row r="800">
          <cell r="B800">
            <v>0.48111999999999983</v>
          </cell>
          <cell r="D800">
            <v>0.47597999999999979</v>
          </cell>
          <cell r="E800">
            <v>0.44453000000000004</v>
          </cell>
        </row>
        <row r="801">
          <cell r="B801">
            <v>0.49259302325581394</v>
          </cell>
          <cell r="D801">
            <v>0.48626744186046506</v>
          </cell>
          <cell r="E801">
            <v>0.45294186046511614</v>
          </cell>
        </row>
        <row r="802">
          <cell r="B802">
            <v>0.45609473684210527</v>
          </cell>
          <cell r="D802">
            <v>0.4478947368421054</v>
          </cell>
          <cell r="E802">
            <v>0.42733684210526307</v>
          </cell>
        </row>
        <row r="803">
          <cell r="B803">
            <v>0.4855535714285712</v>
          </cell>
          <cell r="D803">
            <v>0.47519642857142841</v>
          </cell>
          <cell r="E803">
            <v>0.4472142857142859</v>
          </cell>
        </row>
        <row r="804">
          <cell r="B804">
            <v>0.46440140845070416</v>
          </cell>
          <cell r="D804">
            <v>0.46526760563380298</v>
          </cell>
          <cell r="E804">
            <v>0.42821830985915477</v>
          </cell>
        </row>
        <row r="805">
          <cell r="B805">
            <v>0.46166666666666656</v>
          </cell>
          <cell r="D805">
            <v>0.46034057971014486</v>
          </cell>
          <cell r="E805">
            <v>0.42998550724637674</v>
          </cell>
        </row>
        <row r="806">
          <cell r="B806">
            <v>0.47454878048780502</v>
          </cell>
          <cell r="D806">
            <v>0.46558536585365851</v>
          </cell>
          <cell r="E806">
            <v>0.43386585365853658</v>
          </cell>
        </row>
        <row r="807">
          <cell r="B807">
            <v>0.48240624999999987</v>
          </cell>
          <cell r="D807">
            <v>0.47882812499999994</v>
          </cell>
          <cell r="E807">
            <v>0.4369218749999999</v>
          </cell>
        </row>
        <row r="808">
          <cell r="B808">
            <v>0.47995890410958914</v>
          </cell>
          <cell r="D808">
            <v>0.48278082191780808</v>
          </cell>
          <cell r="E808">
            <v>0.45927397260273972</v>
          </cell>
        </row>
        <row r="809">
          <cell r="B809">
            <v>0.47601282051282051</v>
          </cell>
          <cell r="D809">
            <v>0.47665384615384598</v>
          </cell>
          <cell r="E809">
            <v>0.44756410256410251</v>
          </cell>
        </row>
        <row r="810">
          <cell r="B810">
            <v>0.47337068965517265</v>
          </cell>
          <cell r="D810">
            <v>0.46831896551724145</v>
          </cell>
          <cell r="E810">
            <v>0.43440517241379323</v>
          </cell>
        </row>
        <row r="811">
          <cell r="B811">
            <v>0.46861061946902638</v>
          </cell>
          <cell r="D811">
            <v>0.46342477876106197</v>
          </cell>
          <cell r="E811">
            <v>0.426353982300885</v>
          </cell>
        </row>
        <row r="812">
          <cell r="B812">
            <v>0.46002702702702697</v>
          </cell>
          <cell r="D812">
            <v>0.44636036036036031</v>
          </cell>
          <cell r="E812">
            <v>0.42290990990990984</v>
          </cell>
        </row>
        <row r="813">
          <cell r="B813">
            <v>0.45863235294117649</v>
          </cell>
          <cell r="D813">
            <v>0.45304411764705893</v>
          </cell>
          <cell r="E813">
            <v>0.42560294117647057</v>
          </cell>
        </row>
        <row r="814">
          <cell r="B814">
            <v>0.47459322033898305</v>
          </cell>
          <cell r="D814">
            <v>0.46179661016949153</v>
          </cell>
          <cell r="E814">
            <v>0.43216949152542361</v>
          </cell>
        </row>
        <row r="815">
          <cell r="B815">
            <v>0.49166666666666675</v>
          </cell>
          <cell r="D815">
            <v>0.48636231884057946</v>
          </cell>
          <cell r="E815">
            <v>0.45485507246376822</v>
          </cell>
        </row>
        <row r="816">
          <cell r="B816">
            <v>0.48677272727272708</v>
          </cell>
          <cell r="D816">
            <v>0.47496590909090908</v>
          </cell>
          <cell r="E816">
            <v>0.45097727272727289</v>
          </cell>
        </row>
        <row r="817">
          <cell r="B817">
            <v>0.46450505050505053</v>
          </cell>
          <cell r="D817">
            <v>0.46240404040404037</v>
          </cell>
          <cell r="E817">
            <v>0.43168686868686873</v>
          </cell>
        </row>
        <row r="818">
          <cell r="B818">
            <v>0.48677876106194701</v>
          </cell>
          <cell r="D818">
            <v>0.47253097345132772</v>
          </cell>
          <cell r="E818">
            <v>0.45425663716814163</v>
          </cell>
        </row>
        <row r="819">
          <cell r="B819">
            <v>0.48070833333333329</v>
          </cell>
          <cell r="D819">
            <v>0.47997916666666668</v>
          </cell>
          <cell r="E819">
            <v>0.45575000000000015</v>
          </cell>
        </row>
        <row r="820">
          <cell r="B820">
            <v>0.42419999999999997</v>
          </cell>
          <cell r="D820">
            <v>0.44680000000000003</v>
          </cell>
          <cell r="E820">
            <v>0.41233333333333333</v>
          </cell>
        </row>
        <row r="821">
          <cell r="B821">
            <v>0.48650000000000004</v>
          </cell>
          <cell r="D821">
            <v>0.48150000000000004</v>
          </cell>
          <cell r="E821">
            <v>0.45999999999999996</v>
          </cell>
        </row>
        <row r="822">
          <cell r="B822">
            <v>0.27500000000000002</v>
          </cell>
          <cell r="D822">
            <v>0.33150000000000002</v>
          </cell>
          <cell r="E822">
            <v>0.27649999999999997</v>
          </cell>
        </row>
        <row r="823">
          <cell r="B823">
            <v>0.41699999999999998</v>
          </cell>
          <cell r="D823">
            <v>0.46866666666666662</v>
          </cell>
          <cell r="E823">
            <v>0.41100000000000003</v>
          </cell>
        </row>
        <row r="824">
          <cell r="B824">
            <v>0.47478947368421065</v>
          </cell>
          <cell r="D824">
            <v>0.4708947368421052</v>
          </cell>
          <cell r="E824">
            <v>0.45757894736842109</v>
          </cell>
        </row>
        <row r="825">
          <cell r="B825">
            <v>0.46555434782608685</v>
          </cell>
          <cell r="D825">
            <v>0.47297826086956496</v>
          </cell>
          <cell r="E825">
            <v>0.43066304347826084</v>
          </cell>
        </row>
        <row r="826">
          <cell r="B826">
            <v>0.48480722891566264</v>
          </cell>
          <cell r="D826">
            <v>0.46772289156626529</v>
          </cell>
          <cell r="E826">
            <v>0.44667469879518096</v>
          </cell>
        </row>
        <row r="827">
          <cell r="B827">
            <v>0.4524133333333335</v>
          </cell>
          <cell r="D827">
            <v>0.44621333333333335</v>
          </cell>
          <cell r="E827">
            <v>0.41875999999999997</v>
          </cell>
        </row>
        <row r="828">
          <cell r="B828">
            <v>0.47712307692307687</v>
          </cell>
          <cell r="D828">
            <v>0.48506153846153832</v>
          </cell>
          <cell r="E828">
            <v>0.45121538461538452</v>
          </cell>
        </row>
        <row r="829">
          <cell r="B829">
            <v>0.45700000000000002</v>
          </cell>
          <cell r="D829">
            <v>0.45626086956521733</v>
          </cell>
          <cell r="E829">
            <v>0.42739130434782602</v>
          </cell>
        </row>
        <row r="830">
          <cell r="B830">
            <v>0.46268656716417916</v>
          </cell>
          <cell r="D830">
            <v>0.45288059701492533</v>
          </cell>
          <cell r="E830">
            <v>0.43289552238805967</v>
          </cell>
        </row>
        <row r="831">
          <cell r="B831">
            <v>0.47130487804878057</v>
          </cell>
          <cell r="D831">
            <v>0.45057317073170733</v>
          </cell>
          <cell r="E831">
            <v>0.43006097560975592</v>
          </cell>
        </row>
        <row r="832">
          <cell r="B832">
            <v>0.48438679245283045</v>
          </cell>
          <cell r="D832">
            <v>0.47392452830188669</v>
          </cell>
          <cell r="E832">
            <v>0.43366037735849061</v>
          </cell>
        </row>
        <row r="833">
          <cell r="B833">
            <v>0.4858378378378379</v>
          </cell>
          <cell r="D833">
            <v>0.47171621621621634</v>
          </cell>
          <cell r="E833">
            <v>0.44566216216216237</v>
          </cell>
        </row>
        <row r="834">
          <cell r="B834">
            <v>0.47427999999999998</v>
          </cell>
          <cell r="D834">
            <v>0.4624133333333334</v>
          </cell>
          <cell r="E834">
            <v>0.43707999999999997</v>
          </cell>
        </row>
        <row r="835">
          <cell r="B835">
            <v>0.46992941176470615</v>
          </cell>
          <cell r="D835">
            <v>0.4820000000000001</v>
          </cell>
          <cell r="E835">
            <v>0.44084705882352943</v>
          </cell>
        </row>
        <row r="836">
          <cell r="B836">
            <v>0.47256862745098049</v>
          </cell>
          <cell r="D836">
            <v>0.47703921568627461</v>
          </cell>
          <cell r="E836">
            <v>0.43696078431372548</v>
          </cell>
        </row>
        <row r="837">
          <cell r="B837">
            <v>0.46988732394366201</v>
          </cell>
          <cell r="D837">
            <v>0.46287323943661968</v>
          </cell>
          <cell r="E837">
            <v>0.43888732394366198</v>
          </cell>
        </row>
        <row r="838">
          <cell r="B838">
            <v>0.48739999999999983</v>
          </cell>
          <cell r="D838">
            <v>0.4746666666666669</v>
          </cell>
          <cell r="E838">
            <v>0.4503999999999998</v>
          </cell>
        </row>
        <row r="839">
          <cell r="B839">
            <v>0.46129113924050641</v>
          </cell>
          <cell r="D839">
            <v>0.45902531645569616</v>
          </cell>
          <cell r="E839">
            <v>0.42841772151898733</v>
          </cell>
        </row>
        <row r="840">
          <cell r="B840">
            <v>0.50249000000000021</v>
          </cell>
          <cell r="D840">
            <v>0.48621000000000009</v>
          </cell>
          <cell r="E840">
            <v>0.45530999999999999</v>
          </cell>
        </row>
        <row r="841">
          <cell r="B841">
            <v>0.49265753424657543</v>
          </cell>
          <cell r="D841">
            <v>0.48402739726027399</v>
          </cell>
          <cell r="E841">
            <v>0.45913698630136979</v>
          </cell>
        </row>
        <row r="842">
          <cell r="B842">
            <v>0.45411764705882346</v>
          </cell>
          <cell r="D842">
            <v>0.46213725490196106</v>
          </cell>
          <cell r="E842">
            <v>0.42801960784313736</v>
          </cell>
        </row>
        <row r="843">
          <cell r="B843">
            <v>0.48382857142857133</v>
          </cell>
          <cell r="D843">
            <v>0.46321428571428558</v>
          </cell>
          <cell r="E843">
            <v>0.43261428571428551</v>
          </cell>
        </row>
        <row r="844">
          <cell r="B844">
            <v>0.48906060606060625</v>
          </cell>
          <cell r="D844">
            <v>0.50649999999999973</v>
          </cell>
          <cell r="E844">
            <v>0.45527272727272711</v>
          </cell>
        </row>
        <row r="845">
          <cell r="B845">
            <v>0.46519178082191792</v>
          </cell>
          <cell r="D845">
            <v>0.46136986301369864</v>
          </cell>
          <cell r="E845">
            <v>0.43242465753424647</v>
          </cell>
        </row>
        <row r="846">
          <cell r="B846">
            <v>0.46198571428571444</v>
          </cell>
          <cell r="D846">
            <v>0.46098571428571405</v>
          </cell>
          <cell r="E846">
            <v>0.4232285714285714</v>
          </cell>
        </row>
        <row r="847">
          <cell r="B847">
            <v>0.48005952380952377</v>
          </cell>
          <cell r="D847">
            <v>0.47273809523809518</v>
          </cell>
          <cell r="E847">
            <v>0.44428571428571428</v>
          </cell>
        </row>
        <row r="848">
          <cell r="B848">
            <v>0.48236206896551748</v>
          </cell>
          <cell r="D848">
            <v>0.46586206896551735</v>
          </cell>
          <cell r="E848">
            <v>0.43893103448275861</v>
          </cell>
        </row>
        <row r="849">
          <cell r="B849">
            <v>0.47618749999999999</v>
          </cell>
          <cell r="D849">
            <v>0.47039583333333351</v>
          </cell>
          <cell r="E849">
            <v>0.44337500000000002</v>
          </cell>
        </row>
        <row r="850">
          <cell r="B850">
            <v>0.47607547169811337</v>
          </cell>
          <cell r="D850">
            <v>0.47824528301886793</v>
          </cell>
          <cell r="E850">
            <v>0.43454716981132085</v>
          </cell>
        </row>
        <row r="851">
          <cell r="B851">
            <v>0.46784285714285728</v>
          </cell>
          <cell r="D851">
            <v>0.45022857142857137</v>
          </cell>
          <cell r="E851">
            <v>0.43348571428571431</v>
          </cell>
        </row>
        <row r="852">
          <cell r="B852">
            <v>0.49129729729729704</v>
          </cell>
          <cell r="D852">
            <v>0.48744594594594592</v>
          </cell>
          <cell r="E852">
            <v>0.46094594594594585</v>
          </cell>
        </row>
        <row r="853">
          <cell r="B853">
            <v>0.47423170731707337</v>
          </cell>
          <cell r="D853">
            <v>0.47317073170731677</v>
          </cell>
          <cell r="E853">
            <v>0.44996341463414652</v>
          </cell>
        </row>
        <row r="854">
          <cell r="B854">
            <v>0.44342857142857145</v>
          </cell>
          <cell r="D854">
            <v>0.4637857142857143</v>
          </cell>
          <cell r="E854">
            <v>0.41821428571428571</v>
          </cell>
        </row>
        <row r="860">
          <cell r="B860">
            <v>3.4031904994929851</v>
          </cell>
          <cell r="D860">
            <v>3.2202306711087907</v>
          </cell>
          <cell r="E860">
            <v>8.3693941511332746</v>
          </cell>
        </row>
        <row r="861">
          <cell r="B861">
            <v>7.5047490142823442E-2</v>
          </cell>
          <cell r="D861">
            <v>21.178849851080592</v>
          </cell>
          <cell r="E861">
            <v>1.5681197686622077</v>
          </cell>
        </row>
        <row r="862">
          <cell r="B862">
            <v>9.3640131557761102</v>
          </cell>
          <cell r="D862">
            <v>7.1410315369057749</v>
          </cell>
          <cell r="E862">
            <v>22.887402647760847</v>
          </cell>
        </row>
        <row r="863">
          <cell r="B863">
            <v>2.1477930993869498</v>
          </cell>
          <cell r="D863">
            <v>17.470814714503462</v>
          </cell>
          <cell r="E863">
            <v>18.299490604334125</v>
          </cell>
        </row>
        <row r="864">
          <cell r="B864">
            <v>0.46248669097656364</v>
          </cell>
          <cell r="D864">
            <v>20.946654564906549</v>
          </cell>
          <cell r="E864">
            <v>6.7188167444457871</v>
          </cell>
        </row>
        <row r="865">
          <cell r="B865">
            <v>9.8380871053217067</v>
          </cell>
          <cell r="D865">
            <v>5.8816388447460897</v>
          </cell>
          <cell r="E865">
            <v>22.882886006909274</v>
          </cell>
        </row>
        <row r="866">
          <cell r="B866">
            <v>7.4426476886605828</v>
          </cell>
          <cell r="D866">
            <v>20.463285740729283</v>
          </cell>
          <cell r="E866">
            <v>17.484291564828425</v>
          </cell>
        </row>
        <row r="867">
          <cell r="B867">
            <v>0.80188249654339006</v>
          </cell>
          <cell r="D867">
            <v>20.865475571149908</v>
          </cell>
          <cell r="E867">
            <v>7.1856469259591744</v>
          </cell>
        </row>
        <row r="868">
          <cell r="B868">
            <v>15.337572809955045</v>
          </cell>
          <cell r="D868">
            <v>11.910592142233446</v>
          </cell>
          <cell r="E868">
            <v>17.073584799755579</v>
          </cell>
        </row>
        <row r="869">
          <cell r="B869">
            <v>16.316912530499579</v>
          </cell>
          <cell r="D869">
            <v>16.561194363405743</v>
          </cell>
          <cell r="E869">
            <v>20.174159292077245</v>
          </cell>
        </row>
        <row r="870">
          <cell r="B870">
            <v>8.4584127270519378</v>
          </cell>
          <cell r="D870">
            <v>14.593157613569776</v>
          </cell>
          <cell r="E870">
            <v>23.598753045527129</v>
          </cell>
        </row>
        <row r="871">
          <cell r="B871">
            <v>8.3690072208783022</v>
          </cell>
          <cell r="D871">
            <v>8.9889915224646639</v>
          </cell>
          <cell r="E871">
            <v>22.192054436142978</v>
          </cell>
        </row>
        <row r="872">
          <cell r="B872">
            <v>8.3106178900636412</v>
          </cell>
          <cell r="D872">
            <v>0.26061517839205078</v>
          </cell>
          <cell r="E872">
            <v>0.30416821606072575</v>
          </cell>
        </row>
        <row r="873">
          <cell r="B873">
            <v>18.531280016413127</v>
          </cell>
          <cell r="D873">
            <v>19.776493050590993</v>
          </cell>
          <cell r="E873">
            <v>23.040202161112596</v>
          </cell>
        </row>
        <row r="874">
          <cell r="B874">
            <v>7.6658924759902627</v>
          </cell>
          <cell r="D874">
            <v>0.5724228586593616</v>
          </cell>
          <cell r="E874">
            <v>3.6665166370740847</v>
          </cell>
        </row>
        <row r="875">
          <cell r="B875">
            <v>18.576401150466257</v>
          </cell>
          <cell r="D875">
            <v>6.9888797844353707</v>
          </cell>
          <cell r="E875">
            <v>18.010519048138697</v>
          </cell>
        </row>
        <row r="876">
          <cell r="B876">
            <v>12.682285555791482</v>
          </cell>
          <cell r="D876">
            <v>19.593654693466817</v>
          </cell>
          <cell r="E876">
            <v>21.940010290772531</v>
          </cell>
        </row>
        <row r="877">
          <cell r="B877">
            <v>15.289349989829997</v>
          </cell>
          <cell r="D877">
            <v>4.2628333544852719</v>
          </cell>
          <cell r="E877">
            <v>10.705793495171074</v>
          </cell>
        </row>
        <row r="878">
          <cell r="B878">
            <v>16.660560986646086</v>
          </cell>
          <cell r="D878">
            <v>13.955100366374907</v>
          </cell>
          <cell r="E878">
            <v>20.549656275112717</v>
          </cell>
        </row>
        <row r="879">
          <cell r="B879">
            <v>18.569308871024841</v>
          </cell>
          <cell r="D879">
            <v>10.386961627495749</v>
          </cell>
          <cell r="E879">
            <v>11.338179299962658</v>
          </cell>
        </row>
        <row r="880">
          <cell r="B880">
            <v>15.815996845984525</v>
          </cell>
          <cell r="D880">
            <v>16.533022006981799</v>
          </cell>
          <cell r="E880">
            <v>13.40026074493788</v>
          </cell>
        </row>
        <row r="881">
          <cell r="B881">
            <v>8.9826357674215753</v>
          </cell>
          <cell r="D881">
            <v>16.957317882529786</v>
          </cell>
          <cell r="E881">
            <v>23.425886927358185</v>
          </cell>
        </row>
        <row r="882">
          <cell r="B882">
            <v>5.8029539083746871</v>
          </cell>
          <cell r="D882">
            <v>2.7931158725962857</v>
          </cell>
          <cell r="E882">
            <v>0.59877169260823415</v>
          </cell>
        </row>
        <row r="883">
          <cell r="B883">
            <v>18.531896327017382</v>
          </cell>
          <cell r="D883">
            <v>10.679803027593934</v>
          </cell>
          <cell r="E883">
            <v>22.71809134612656</v>
          </cell>
        </row>
        <row r="884">
          <cell r="B884">
            <v>3.7727002815350468</v>
          </cell>
          <cell r="D884">
            <v>18.367195167185944</v>
          </cell>
          <cell r="E884">
            <v>23.634799166784418</v>
          </cell>
        </row>
        <row r="885">
          <cell r="B885">
            <v>8.7436572560108115</v>
          </cell>
          <cell r="D885">
            <v>20.354856422724509</v>
          </cell>
          <cell r="E885">
            <v>20.484598964137948</v>
          </cell>
        </row>
        <row r="886">
          <cell r="B886">
            <v>14.998017132662957</v>
          </cell>
          <cell r="D886">
            <v>14.687257843264565</v>
          </cell>
          <cell r="E886">
            <v>20.646707871973742</v>
          </cell>
        </row>
        <row r="887">
          <cell r="B887">
            <v>17.933556277413714</v>
          </cell>
          <cell r="D887">
            <v>9.311589123994624</v>
          </cell>
          <cell r="E887">
            <v>4.3135534455918343</v>
          </cell>
        </row>
        <row r="888">
          <cell r="B888">
            <v>11.284011730915285</v>
          </cell>
          <cell r="D888">
            <v>21.221971419795182</v>
          </cell>
          <cell r="E888">
            <v>23.605948883037364</v>
          </cell>
        </row>
        <row r="889">
          <cell r="B889">
            <v>18.455895878653145</v>
          </cell>
          <cell r="D889">
            <v>13.182307641071839</v>
          </cell>
          <cell r="E889">
            <v>18.771300445038698</v>
          </cell>
        </row>
        <row r="890">
          <cell r="B890">
            <v>12.62714486824275</v>
          </cell>
          <cell r="D890">
            <v>11.772430872938207</v>
          </cell>
          <cell r="E890">
            <v>19.411131953416863</v>
          </cell>
        </row>
        <row r="891">
          <cell r="B891">
            <v>12.07678475220859</v>
          </cell>
          <cell r="D891">
            <v>20.238172219516201</v>
          </cell>
          <cell r="E891">
            <v>23.254505836804721</v>
          </cell>
        </row>
        <row r="892">
          <cell r="B892">
            <v>18.382206440716889</v>
          </cell>
          <cell r="D892">
            <v>20.365018837168069</v>
          </cell>
          <cell r="E892">
            <v>23.363750310277211</v>
          </cell>
        </row>
        <row r="893">
          <cell r="B893">
            <v>15.948954507416229</v>
          </cell>
          <cell r="D893">
            <v>6.517936994878565</v>
          </cell>
          <cell r="E893">
            <v>14.493250361427933</v>
          </cell>
        </row>
        <row r="894">
          <cell r="B894">
            <v>15.504634978730586</v>
          </cell>
          <cell r="D894">
            <v>16.684299988498399</v>
          </cell>
          <cell r="E894">
            <v>17.033380875328596</v>
          </cell>
        </row>
        <row r="895">
          <cell r="B895">
            <v>17.601411031052095</v>
          </cell>
          <cell r="D895">
            <v>19.21049839221461</v>
          </cell>
          <cell r="E895">
            <v>20.092819005724621</v>
          </cell>
        </row>
        <row r="896">
          <cell r="B896">
            <v>18.581017122797917</v>
          </cell>
          <cell r="D896">
            <v>16.600557335945528</v>
          </cell>
          <cell r="E896">
            <v>14.706583004837235</v>
          </cell>
        </row>
        <row r="897">
          <cell r="B897">
            <v>14.618359186657989</v>
          </cell>
          <cell r="D897">
            <v>18.105716793237971</v>
          </cell>
          <cell r="E897">
            <v>21.911428231788793</v>
          </cell>
        </row>
        <row r="898">
          <cell r="B898">
            <v>17.44825132147955</v>
          </cell>
          <cell r="D898">
            <v>21.334675212215302</v>
          </cell>
          <cell r="E898">
            <v>23.049160060467791</v>
          </cell>
        </row>
        <row r="899">
          <cell r="B899">
            <v>17.537814582329382</v>
          </cell>
          <cell r="D899">
            <v>21.238682941889351</v>
          </cell>
          <cell r="E899">
            <v>23.63467387772128</v>
          </cell>
        </row>
        <row r="900">
          <cell r="B900">
            <v>16.913695759825849</v>
          </cell>
          <cell r="D900">
            <v>18.493303415805961</v>
          </cell>
          <cell r="E900">
            <v>21.393207336141277</v>
          </cell>
        </row>
        <row r="901">
          <cell r="B901">
            <v>15.347018227107894</v>
          </cell>
          <cell r="D901">
            <v>18.595808441669011</v>
          </cell>
          <cell r="E901">
            <v>19.536603156315309</v>
          </cell>
        </row>
        <row r="902">
          <cell r="B902">
            <v>14.997626692122747</v>
          </cell>
          <cell r="D902">
            <v>13.613084261834826</v>
          </cell>
          <cell r="E902">
            <v>20.96883882174032</v>
          </cell>
        </row>
        <row r="903">
          <cell r="B903">
            <v>9.9740921128628308</v>
          </cell>
          <cell r="D903">
            <v>9.1351582673746528</v>
          </cell>
          <cell r="E903">
            <v>13.215428625532953</v>
          </cell>
        </row>
        <row r="904">
          <cell r="B904">
            <v>4.1851543257965744</v>
          </cell>
          <cell r="D904">
            <v>6.4249594153601715</v>
          </cell>
          <cell r="E904">
            <v>5.8156282555676215</v>
          </cell>
        </row>
        <row r="905">
          <cell r="B905">
            <v>17.068377191878849</v>
          </cell>
          <cell r="D905">
            <v>9.9437199554562152</v>
          </cell>
          <cell r="E905">
            <v>19.053532530091744</v>
          </cell>
        </row>
        <row r="906">
          <cell r="B906">
            <v>10.588335251910998</v>
          </cell>
          <cell r="D906">
            <v>10.047475448338451</v>
          </cell>
          <cell r="E906">
            <v>12.616979720837705</v>
          </cell>
        </row>
        <row r="907">
          <cell r="B907">
            <v>13.253020276678043</v>
          </cell>
          <cell r="D907">
            <v>13.161918367932149</v>
          </cell>
          <cell r="E907">
            <v>18.550547094773009</v>
          </cell>
        </row>
        <row r="908">
          <cell r="B908">
            <v>4.618347780855939</v>
          </cell>
          <cell r="D908">
            <v>2.5585528706667229</v>
          </cell>
          <cell r="E908">
            <v>4.9273812787545488</v>
          </cell>
        </row>
        <row r="909">
          <cell r="B909">
            <v>13.939909763372587</v>
          </cell>
          <cell r="D909">
            <v>11.296487205963</v>
          </cell>
          <cell r="E909">
            <v>17.035978052298994</v>
          </cell>
        </row>
        <row r="910">
          <cell r="B910">
            <v>9.8575217550456085</v>
          </cell>
          <cell r="D910">
            <v>9.1167552217984458</v>
          </cell>
          <cell r="E910">
            <v>10.574796847773372</v>
          </cell>
        </row>
        <row r="911">
          <cell r="B911">
            <v>9.8647729551870249</v>
          </cell>
          <cell r="D911">
            <v>9.5317800112307225</v>
          </cell>
          <cell r="E911">
            <v>12.616325188562259</v>
          </cell>
        </row>
        <row r="912">
          <cell r="B912">
            <v>11.213375757450587</v>
          </cell>
          <cell r="D912">
            <v>7.0942686163205275</v>
          </cell>
          <cell r="E912">
            <v>10.899723934093434</v>
          </cell>
        </row>
        <row r="913">
          <cell r="B913">
            <v>14.326839154242133</v>
          </cell>
          <cell r="D913">
            <v>10.642843860380809</v>
          </cell>
          <cell r="E913">
            <v>16.720880035101015</v>
          </cell>
        </row>
        <row r="914">
          <cell r="B914">
            <v>13.341949086588929</v>
          </cell>
          <cell r="D914">
            <v>12.954046873906323</v>
          </cell>
          <cell r="E914">
            <v>16.77738458907212</v>
          </cell>
        </row>
        <row r="915">
          <cell r="B915">
            <v>15.992423348502184</v>
          </cell>
          <cell r="D915">
            <v>13.158155782116854</v>
          </cell>
          <cell r="E915">
            <v>17.481093877353981</v>
          </cell>
        </row>
        <row r="916">
          <cell r="B916">
            <v>9.0504993079953895</v>
          </cell>
          <cell r="D916">
            <v>7.0020858046515029</v>
          </cell>
          <cell r="E916">
            <v>8.3118411246759081</v>
          </cell>
        </row>
        <row r="917">
          <cell r="B917">
            <v>15.654783243778324</v>
          </cell>
          <cell r="D917">
            <v>12.659112415789128</v>
          </cell>
          <cell r="E917">
            <v>17.781469633904535</v>
          </cell>
        </row>
        <row r="918">
          <cell r="B918">
            <v>8.6309911693009358</v>
          </cell>
          <cell r="D918">
            <v>6.1556615901254768</v>
          </cell>
          <cell r="E918">
            <v>9.0159654188225211</v>
          </cell>
        </row>
        <row r="919">
          <cell r="B919">
            <v>11.85577599162562</v>
          </cell>
          <cell r="D919">
            <v>8.1553857999095438</v>
          </cell>
          <cell r="E919">
            <v>12.760895680535981</v>
          </cell>
        </row>
        <row r="920">
          <cell r="B920">
            <v>10.474185737652363</v>
          </cell>
          <cell r="D920">
            <v>9.8055150038617924</v>
          </cell>
          <cell r="E920">
            <v>14.108652665247696</v>
          </cell>
        </row>
        <row r="921">
          <cell r="B921">
            <v>11.235580526316252</v>
          </cell>
          <cell r="D921">
            <v>10.165197456576353</v>
          </cell>
          <cell r="E921">
            <v>15.083764237294456</v>
          </cell>
        </row>
        <row r="922">
          <cell r="B922">
            <v>16.122142381973621</v>
          </cell>
          <cell r="D922">
            <v>15.580099969548016</v>
          </cell>
          <cell r="E922">
            <v>19.040356978260515</v>
          </cell>
        </row>
        <row r="923">
          <cell r="B923">
            <v>15.115402116815517</v>
          </cell>
          <cell r="D923">
            <v>17.111734713190682</v>
          </cell>
          <cell r="E923">
            <v>17.636739739058694</v>
          </cell>
        </row>
        <row r="924">
          <cell r="B924">
            <v>7.0060256324550521</v>
          </cell>
          <cell r="D924">
            <v>10.454922241710955</v>
          </cell>
          <cell r="E924">
            <v>11.552080010356795</v>
          </cell>
        </row>
        <row r="925">
          <cell r="B925">
            <v>6.8016741179040681</v>
          </cell>
          <cell r="D925">
            <v>9.6736695041994771</v>
          </cell>
          <cell r="E925">
            <v>9.5985248755329291</v>
          </cell>
        </row>
        <row r="926">
          <cell r="B926">
            <v>10.926052516760809</v>
          </cell>
          <cell r="D926">
            <v>6.0882281813553449</v>
          </cell>
          <cell r="E926">
            <v>9.2340318902381657</v>
          </cell>
        </row>
        <row r="927">
          <cell r="B927">
            <v>9.2097357740029189</v>
          </cell>
          <cell r="D927">
            <v>8.0867402877297305</v>
          </cell>
          <cell r="E927">
            <v>10.778846891858366</v>
          </cell>
        </row>
        <row r="928">
          <cell r="B928">
            <v>10.668343009908655</v>
          </cell>
          <cell r="D928">
            <v>7.7958173392367005</v>
          </cell>
          <cell r="E928">
            <v>11.200585969536858</v>
          </cell>
        </row>
        <row r="929">
          <cell r="B929">
            <v>10.615905231045193</v>
          </cell>
          <cell r="D929">
            <v>7.9544382065154133</v>
          </cell>
          <cell r="E929">
            <v>14.493682979041596</v>
          </cell>
        </row>
        <row r="930">
          <cell r="B930">
            <v>17.015265368037927</v>
          </cell>
          <cell r="D930">
            <v>20.454642300773987</v>
          </cell>
          <cell r="E930">
            <v>23.638726479787852</v>
          </cell>
        </row>
        <row r="931">
          <cell r="B931">
            <v>5.5620396565950552</v>
          </cell>
          <cell r="D931">
            <v>9.1150572773030323</v>
          </cell>
          <cell r="E931">
            <v>7.7660399232245156</v>
          </cell>
        </row>
        <row r="932">
          <cell r="B932">
            <v>12.201572238099756</v>
          </cell>
          <cell r="D932">
            <v>9.5967920672513642</v>
          </cell>
          <cell r="E932">
            <v>14.431939949642922</v>
          </cell>
        </row>
        <row r="933">
          <cell r="B933">
            <v>13.70032846547719</v>
          </cell>
          <cell r="D933">
            <v>14.406277066132942</v>
          </cell>
          <cell r="E933">
            <v>17.501956913162523</v>
          </cell>
        </row>
        <row r="934">
          <cell r="B934">
            <v>10.43333391540939</v>
          </cell>
          <cell r="D934">
            <v>13.363112234348772</v>
          </cell>
          <cell r="E934">
            <v>16.820892267758694</v>
          </cell>
        </row>
        <row r="935">
          <cell r="B935">
            <v>11.565195326729258</v>
          </cell>
          <cell r="D935">
            <v>11.870209253553465</v>
          </cell>
          <cell r="E935">
            <v>14.958464747816519</v>
          </cell>
        </row>
        <row r="936">
          <cell r="B936">
            <v>13.834613907977971</v>
          </cell>
          <cell r="D936">
            <v>15.434294544222134</v>
          </cell>
          <cell r="E936">
            <v>17.942269244751504</v>
          </cell>
        </row>
        <row r="937">
          <cell r="B937">
            <v>16.908624327375236</v>
          </cell>
          <cell r="D937">
            <v>17.04925330138628</v>
          </cell>
          <cell r="E937">
            <v>22.420154414763477</v>
          </cell>
        </row>
        <row r="938">
          <cell r="B938">
            <v>9.6285745563587533</v>
          </cell>
          <cell r="D938">
            <v>12.442810294968462</v>
          </cell>
          <cell r="E938">
            <v>15.391525600716964</v>
          </cell>
        </row>
        <row r="939">
          <cell r="B939">
            <v>11.01499470284762</v>
          </cell>
          <cell r="D939">
            <v>11.532264818142796</v>
          </cell>
          <cell r="E939">
            <v>14.694005351611667</v>
          </cell>
        </row>
        <row r="940">
          <cell r="B940">
            <v>14.175122187724398</v>
          </cell>
          <cell r="D940">
            <v>15.245760916828177</v>
          </cell>
          <cell r="E940">
            <v>21.261392258447902</v>
          </cell>
        </row>
        <row r="941">
          <cell r="B941">
            <v>12.314063536998047</v>
          </cell>
          <cell r="D941">
            <v>12.130163868251381</v>
          </cell>
          <cell r="E941">
            <v>17.571790097429012</v>
          </cell>
        </row>
        <row r="942">
          <cell r="B942">
            <v>10.441969755438897</v>
          </cell>
          <cell r="D942">
            <v>12.576647416271742</v>
          </cell>
          <cell r="E942">
            <v>14.55803518265447</v>
          </cell>
        </row>
        <row r="943">
          <cell r="B943">
            <v>11.513610099123404</v>
          </cell>
          <cell r="D943">
            <v>13.405414652836585</v>
          </cell>
          <cell r="E943">
            <v>11.91704375551409</v>
          </cell>
        </row>
        <row r="944">
          <cell r="B944">
            <v>17.805819368029887</v>
          </cell>
          <cell r="D944">
            <v>17.543683004144295</v>
          </cell>
          <cell r="E944">
            <v>21.054524285131201</v>
          </cell>
        </row>
        <row r="945">
          <cell r="B945">
            <v>13.108929878430697</v>
          </cell>
          <cell r="D945">
            <v>18.624216865039138</v>
          </cell>
          <cell r="E945">
            <v>19.318242122716853</v>
          </cell>
        </row>
        <row r="946">
          <cell r="B946">
            <v>9.2541837060026175</v>
          </cell>
          <cell r="D946">
            <v>8.8486478085401448</v>
          </cell>
          <cell r="E946">
            <v>12.240675775318337</v>
          </cell>
        </row>
        <row r="947">
          <cell r="B947">
            <v>17.153971390122933</v>
          </cell>
          <cell r="D947">
            <v>16.692409791451134</v>
          </cell>
          <cell r="E947">
            <v>18.633559306017105</v>
          </cell>
        </row>
        <row r="948">
          <cell r="B948">
            <v>11.537972866064937</v>
          </cell>
          <cell r="D948">
            <v>6.6388667962659706</v>
          </cell>
          <cell r="E948">
            <v>13.744513117457275</v>
          </cell>
        </row>
        <row r="949">
          <cell r="B949">
            <v>6.4923190406713003</v>
          </cell>
          <cell r="D949">
            <v>5.4084837041798588</v>
          </cell>
          <cell r="E949">
            <v>6.3459329003013369</v>
          </cell>
        </row>
        <row r="950">
          <cell r="B950">
            <v>9.3913054136909881</v>
          </cell>
          <cell r="D950">
            <v>14.747415574056355</v>
          </cell>
          <cell r="E950">
            <v>14.24811469128354</v>
          </cell>
        </row>
        <row r="951">
          <cell r="B951">
            <v>15.384251298750733</v>
          </cell>
          <cell r="D951">
            <v>18.938691345232428</v>
          </cell>
          <cell r="E951">
            <v>17.456272087414824</v>
          </cell>
        </row>
        <row r="952">
          <cell r="B952">
            <v>16.805926513155821</v>
          </cell>
          <cell r="D952">
            <v>19.405876747973426</v>
          </cell>
          <cell r="E952">
            <v>19.183369972943289</v>
          </cell>
        </row>
        <row r="953">
          <cell r="B953">
            <v>13.344930401111874</v>
          </cell>
          <cell r="D953">
            <v>11.395068781859626</v>
          </cell>
          <cell r="E953">
            <v>15.939877182200085</v>
          </cell>
        </row>
        <row r="954">
          <cell r="B954">
            <v>8.4402708453690085</v>
          </cell>
          <cell r="D954">
            <v>11.376745250607012</v>
          </cell>
          <cell r="E954">
            <v>13.557569226498078</v>
          </cell>
        </row>
        <row r="955">
          <cell r="B955">
            <v>18.321346624155641</v>
          </cell>
          <cell r="D955">
            <v>13.815776672371005</v>
          </cell>
          <cell r="E955">
            <v>19.631623916968074</v>
          </cell>
        </row>
        <row r="956">
          <cell r="B956">
            <v>9.8721479758089785</v>
          </cell>
          <cell r="D956">
            <v>9.4846052486538053</v>
          </cell>
          <cell r="E956">
            <v>13.780286534315877</v>
          </cell>
        </row>
        <row r="957">
          <cell r="B957">
            <v>10.177777307861179</v>
          </cell>
          <cell r="D957">
            <v>8.876978207368948</v>
          </cell>
          <cell r="E957">
            <v>8.3451378740415194</v>
          </cell>
        </row>
        <row r="958">
          <cell r="B958">
            <v>15.156492375522364</v>
          </cell>
          <cell r="D958">
            <v>17.997798114900373</v>
          </cell>
          <cell r="E958">
            <v>19.940573205798955</v>
          </cell>
        </row>
        <row r="959">
          <cell r="B959">
            <v>18.289698810294997</v>
          </cell>
          <cell r="D959">
            <v>17.194189577082</v>
          </cell>
          <cell r="E959">
            <v>22.739396901300882</v>
          </cell>
        </row>
        <row r="960">
          <cell r="B960">
            <v>17.796452025395627</v>
          </cell>
          <cell r="D960">
            <v>19.05279343983451</v>
          </cell>
          <cell r="E960">
            <v>22.90399005623139</v>
          </cell>
        </row>
        <row r="961">
          <cell r="B961">
            <v>11.824361155456506</v>
          </cell>
          <cell r="D961">
            <v>11.747174772600342</v>
          </cell>
          <cell r="E961">
            <v>12.162778115571056</v>
          </cell>
        </row>
        <row r="962">
          <cell r="B962">
            <v>15.224295789901136</v>
          </cell>
          <cell r="D962">
            <v>16.029994304079462</v>
          </cell>
          <cell r="E962">
            <v>16.427930496078211</v>
          </cell>
        </row>
        <row r="963">
          <cell r="B963">
            <v>12.461109453334464</v>
          </cell>
          <cell r="D963">
            <v>13.798000384346437</v>
          </cell>
          <cell r="E963">
            <v>15.548452687052727</v>
          </cell>
        </row>
        <row r="964">
          <cell r="B964">
            <v>14.309256814314949</v>
          </cell>
          <cell r="D964">
            <v>15.852153996485528</v>
          </cell>
          <cell r="E964">
            <v>18.288938808008094</v>
          </cell>
        </row>
        <row r="965">
          <cell r="B965">
            <v>14.433748271568867</v>
          </cell>
          <cell r="D965">
            <v>11.915666186448435</v>
          </cell>
          <cell r="E965">
            <v>15.072282542069283</v>
          </cell>
        </row>
        <row r="966">
          <cell r="B966">
            <v>10.908334166105453</v>
          </cell>
          <cell r="D966">
            <v>15.879559864885818</v>
          </cell>
          <cell r="E966">
            <v>13.792586445720477</v>
          </cell>
        </row>
        <row r="967">
          <cell r="B967">
            <v>14.584884288687499</v>
          </cell>
          <cell r="D967">
            <v>12.850019919733512</v>
          </cell>
          <cell r="E967">
            <v>12.861209502754408</v>
          </cell>
        </row>
        <row r="968">
          <cell r="B968">
            <v>12.287303627520565</v>
          </cell>
          <cell r="D968">
            <v>11.786203281804784</v>
          </cell>
          <cell r="E968">
            <v>13.208579556187139</v>
          </cell>
        </row>
        <row r="969">
          <cell r="B969">
            <v>9.3556938978201245</v>
          </cell>
          <cell r="D969">
            <v>12.344168751223012</v>
          </cell>
          <cell r="E969">
            <v>13.213325368816594</v>
          </cell>
        </row>
        <row r="970">
          <cell r="B970">
            <v>12.720432473494293</v>
          </cell>
          <cell r="D970">
            <v>12.915492355798333</v>
          </cell>
          <cell r="E970">
            <v>14.676792243660621</v>
          </cell>
        </row>
        <row r="971">
          <cell r="B971">
            <v>9.1930572270632567</v>
          </cell>
          <cell r="D971">
            <v>11.942090295762153</v>
          </cell>
          <cell r="E971">
            <v>12.83111131198565</v>
          </cell>
        </row>
        <row r="972">
          <cell r="B972">
            <v>11.99480118726456</v>
          </cell>
          <cell r="D972">
            <v>14.954668728087928</v>
          </cell>
          <cell r="E972">
            <v>20.61257072773256</v>
          </cell>
        </row>
        <row r="973">
          <cell r="B973">
            <v>16.267380332738899</v>
          </cell>
          <cell r="D973">
            <v>19.195757269941392</v>
          </cell>
          <cell r="E973">
            <v>22.14373857667572</v>
          </cell>
        </row>
        <row r="974">
          <cell r="B974">
            <v>7.1537469382481733</v>
          </cell>
          <cell r="D974">
            <v>10.091576052845923</v>
          </cell>
          <cell r="E974">
            <v>11.474271752750912</v>
          </cell>
        </row>
        <row r="975">
          <cell r="B975">
            <v>14.892883073662393</v>
          </cell>
          <cell r="D975">
            <v>15.529216455206482</v>
          </cell>
          <cell r="E975">
            <v>19.588550325575607</v>
          </cell>
        </row>
        <row r="976">
          <cell r="B976">
            <v>11.309143618836655</v>
          </cell>
          <cell r="D976">
            <v>12.91347890388246</v>
          </cell>
          <cell r="E976">
            <v>18.048277467108647</v>
          </cell>
        </row>
        <row r="977">
          <cell r="B977">
            <v>8.5246213870827656</v>
          </cell>
          <cell r="D977">
            <v>9.1952350795258759</v>
          </cell>
          <cell r="E977">
            <v>11.646290406345281</v>
          </cell>
        </row>
        <row r="978">
          <cell r="B978">
            <v>7.650007486368759</v>
          </cell>
          <cell r="D978">
            <v>10.791158422481949</v>
          </cell>
          <cell r="E978">
            <v>8.6069103321329639</v>
          </cell>
        </row>
        <row r="979">
          <cell r="B979">
            <v>16.417833793682007</v>
          </cell>
          <cell r="D979">
            <v>18.365069079478197</v>
          </cell>
          <cell r="E979">
            <v>20.988870584756484</v>
          </cell>
        </row>
        <row r="980">
          <cell r="B980">
            <v>16.136950189355041</v>
          </cell>
          <cell r="D980">
            <v>18.749492045574982</v>
          </cell>
          <cell r="E980">
            <v>21.253347877666073</v>
          </cell>
        </row>
        <row r="981">
          <cell r="B981">
            <v>15.687898989156301</v>
          </cell>
          <cell r="D981">
            <v>20.414285392162547</v>
          </cell>
          <cell r="E981">
            <v>22.980299757774841</v>
          </cell>
        </row>
        <row r="982">
          <cell r="B982">
            <v>13.743485007971893</v>
          </cell>
          <cell r="D982">
            <v>17.541422335317847</v>
          </cell>
          <cell r="E982">
            <v>20.369642741943562</v>
          </cell>
        </row>
        <row r="983">
          <cell r="B983">
            <v>13.561683946535389</v>
          </cell>
          <cell r="D983">
            <v>12.094656858948435</v>
          </cell>
          <cell r="E983">
            <v>17.195112371196796</v>
          </cell>
        </row>
        <row r="984">
          <cell r="B984">
            <v>15.028643445462658</v>
          </cell>
          <cell r="D984">
            <v>17.620387878169065</v>
          </cell>
          <cell r="E984">
            <v>21.102510014423984</v>
          </cell>
        </row>
        <row r="985">
          <cell r="B985">
            <v>17.175642984249347</v>
          </cell>
          <cell r="D985">
            <v>21.30085454977532</v>
          </cell>
          <cell r="E985">
            <v>23.542704521576294</v>
          </cell>
        </row>
        <row r="986">
          <cell r="B986">
            <v>15.227069202147883</v>
          </cell>
          <cell r="D986">
            <v>19.642527208915883</v>
          </cell>
          <cell r="E986">
            <v>20.478486862536514</v>
          </cell>
        </row>
        <row r="987">
          <cell r="B987">
            <v>11.672043084747324</v>
          </cell>
          <cell r="D987">
            <v>14.652549203009894</v>
          </cell>
          <cell r="E987">
            <v>18.081215105294334</v>
          </cell>
        </row>
        <row r="988">
          <cell r="B988">
            <v>4.8090515888026264</v>
          </cell>
          <cell r="D988">
            <v>13.27747748605977</v>
          </cell>
          <cell r="E988">
            <v>7.6247298330611448</v>
          </cell>
        </row>
        <row r="989">
          <cell r="B989">
            <v>13.547194002953855</v>
          </cell>
          <cell r="D989">
            <v>11.603574972508079</v>
          </cell>
          <cell r="E989">
            <v>14.603380284833964</v>
          </cell>
        </row>
        <row r="990">
          <cell r="B990">
            <v>9.4247991002443161</v>
          </cell>
          <cell r="D990">
            <v>10.643819029589778</v>
          </cell>
          <cell r="E990">
            <v>11.084324057700536</v>
          </cell>
        </row>
        <row r="991">
          <cell r="B991">
            <v>13.139511726965843</v>
          </cell>
          <cell r="D991">
            <v>12.239991337045044</v>
          </cell>
          <cell r="E991">
            <v>15.863059619199808</v>
          </cell>
        </row>
        <row r="992">
          <cell r="B992">
            <v>9.2895406252052073</v>
          </cell>
          <cell r="D992">
            <v>11.550815022285486</v>
          </cell>
          <cell r="E992">
            <v>8.1512234747592149</v>
          </cell>
        </row>
        <row r="993">
          <cell r="B993">
            <v>10.243688409331195</v>
          </cell>
          <cell r="D993">
            <v>10.36072242341166</v>
          </cell>
          <cell r="E993">
            <v>12.234027546271285</v>
          </cell>
        </row>
        <row r="994">
          <cell r="B994">
            <v>18.156670282379611</v>
          </cell>
          <cell r="D994">
            <v>18.237628541335006</v>
          </cell>
          <cell r="E994">
            <v>22.751438306748103</v>
          </cell>
        </row>
        <row r="995">
          <cell r="B995">
            <v>10.154935621356911</v>
          </cell>
          <cell r="D995">
            <v>9.9301806608255863</v>
          </cell>
          <cell r="E995">
            <v>10.981179173857477</v>
          </cell>
        </row>
        <row r="996">
          <cell r="B996">
            <v>14.306178610047402</v>
          </cell>
          <cell r="D996">
            <v>11.453829775986401</v>
          </cell>
          <cell r="E996">
            <v>20.411458107315354</v>
          </cell>
        </row>
        <row r="997">
          <cell r="B997">
            <v>10.265770867027667</v>
          </cell>
          <cell r="D997">
            <v>19.5940347133558</v>
          </cell>
          <cell r="E997">
            <v>12.893401753823728</v>
          </cell>
        </row>
        <row r="998">
          <cell r="B998">
            <v>4.8376270967751136</v>
          </cell>
          <cell r="D998">
            <v>13.793118277256628</v>
          </cell>
          <cell r="E998">
            <v>6.9726742292240491</v>
          </cell>
        </row>
        <row r="999">
          <cell r="B999">
            <v>8.452051880136354</v>
          </cell>
          <cell r="D999">
            <v>13.303176328789243</v>
          </cell>
          <cell r="E999">
            <v>11.914048291239601</v>
          </cell>
        </row>
        <row r="1000">
          <cell r="B1000">
            <v>16.035164877089684</v>
          </cell>
          <cell r="D1000">
            <v>19.384215091111972</v>
          </cell>
          <cell r="E1000">
            <v>21.614469832653988</v>
          </cell>
        </row>
        <row r="1001">
          <cell r="B1001">
            <v>12.45066377827315</v>
          </cell>
          <cell r="D1001">
            <v>18.161857700833121</v>
          </cell>
          <cell r="E1001">
            <v>15.537840805057026</v>
          </cell>
        </row>
        <row r="1002">
          <cell r="B1002">
            <v>16.069555864719508</v>
          </cell>
          <cell r="D1002">
            <v>20.591622150102872</v>
          </cell>
          <cell r="E1002">
            <v>23.553230669592136</v>
          </cell>
        </row>
        <row r="1003">
          <cell r="B1003">
            <v>10.750403433505166</v>
          </cell>
          <cell r="D1003">
            <v>14.733338569301678</v>
          </cell>
          <cell r="E1003">
            <v>13.771316173416121</v>
          </cell>
        </row>
        <row r="1004">
          <cell r="B1004">
            <v>7.5336413893447292</v>
          </cell>
          <cell r="D1004">
            <v>15.210822451258112</v>
          </cell>
          <cell r="E1004">
            <v>13.664976495192974</v>
          </cell>
        </row>
        <row r="1005">
          <cell r="B1005">
            <v>7.3845645928328665</v>
          </cell>
          <cell r="D1005">
            <v>20.914323368353525</v>
          </cell>
          <cell r="E1005">
            <v>20.477880222029739</v>
          </cell>
        </row>
        <row r="1006">
          <cell r="B1006">
            <v>9.4412399569301062</v>
          </cell>
          <cell r="D1006">
            <v>21.048874299234608</v>
          </cell>
          <cell r="E1006">
            <v>21.806286944636096</v>
          </cell>
        </row>
        <row r="1007">
          <cell r="B1007">
            <v>14.888302751235909</v>
          </cell>
          <cell r="D1007">
            <v>20.207709034181985</v>
          </cell>
          <cell r="E1007">
            <v>23.069756159420567</v>
          </cell>
        </row>
        <row r="1008">
          <cell r="B1008">
            <v>9.2826500945420047</v>
          </cell>
          <cell r="D1008">
            <v>10.354144698578663</v>
          </cell>
          <cell r="E1008">
            <v>11.041477502838239</v>
          </cell>
        </row>
        <row r="1009">
          <cell r="B1009">
            <v>5.3009975146305353</v>
          </cell>
          <cell r="D1009">
            <v>10.826402188640476</v>
          </cell>
          <cell r="E1009">
            <v>8.9482744875605178</v>
          </cell>
        </row>
        <row r="1010">
          <cell r="B1010">
            <v>8.5889221716185098</v>
          </cell>
          <cell r="D1010">
            <v>13.959986997439396</v>
          </cell>
          <cell r="E1010">
            <v>11.051532653420487</v>
          </cell>
        </row>
        <row r="1011">
          <cell r="B1011">
            <v>6.860572291826279</v>
          </cell>
          <cell r="D1011">
            <v>10.157714154940587</v>
          </cell>
          <cell r="E1011">
            <v>12.536466379889978</v>
          </cell>
        </row>
        <row r="1012">
          <cell r="B1012">
            <v>9.2876594051090002</v>
          </cell>
          <cell r="D1012">
            <v>16.998983781763211</v>
          </cell>
          <cell r="E1012">
            <v>17.053369647819508</v>
          </cell>
        </row>
        <row r="1013">
          <cell r="B1013">
            <v>13.685824061959805</v>
          </cell>
          <cell r="D1013">
            <v>20.754169368058403</v>
          </cell>
          <cell r="E1013">
            <v>20.199124229322123</v>
          </cell>
        </row>
        <row r="1014">
          <cell r="B1014">
            <v>9.5650928057971427</v>
          </cell>
          <cell r="D1014">
            <v>19.579965592113862</v>
          </cell>
          <cell r="E1014">
            <v>17.098732770594506</v>
          </cell>
        </row>
        <row r="1015">
          <cell r="B1015">
            <v>17.786506845821016</v>
          </cell>
          <cell r="D1015">
            <v>20.502284759792396</v>
          </cell>
          <cell r="E1015">
            <v>23.471788857695376</v>
          </cell>
        </row>
        <row r="1016">
          <cell r="B1016">
            <v>12.000433452102211</v>
          </cell>
          <cell r="D1016">
            <v>20.98744609702894</v>
          </cell>
          <cell r="E1016">
            <v>20.67476190669932</v>
          </cell>
        </row>
        <row r="1017">
          <cell r="B1017">
            <v>13.731389210609183</v>
          </cell>
          <cell r="D1017">
            <v>20.901191231634119</v>
          </cell>
          <cell r="E1017">
            <v>15.782853798685103</v>
          </cell>
        </row>
        <row r="1018">
          <cell r="B1018">
            <v>15.567581900188305</v>
          </cell>
          <cell r="D1018">
            <v>20.06736199809146</v>
          </cell>
          <cell r="E1018">
            <v>22.970760770499918</v>
          </cell>
        </row>
        <row r="1019">
          <cell r="B1019">
            <v>17.137351266287311</v>
          </cell>
          <cell r="D1019">
            <v>20.603179932312596</v>
          </cell>
          <cell r="E1019">
            <v>23.322026126963049</v>
          </cell>
        </row>
        <row r="1020">
          <cell r="B1020">
            <v>17.196769663998612</v>
          </cell>
          <cell r="D1020">
            <v>19.239527921827374</v>
          </cell>
          <cell r="E1020">
            <v>20.367026976663034</v>
          </cell>
        </row>
        <row r="1021">
          <cell r="B1021">
            <v>17.108382096353505</v>
          </cell>
          <cell r="D1021">
            <v>21.089822340984703</v>
          </cell>
          <cell r="E1021">
            <v>19.598833091658246</v>
          </cell>
        </row>
        <row r="1022">
          <cell r="B1022">
            <v>16.642693948889324</v>
          </cell>
          <cell r="D1022">
            <v>21.209527202509772</v>
          </cell>
          <cell r="E1022">
            <v>20.387773504163373</v>
          </cell>
        </row>
        <row r="1023">
          <cell r="B1023">
            <v>13.144952734777569</v>
          </cell>
          <cell r="D1023">
            <v>14.888774373226246</v>
          </cell>
          <cell r="E1023">
            <v>13.027487867507135</v>
          </cell>
        </row>
        <row r="1024">
          <cell r="B1024">
            <v>16.113028404407945</v>
          </cell>
          <cell r="D1024">
            <v>18.344008852362105</v>
          </cell>
          <cell r="E1024">
            <v>14.005232659494496</v>
          </cell>
        </row>
        <row r="1025">
          <cell r="B1025">
            <v>16.988033842492804</v>
          </cell>
          <cell r="D1025">
            <v>15.802247193782865</v>
          </cell>
          <cell r="E1025">
            <v>19.196123752982874</v>
          </cell>
        </row>
        <row r="1026">
          <cell r="B1026">
            <v>17.96309370410977</v>
          </cell>
          <cell r="D1026">
            <v>19.650068183340057</v>
          </cell>
          <cell r="E1026">
            <v>16.850236103849063</v>
          </cell>
        </row>
        <row r="1027">
          <cell r="B1027">
            <v>11.231591399461323</v>
          </cell>
          <cell r="D1027">
            <v>14.107720869841662</v>
          </cell>
          <cell r="E1027">
            <v>12.381405985579599</v>
          </cell>
        </row>
        <row r="1028">
          <cell r="B1028">
            <v>18.570827445406177</v>
          </cell>
          <cell r="D1028">
            <v>21.299764612360914</v>
          </cell>
          <cell r="E1028">
            <v>23.63066869269603</v>
          </cell>
        </row>
        <row r="1029">
          <cell r="B1029">
            <v>16.976089087541361</v>
          </cell>
          <cell r="D1029">
            <v>19.301474187286772</v>
          </cell>
          <cell r="E1029">
            <v>21.375125054051686</v>
          </cell>
        </row>
        <row r="1030">
          <cell r="B1030">
            <v>18.524533257594047</v>
          </cell>
          <cell r="D1030">
            <v>19.635499862766864</v>
          </cell>
          <cell r="E1030">
            <v>22.552496252459548</v>
          </cell>
        </row>
        <row r="1031">
          <cell r="B1031">
            <v>13.535517696228503</v>
          </cell>
          <cell r="D1031">
            <v>15.464920264934459</v>
          </cell>
          <cell r="E1031">
            <v>16.765132231946389</v>
          </cell>
        </row>
        <row r="1032">
          <cell r="B1032">
            <v>15.130569993613063</v>
          </cell>
          <cell r="D1032">
            <v>17.738548677579271</v>
          </cell>
          <cell r="E1032">
            <v>16.407792251804693</v>
          </cell>
        </row>
        <row r="1033">
          <cell r="B1033">
            <v>14.887235284335711</v>
          </cell>
          <cell r="D1033">
            <v>19.838141085849443</v>
          </cell>
          <cell r="E1033">
            <v>22.026974293880706</v>
          </cell>
        </row>
        <row r="1034">
          <cell r="B1034">
            <v>13.160100634607378</v>
          </cell>
          <cell r="D1034">
            <v>14.512788775569966</v>
          </cell>
          <cell r="E1034">
            <v>14.595787731360611</v>
          </cell>
        </row>
        <row r="1035">
          <cell r="B1035">
            <v>16.563281853788748</v>
          </cell>
          <cell r="D1035">
            <v>20.043720063292273</v>
          </cell>
          <cell r="E1035">
            <v>18.258290377975772</v>
          </cell>
        </row>
        <row r="1036">
          <cell r="B1036">
            <v>14.435902998926743</v>
          </cell>
          <cell r="D1036">
            <v>21.283320929784548</v>
          </cell>
          <cell r="E1036">
            <v>22.460225140175293</v>
          </cell>
        </row>
        <row r="1037">
          <cell r="B1037">
            <v>18.317290517874401</v>
          </cell>
          <cell r="D1037">
            <v>21.296358283031719</v>
          </cell>
          <cell r="E1037">
            <v>23.562729785872261</v>
          </cell>
        </row>
        <row r="1038">
          <cell r="B1038">
            <v>14.27391523415765</v>
          </cell>
          <cell r="D1038">
            <v>17.17689636456597</v>
          </cell>
          <cell r="E1038">
            <v>17.322972746464714</v>
          </cell>
        </row>
        <row r="1039">
          <cell r="B1039">
            <v>15.739192422057364</v>
          </cell>
          <cell r="D1039">
            <v>20.955863976475349</v>
          </cell>
          <cell r="E1039">
            <v>20.704602816344316</v>
          </cell>
        </row>
        <row r="1040">
          <cell r="B1040">
            <v>16.812894448232093</v>
          </cell>
          <cell r="D1040">
            <v>19.718571955318808</v>
          </cell>
          <cell r="E1040">
            <v>23.37580596080856</v>
          </cell>
        </row>
        <row r="1041">
          <cell r="B1041">
            <v>14.268499329537249</v>
          </cell>
          <cell r="D1041">
            <v>19.824055881810853</v>
          </cell>
          <cell r="E1041">
            <v>23.102828115899317</v>
          </cell>
        </row>
        <row r="1042">
          <cell r="B1042">
            <v>12.051065802263114</v>
          </cell>
          <cell r="D1042">
            <v>19.121500125253355</v>
          </cell>
          <cell r="E1042">
            <v>16.007777457463575</v>
          </cell>
        </row>
        <row r="1043">
          <cell r="B1043">
            <v>17.455766690061775</v>
          </cell>
          <cell r="D1043">
            <v>20.62222782112849</v>
          </cell>
          <cell r="E1043">
            <v>22.325902817002913</v>
          </cell>
        </row>
        <row r="1044">
          <cell r="B1044">
            <v>17.306302709755883</v>
          </cell>
          <cell r="D1044">
            <v>19.131504531912228</v>
          </cell>
          <cell r="E1044">
            <v>18.757451322258017</v>
          </cell>
        </row>
        <row r="1045">
          <cell r="B1045">
            <v>15.034720193413152</v>
          </cell>
          <cell r="D1045">
            <v>16.754242356478329</v>
          </cell>
          <cell r="E1045">
            <v>18.000659633790875</v>
          </cell>
        </row>
        <row r="1046">
          <cell r="B1046">
            <v>12.61950763747336</v>
          </cell>
          <cell r="D1046">
            <v>12.087561816276988</v>
          </cell>
          <cell r="E1046">
            <v>10.021728798558202</v>
          </cell>
        </row>
        <row r="1047">
          <cell r="B1047">
            <v>17.755902603920592</v>
          </cell>
          <cell r="D1047">
            <v>20.632667640335349</v>
          </cell>
          <cell r="E1047">
            <v>23.64805689766964</v>
          </cell>
        </row>
        <row r="1048">
          <cell r="B1048">
            <v>5.5413715816136602</v>
          </cell>
          <cell r="D1048">
            <v>14.365383994325555</v>
          </cell>
          <cell r="E1048">
            <v>12.975764922537987</v>
          </cell>
        </row>
        <row r="1049">
          <cell r="B1049">
            <v>17.776067873085363</v>
          </cell>
          <cell r="D1049">
            <v>20.562172284602717</v>
          </cell>
          <cell r="E1049">
            <v>23.60060867528594</v>
          </cell>
        </row>
        <row r="1050">
          <cell r="B1050">
            <v>7.9453753794012973</v>
          </cell>
          <cell r="D1050">
            <v>11.79050063596803</v>
          </cell>
          <cell r="E1050">
            <v>13.482683468663479</v>
          </cell>
        </row>
        <row r="1051">
          <cell r="B1051">
            <v>16.903557159586967</v>
          </cell>
          <cell r="D1051">
            <v>18.978236074573129</v>
          </cell>
          <cell r="E1051">
            <v>22.302833908353037</v>
          </cell>
        </row>
        <row r="1052">
          <cell r="B1052">
            <v>11.609821684615611</v>
          </cell>
          <cell r="D1052">
            <v>14.362494227144623</v>
          </cell>
          <cell r="E1052">
            <v>16.038999915487445</v>
          </cell>
        </row>
        <row r="1053">
          <cell r="B1053">
            <v>11.631923883083283</v>
          </cell>
          <cell r="D1053">
            <v>14.535688184441691</v>
          </cell>
          <cell r="E1053">
            <v>19.069072934431254</v>
          </cell>
        </row>
        <row r="1054">
          <cell r="B1054">
            <v>14.59296327749602</v>
          </cell>
          <cell r="D1054">
            <v>12.814519654531971</v>
          </cell>
          <cell r="E1054">
            <v>19.317300536135985</v>
          </cell>
        </row>
        <row r="1055">
          <cell r="B1055">
            <v>17.913439079042469</v>
          </cell>
          <cell r="D1055">
            <v>18.63137977077589</v>
          </cell>
          <cell r="E1055">
            <v>21.195449637513764</v>
          </cell>
        </row>
        <row r="1056">
          <cell r="B1056">
            <v>18.578800483684169</v>
          </cell>
          <cell r="D1056">
            <v>20.956629140942109</v>
          </cell>
          <cell r="E1056">
            <v>23.59712953124556</v>
          </cell>
        </row>
        <row r="1057">
          <cell r="B1057">
            <v>17.349882956361498</v>
          </cell>
          <cell r="D1057">
            <v>20.539179329171265</v>
          </cell>
          <cell r="E1057">
            <v>23.019218439845101</v>
          </cell>
        </row>
        <row r="1058">
          <cell r="B1058">
            <v>17.455525938819804</v>
          </cell>
          <cell r="D1058">
            <v>20.591653623987593</v>
          </cell>
          <cell r="E1058">
            <v>23.116027914576659</v>
          </cell>
        </row>
        <row r="1059">
          <cell r="B1059">
            <v>14.583284866105567</v>
          </cell>
          <cell r="D1059">
            <v>20.000748915223607</v>
          </cell>
          <cell r="E1059">
            <v>18.22234180665976</v>
          </cell>
        </row>
        <row r="1060">
          <cell r="B1060">
            <v>18.249595816631324</v>
          </cell>
          <cell r="D1060">
            <v>19.023674657915087</v>
          </cell>
          <cell r="E1060">
            <v>23.549691354208193</v>
          </cell>
        </row>
        <row r="1061">
          <cell r="B1061">
            <v>11.836917103955654</v>
          </cell>
          <cell r="D1061">
            <v>15.05395494917596</v>
          </cell>
          <cell r="E1061">
            <v>11.920807513762874</v>
          </cell>
        </row>
        <row r="1062">
          <cell r="B1062">
            <v>18.213306933063262</v>
          </cell>
          <cell r="D1062">
            <v>20.658427720419166</v>
          </cell>
          <cell r="E1062">
            <v>23.351664210503873</v>
          </cell>
        </row>
        <row r="1063">
          <cell r="B1063">
            <v>18.452025376704093</v>
          </cell>
          <cell r="D1063">
            <v>21.275886636146492</v>
          </cell>
          <cell r="E1063">
            <v>20.8256447291465</v>
          </cell>
        </row>
        <row r="1064">
          <cell r="B1064">
            <v>18.582594281270747</v>
          </cell>
          <cell r="D1064">
            <v>21.336366162006335</v>
          </cell>
          <cell r="E1064">
            <v>19.928092235857136</v>
          </cell>
        </row>
        <row r="1065">
          <cell r="B1065">
            <v>10.58272751599899</v>
          </cell>
          <cell r="D1065">
            <v>13.117661729207317</v>
          </cell>
          <cell r="E1065">
            <v>12.507572672615117</v>
          </cell>
        </row>
        <row r="1066">
          <cell r="B1066">
            <v>17.500407606766469</v>
          </cell>
          <cell r="D1066">
            <v>18.540994651593508</v>
          </cell>
          <cell r="E1066">
            <v>23.269102985291777</v>
          </cell>
        </row>
        <row r="1067">
          <cell r="B1067">
            <v>16.985180315487767</v>
          </cell>
          <cell r="D1067">
            <v>21.311316541532509</v>
          </cell>
          <cell r="E1067">
            <v>23.652589255921274</v>
          </cell>
        </row>
        <row r="1068">
          <cell r="B1068">
            <v>18.516790780968307</v>
          </cell>
          <cell r="D1068">
            <v>21.078668739749954</v>
          </cell>
          <cell r="E1068">
            <v>22.651320012416516</v>
          </cell>
        </row>
        <row r="1069">
          <cell r="B1069">
            <v>15.728572792302042</v>
          </cell>
          <cell r="D1069">
            <v>20.701265846141425</v>
          </cell>
          <cell r="E1069">
            <v>22.889875957835113</v>
          </cell>
        </row>
        <row r="1070">
          <cell r="B1070">
            <v>17.737759848143348</v>
          </cell>
          <cell r="D1070">
            <v>17.080787527117941</v>
          </cell>
          <cell r="E1070">
            <v>16.010674844621505</v>
          </cell>
        </row>
        <row r="1071">
          <cell r="B1071">
            <v>18.27796898612814</v>
          </cell>
          <cell r="D1071">
            <v>21.268160612539305</v>
          </cell>
          <cell r="E1071">
            <v>23.459140843386038</v>
          </cell>
        </row>
        <row r="1072">
          <cell r="B1072">
            <v>17.646747821382078</v>
          </cell>
          <cell r="D1072">
            <v>20.505047168889469</v>
          </cell>
          <cell r="E1072">
            <v>23.494333725037873</v>
          </cell>
        </row>
        <row r="1073">
          <cell r="B1073">
            <v>17.89525551729362</v>
          </cell>
          <cell r="D1073">
            <v>19.16586985117495</v>
          </cell>
          <cell r="E1073">
            <v>22.409855903827935</v>
          </cell>
        </row>
        <row r="1074">
          <cell r="B1074">
            <v>18.031084562460389</v>
          </cell>
          <cell r="D1074">
            <v>19.468111982843112</v>
          </cell>
          <cell r="E1074">
            <v>20.254123502800386</v>
          </cell>
        </row>
        <row r="1075">
          <cell r="B1075">
            <v>17.507097073719965</v>
          </cell>
          <cell r="D1075">
            <v>18.768587084226443</v>
          </cell>
          <cell r="E1075">
            <v>18.447413500276244</v>
          </cell>
        </row>
        <row r="1076">
          <cell r="B1076">
            <v>18.030194130569132</v>
          </cell>
          <cell r="D1076">
            <v>19.533602204855587</v>
          </cell>
          <cell r="E1076">
            <v>22.245310343305835</v>
          </cell>
        </row>
        <row r="1077">
          <cell r="B1077">
            <v>15.938634433280702</v>
          </cell>
          <cell r="D1077">
            <v>16.324066909710208</v>
          </cell>
          <cell r="E1077">
            <v>19.695970435440369</v>
          </cell>
        </row>
        <row r="1078">
          <cell r="B1078">
            <v>17.30676046470591</v>
          </cell>
          <cell r="D1078">
            <v>14.446153605920514</v>
          </cell>
          <cell r="E1078">
            <v>18.856723132784516</v>
          </cell>
        </row>
        <row r="1079">
          <cell r="B1079">
            <v>17.436728101229644</v>
          </cell>
          <cell r="D1079">
            <v>20.788813693308409</v>
          </cell>
          <cell r="E1079">
            <v>20.829047069609903</v>
          </cell>
        </row>
        <row r="1080">
          <cell r="B1080">
            <v>17.158117076906006</v>
          </cell>
          <cell r="D1080">
            <v>20.599988557718429</v>
          </cell>
          <cell r="E1080">
            <v>19.860933435602568</v>
          </cell>
        </row>
        <row r="1081">
          <cell r="B1081">
            <v>12.309690745838235</v>
          </cell>
          <cell r="D1081">
            <v>15.755356078526576</v>
          </cell>
          <cell r="E1081">
            <v>12.81761635580294</v>
          </cell>
        </row>
        <row r="1082">
          <cell r="B1082">
            <v>17.573200794789422</v>
          </cell>
          <cell r="D1082">
            <v>15.323954297661627</v>
          </cell>
          <cell r="E1082">
            <v>23.590832950643957</v>
          </cell>
        </row>
        <row r="1083">
          <cell r="B1083">
            <v>17.686408214785544</v>
          </cell>
          <cell r="D1083">
            <v>21.327235233329478</v>
          </cell>
          <cell r="E1083">
            <v>23.380535320077577</v>
          </cell>
        </row>
        <row r="1084">
          <cell r="B1084">
            <v>18.460436824937666</v>
          </cell>
          <cell r="D1084">
            <v>21.250313634299264</v>
          </cell>
          <cell r="E1084">
            <v>23.655196859214119</v>
          </cell>
        </row>
        <row r="1085">
          <cell r="B1085">
            <v>17.097222131044013</v>
          </cell>
          <cell r="D1085">
            <v>15.70011269593404</v>
          </cell>
          <cell r="E1085">
            <v>15.582139240892937</v>
          </cell>
        </row>
        <row r="1086">
          <cell r="B1086">
            <v>18.363191578142501</v>
          </cell>
          <cell r="D1086">
            <v>21.334967215398542</v>
          </cell>
          <cell r="E1086">
            <v>23.56772340364008</v>
          </cell>
        </row>
        <row r="1087">
          <cell r="B1087">
            <v>15.321794174224792</v>
          </cell>
          <cell r="D1087">
            <v>20.648740579306814</v>
          </cell>
          <cell r="E1087">
            <v>21.009644364467043</v>
          </cell>
        </row>
        <row r="1088">
          <cell r="B1088">
            <v>16.731270815490184</v>
          </cell>
          <cell r="D1088">
            <v>21.150113419421128</v>
          </cell>
          <cell r="E1088">
            <v>22.537176888753685</v>
          </cell>
        </row>
        <row r="1089">
          <cell r="B1089">
            <v>18.572446298283463</v>
          </cell>
          <cell r="D1089">
            <v>21.26573414023434</v>
          </cell>
          <cell r="E1089">
            <v>23.645580589085977</v>
          </cell>
        </row>
        <row r="1090">
          <cell r="B1090">
            <v>16.202377475909884</v>
          </cell>
          <cell r="D1090">
            <v>21.085370974295863</v>
          </cell>
          <cell r="E1090">
            <v>20.933177951907346</v>
          </cell>
        </row>
        <row r="1091">
          <cell r="B1091">
            <v>18.47973234031836</v>
          </cell>
          <cell r="D1091">
            <v>21.316883428263328</v>
          </cell>
          <cell r="E1091">
            <v>23.55074254941178</v>
          </cell>
        </row>
        <row r="1092">
          <cell r="B1092">
            <v>12.626984318112335</v>
          </cell>
          <cell r="D1092">
            <v>20.979746797740699</v>
          </cell>
          <cell r="E1092">
            <v>23.043258248717311</v>
          </cell>
        </row>
        <row r="1093">
          <cell r="B1093">
            <v>13.098585599853346</v>
          </cell>
          <cell r="D1093">
            <v>16.639224476608923</v>
          </cell>
          <cell r="E1093">
            <v>18.000659633791134</v>
          </cell>
        </row>
        <row r="1094">
          <cell r="B1094">
            <v>12.750229848468637</v>
          </cell>
          <cell r="D1094">
            <v>18.170070783845258</v>
          </cell>
          <cell r="E1094">
            <v>18.702442647631937</v>
          </cell>
        </row>
        <row r="1095">
          <cell r="B1095">
            <v>13.459694806622309</v>
          </cell>
          <cell r="D1095">
            <v>21.076268160582941</v>
          </cell>
          <cell r="E1095">
            <v>20.551302304081801</v>
          </cell>
        </row>
        <row r="1096">
          <cell r="B1096">
            <v>14.85649545510611</v>
          </cell>
          <cell r="D1096">
            <v>18.443119637391412</v>
          </cell>
          <cell r="E1096">
            <v>19.468117370630555</v>
          </cell>
        </row>
        <row r="1097">
          <cell r="B1097">
            <v>18.235659359184961</v>
          </cell>
          <cell r="D1097">
            <v>20.245392491818901</v>
          </cell>
          <cell r="E1097">
            <v>22.661981618867486</v>
          </cell>
        </row>
        <row r="1098">
          <cell r="B1098">
            <v>18.578208802971552</v>
          </cell>
          <cell r="D1098">
            <v>21.05651757018833</v>
          </cell>
          <cell r="E1098">
            <v>21.590215768058741</v>
          </cell>
        </row>
        <row r="1099">
          <cell r="B1099">
            <v>18.406259258821589</v>
          </cell>
          <cell r="D1099">
            <v>21.071037963865251</v>
          </cell>
          <cell r="E1099">
            <v>23.655158080452296</v>
          </cell>
        </row>
        <row r="1100">
          <cell r="B1100">
            <v>13.287493669901229</v>
          </cell>
          <cell r="D1100">
            <v>21.097468568770413</v>
          </cell>
          <cell r="E1100">
            <v>18.703406981622997</v>
          </cell>
        </row>
        <row r="1101">
          <cell r="B1101">
            <v>11.441394905347495</v>
          </cell>
          <cell r="D1101">
            <v>20.478719790803041</v>
          </cell>
          <cell r="E1101">
            <v>19.491099480280973</v>
          </cell>
        </row>
        <row r="1102">
          <cell r="B1102">
            <v>14.812884485888137</v>
          </cell>
          <cell r="D1102">
            <v>16.309006810205851</v>
          </cell>
          <cell r="E1102">
            <v>16.397330435186078</v>
          </cell>
        </row>
        <row r="1103">
          <cell r="B1103">
            <v>7.9596509479202204</v>
          </cell>
          <cell r="D1103">
            <v>16.4266271460267</v>
          </cell>
          <cell r="E1103">
            <v>13.087366787000487</v>
          </cell>
        </row>
        <row r="1104">
          <cell r="B1104">
            <v>10.859760959050682</v>
          </cell>
          <cell r="D1104">
            <v>20.715269920626298</v>
          </cell>
          <cell r="E1104">
            <v>14.484451457639148</v>
          </cell>
        </row>
        <row r="1105">
          <cell r="B1105">
            <v>13.897911690006696</v>
          </cell>
          <cell r="D1105">
            <v>21.066116555984458</v>
          </cell>
          <cell r="E1105">
            <v>20.373747601941954</v>
          </cell>
        </row>
        <row r="1106">
          <cell r="B1106">
            <v>13.974022819898623</v>
          </cell>
          <cell r="D1106">
            <v>18.238077996672644</v>
          </cell>
          <cell r="E1106">
            <v>22.411185915168339</v>
          </cell>
        </row>
        <row r="1107">
          <cell r="B1107">
            <v>10.254253857939062</v>
          </cell>
          <cell r="D1107">
            <v>21.306803378811576</v>
          </cell>
          <cell r="E1107">
            <v>21.115133806133525</v>
          </cell>
        </row>
        <row r="1108">
          <cell r="B1108">
            <v>4.8426552686201054</v>
          </cell>
          <cell r="D1108">
            <v>16.979460263049027</v>
          </cell>
          <cell r="E1108">
            <v>9.5648213863577691</v>
          </cell>
        </row>
        <row r="1109">
          <cell r="B1109">
            <v>10.465815103456196</v>
          </cell>
          <cell r="D1109">
            <v>19.161073457671986</v>
          </cell>
          <cell r="E1109">
            <v>14.423078370471508</v>
          </cell>
        </row>
        <row r="1110">
          <cell r="B1110">
            <v>10.870880739614515</v>
          </cell>
          <cell r="D1110">
            <v>18.884198121990437</v>
          </cell>
          <cell r="E1110">
            <v>18.219698875843747</v>
          </cell>
        </row>
        <row r="1111">
          <cell r="B1111">
            <v>10.555135885285161</v>
          </cell>
          <cell r="D1111">
            <v>19.218097941731489</v>
          </cell>
          <cell r="E1111">
            <v>19.342464525167411</v>
          </cell>
        </row>
        <row r="1112">
          <cell r="B1112">
            <v>9.938431162776725</v>
          </cell>
          <cell r="D1112">
            <v>19.297946253803392</v>
          </cell>
          <cell r="E1112">
            <v>18.901857647063114</v>
          </cell>
        </row>
        <row r="1113">
          <cell r="B1113">
            <v>9.8206263932170828</v>
          </cell>
          <cell r="D1113">
            <v>18.005241180341439</v>
          </cell>
          <cell r="E1113">
            <v>18.310682730551022</v>
          </cell>
        </row>
        <row r="1114">
          <cell r="B1114">
            <v>12.054523382709993</v>
          </cell>
          <cell r="D1114">
            <v>20.083319939627955</v>
          </cell>
          <cell r="E1114">
            <v>19.586886976691833</v>
          </cell>
        </row>
        <row r="1115">
          <cell r="B1115">
            <v>4.884803678954591</v>
          </cell>
          <cell r="D1115">
            <v>14.547113182062787</v>
          </cell>
          <cell r="E1115">
            <v>6.8236607406657956</v>
          </cell>
        </row>
        <row r="1116">
          <cell r="B1116">
            <v>14.742619784204091</v>
          </cell>
          <cell r="D1116">
            <v>17.544433253744472</v>
          </cell>
          <cell r="E1116">
            <v>18.738746751010979</v>
          </cell>
        </row>
        <row r="1117">
          <cell r="B1117">
            <v>12.310613819445603</v>
          </cell>
          <cell r="D1117">
            <v>20.059920562711245</v>
          </cell>
          <cell r="E1117">
            <v>15.580021723891225</v>
          </cell>
        </row>
        <row r="1118">
          <cell r="B1118">
            <v>8.6878998333724358</v>
          </cell>
          <cell r="D1118">
            <v>18.865624027178942</v>
          </cell>
          <cell r="E1118">
            <v>15.942317373668622</v>
          </cell>
        </row>
        <row r="1119">
          <cell r="B1119">
            <v>8.2788541474053954</v>
          </cell>
          <cell r="D1119">
            <v>18.419700347548766</v>
          </cell>
          <cell r="E1119">
            <v>16.579694458864427</v>
          </cell>
        </row>
        <row r="1120">
          <cell r="B1120">
            <v>9.0357768542972803</v>
          </cell>
          <cell r="D1120">
            <v>19.004091342281754</v>
          </cell>
          <cell r="E1120">
            <v>14.01531198566069</v>
          </cell>
        </row>
        <row r="1121">
          <cell r="B1121">
            <v>12.292377049346337</v>
          </cell>
          <cell r="D1121">
            <v>19.865785776785888</v>
          </cell>
          <cell r="E1121">
            <v>18.374193579756071</v>
          </cell>
        </row>
        <row r="1122">
          <cell r="B1122">
            <v>16.127432076975801</v>
          </cell>
          <cell r="D1122">
            <v>15.310932761893669</v>
          </cell>
          <cell r="E1122">
            <v>17.035914951988012</v>
          </cell>
        </row>
        <row r="1123">
          <cell r="B1123">
            <v>16.000172612459281</v>
          </cell>
          <cell r="D1123">
            <v>21.320369257111011</v>
          </cell>
          <cell r="E1123">
            <v>23.452594425836796</v>
          </cell>
        </row>
        <row r="1124">
          <cell r="B1124">
            <v>12.514750956236771</v>
          </cell>
          <cell r="D1124">
            <v>14.701407558854779</v>
          </cell>
          <cell r="E1124">
            <v>14.361966791126767</v>
          </cell>
        </row>
        <row r="1125">
          <cell r="B1125">
            <v>5.7646267604994748</v>
          </cell>
          <cell r="D1125">
            <v>14.868245172696941</v>
          </cell>
          <cell r="E1125">
            <v>9.2097184412433784</v>
          </cell>
        </row>
        <row r="1126">
          <cell r="B1126">
            <v>14.39325426968843</v>
          </cell>
          <cell r="D1126">
            <v>19.814080719373681</v>
          </cell>
          <cell r="E1126">
            <v>17.854528374383417</v>
          </cell>
        </row>
        <row r="1127">
          <cell r="B1127">
            <v>9.6961588250753348</v>
          </cell>
          <cell r="D1127">
            <v>17.243030707203079</v>
          </cell>
          <cell r="E1127">
            <v>13.83566196951657</v>
          </cell>
        </row>
        <row r="1128">
          <cell r="B1128">
            <v>7.9401716193755174</v>
          </cell>
          <cell r="D1128">
            <v>18.744394949743086</v>
          </cell>
          <cell r="E1128">
            <v>17.206486970292794</v>
          </cell>
        </row>
        <row r="1129">
          <cell r="B1129">
            <v>7.6721127959211328</v>
          </cell>
          <cell r="D1129">
            <v>18.248646017540171</v>
          </cell>
          <cell r="E1129">
            <v>16.86021160669868</v>
          </cell>
        </row>
        <row r="1130">
          <cell r="B1130">
            <v>6.0398718598736512</v>
          </cell>
          <cell r="D1130">
            <v>9.863580734166856</v>
          </cell>
          <cell r="E1130">
            <v>13.020301216222579</v>
          </cell>
        </row>
        <row r="1131">
          <cell r="B1131">
            <v>11.540833175549055</v>
          </cell>
          <cell r="D1131">
            <v>15.0843027609007</v>
          </cell>
          <cell r="E1131">
            <v>11.957193585709053</v>
          </cell>
        </row>
        <row r="1132">
          <cell r="B1132">
            <v>10.107383184649443</v>
          </cell>
          <cell r="D1132">
            <v>17.304430375317708</v>
          </cell>
          <cell r="E1132">
            <v>18.591306700594583</v>
          </cell>
        </row>
        <row r="1133">
          <cell r="B1133">
            <v>12.230742824686027</v>
          </cell>
          <cell r="D1133">
            <v>20.254485108311147</v>
          </cell>
          <cell r="E1133">
            <v>22.612446572701675</v>
          </cell>
        </row>
        <row r="1134">
          <cell r="B1134">
            <v>9.6633400533067739</v>
          </cell>
          <cell r="D1134">
            <v>20.519517242959179</v>
          </cell>
          <cell r="E1134">
            <v>22.217738760007197</v>
          </cell>
        </row>
        <row r="1135">
          <cell r="B1135">
            <v>8.0022663813955397</v>
          </cell>
          <cell r="D1135">
            <v>19.610220256526752</v>
          </cell>
          <cell r="E1135">
            <v>16.934874024170927</v>
          </cell>
        </row>
        <row r="1136">
          <cell r="B1136">
            <v>11.762503683520832</v>
          </cell>
          <cell r="D1136">
            <v>17.417555615427379</v>
          </cell>
          <cell r="E1136">
            <v>19.328091045099409</v>
          </cell>
        </row>
        <row r="1137">
          <cell r="B1137">
            <v>14.727970980842777</v>
          </cell>
          <cell r="D1137">
            <v>20.779947290437836</v>
          </cell>
          <cell r="E1137">
            <v>20.334673272938126</v>
          </cell>
        </row>
        <row r="1138">
          <cell r="B1138">
            <v>10.153823665152919</v>
          </cell>
          <cell r="D1138">
            <v>18.923539862587408</v>
          </cell>
          <cell r="E1138">
            <v>19.618277944195885</v>
          </cell>
        </row>
        <row r="1139">
          <cell r="B1139">
            <v>8.7140291427784451</v>
          </cell>
          <cell r="D1139">
            <v>21.262073107869849</v>
          </cell>
          <cell r="E1139">
            <v>20.616161361705402</v>
          </cell>
        </row>
        <row r="1140">
          <cell r="B1140">
            <v>7.5501532080950744</v>
          </cell>
          <cell r="D1140">
            <v>17.885959289557448</v>
          </cell>
          <cell r="E1140">
            <v>17.659744017540859</v>
          </cell>
        </row>
        <row r="1141">
          <cell r="B1141">
            <v>10.409497666616589</v>
          </cell>
          <cell r="D1141">
            <v>20.87089081594895</v>
          </cell>
          <cell r="E1141">
            <v>23.49442164228882</v>
          </cell>
        </row>
        <row r="1142">
          <cell r="B1142">
            <v>6.919656645877569</v>
          </cell>
          <cell r="D1142">
            <v>7.890108763938537</v>
          </cell>
          <cell r="E1142">
            <v>6.889695257296629</v>
          </cell>
        </row>
        <row r="1143">
          <cell r="B1143">
            <v>7.4366766686473733</v>
          </cell>
          <cell r="D1143">
            <v>7.2121501630576805</v>
          </cell>
          <cell r="E1143">
            <v>7.0169548942438436</v>
          </cell>
        </row>
        <row r="1144">
          <cell r="B1144">
            <v>17.743604751301969</v>
          </cell>
          <cell r="D1144">
            <v>20.755082607477323</v>
          </cell>
          <cell r="E1144">
            <v>22.505667952776736</v>
          </cell>
        </row>
        <row r="1145">
          <cell r="B1145">
            <v>16.705278047424226</v>
          </cell>
          <cell r="D1145">
            <v>21.285846458065976</v>
          </cell>
          <cell r="E1145">
            <v>22.255313337947893</v>
          </cell>
        </row>
        <row r="1146">
          <cell r="B1146">
            <v>11.887488278170959</v>
          </cell>
          <cell r="D1146">
            <v>20.797851367587917</v>
          </cell>
          <cell r="E1146">
            <v>19.112834435821473</v>
          </cell>
        </row>
        <row r="1147">
          <cell r="B1147">
            <v>13.037896870906598</v>
          </cell>
          <cell r="D1147">
            <v>13.467957180289016</v>
          </cell>
          <cell r="E1147">
            <v>19.777199234284634</v>
          </cell>
        </row>
        <row r="1148">
          <cell r="B1148">
            <v>16.300136455163045</v>
          </cell>
          <cell r="D1148">
            <v>21.185866677273033</v>
          </cell>
          <cell r="E1148">
            <v>23.65253387633873</v>
          </cell>
        </row>
        <row r="1149">
          <cell r="B1149">
            <v>10.054637503434765</v>
          </cell>
          <cell r="D1149">
            <v>15.182587726396706</v>
          </cell>
          <cell r="E1149">
            <v>15.97152465636316</v>
          </cell>
        </row>
        <row r="1150">
          <cell r="B1150">
            <v>14.640337230777305</v>
          </cell>
          <cell r="D1150">
            <v>19.9195054483428</v>
          </cell>
          <cell r="E1150">
            <v>21.434800529051351</v>
          </cell>
        </row>
        <row r="1151">
          <cell r="B1151">
            <v>11.247241832761034</v>
          </cell>
          <cell r="D1151">
            <v>13.355579714419799</v>
          </cell>
          <cell r="E1151">
            <v>15.820529589266389</v>
          </cell>
        </row>
        <row r="1152">
          <cell r="B1152">
            <v>13.748851226400832</v>
          </cell>
          <cell r="D1152">
            <v>17.385273618014576</v>
          </cell>
          <cell r="E1152">
            <v>19.157013695334044</v>
          </cell>
        </row>
        <row r="1153">
          <cell r="B1153">
            <v>5.993974881044422</v>
          </cell>
          <cell r="D1153">
            <v>16.010090899631798</v>
          </cell>
          <cell r="E1153">
            <v>15.43839549840045</v>
          </cell>
        </row>
        <row r="1154">
          <cell r="B1154">
            <v>8.4500118078417792</v>
          </cell>
          <cell r="D1154">
            <v>16.686174712634642</v>
          </cell>
          <cell r="E1154">
            <v>18.125079409365522</v>
          </cell>
        </row>
        <row r="1155">
          <cell r="B1155">
            <v>14.685347530192693</v>
          </cell>
          <cell r="D1155">
            <v>20.522354075779962</v>
          </cell>
          <cell r="E1155">
            <v>23.213102598181322</v>
          </cell>
        </row>
        <row r="1156">
          <cell r="B1156">
            <v>8.2129573183843085</v>
          </cell>
          <cell r="D1156">
            <v>14.431244132606327</v>
          </cell>
          <cell r="E1156">
            <v>16.984108536279471</v>
          </cell>
        </row>
        <row r="1157">
          <cell r="B1157">
            <v>3.7049761264752505</v>
          </cell>
          <cell r="D1157">
            <v>8.5236333982111798</v>
          </cell>
          <cell r="E1157">
            <v>5.8141533528184581</v>
          </cell>
        </row>
        <row r="1158">
          <cell r="B1158">
            <v>10.097908297107015</v>
          </cell>
          <cell r="D1158">
            <v>16.780503894582715</v>
          </cell>
          <cell r="E1158">
            <v>17.064843625302359</v>
          </cell>
        </row>
        <row r="1159">
          <cell r="B1159">
            <v>16.95661210823268</v>
          </cell>
          <cell r="D1159">
            <v>21.259480564614442</v>
          </cell>
          <cell r="E1159">
            <v>21.569025418945898</v>
          </cell>
        </row>
        <row r="1160">
          <cell r="B1160">
            <v>7.8751258726344879</v>
          </cell>
          <cell r="D1160">
            <v>18.094675569837079</v>
          </cell>
          <cell r="E1160">
            <v>14.867714026429319</v>
          </cell>
        </row>
        <row r="1161">
          <cell r="B1161">
            <v>5.896323126191799</v>
          </cell>
          <cell r="D1161">
            <v>9.0282911310655525</v>
          </cell>
          <cell r="E1161">
            <v>9.3699247481374304</v>
          </cell>
        </row>
        <row r="1162">
          <cell r="B1162">
            <v>16.426492473351328</v>
          </cell>
          <cell r="D1162">
            <v>18.619250248559435</v>
          </cell>
          <cell r="E1162">
            <v>19.78287840175944</v>
          </cell>
        </row>
        <row r="1163">
          <cell r="B1163">
            <v>12.1970988358282</v>
          </cell>
          <cell r="D1163">
            <v>17.263710759959171</v>
          </cell>
          <cell r="E1163">
            <v>19.935415431025561</v>
          </cell>
        </row>
        <row r="1164">
          <cell r="B1164">
            <v>10.014409437198365</v>
          </cell>
          <cell r="D1164">
            <v>13.652981552665395</v>
          </cell>
          <cell r="E1164">
            <v>13.172600212213002</v>
          </cell>
        </row>
        <row r="1165">
          <cell r="B1165">
            <v>13.459294023673653</v>
          </cell>
          <cell r="D1165">
            <v>12.722658844227967</v>
          </cell>
          <cell r="E1165">
            <v>14.724507496444691</v>
          </cell>
        </row>
        <row r="1166">
          <cell r="B1166">
            <v>13.04165832095987</v>
          </cell>
          <cell r="D1166">
            <v>19.589840060859135</v>
          </cell>
          <cell r="E1166">
            <v>19.965962034987292</v>
          </cell>
        </row>
        <row r="1167">
          <cell r="B1167">
            <v>12.224792527450843</v>
          </cell>
          <cell r="D1167">
            <v>17.022765698018326</v>
          </cell>
          <cell r="E1167">
            <v>16.198499372890769</v>
          </cell>
        </row>
        <row r="1168">
          <cell r="B1168">
            <v>9.3792234933825327</v>
          </cell>
          <cell r="D1168">
            <v>14.20679859170499</v>
          </cell>
          <cell r="E1168">
            <v>16.690188670776823</v>
          </cell>
        </row>
        <row r="1169">
          <cell r="B1169">
            <v>11.94639145310291</v>
          </cell>
          <cell r="D1169">
            <v>11.631458344497968</v>
          </cell>
          <cell r="E1169">
            <v>12.366896835954677</v>
          </cell>
        </row>
        <row r="1170">
          <cell r="B1170">
            <v>6.0381490783544569</v>
          </cell>
          <cell r="D1170">
            <v>10.596543322690868</v>
          </cell>
          <cell r="E1170">
            <v>8.0992284864329953</v>
          </cell>
        </row>
        <row r="1171">
          <cell r="B1171">
            <v>11.037608632391969</v>
          </cell>
          <cell r="D1171">
            <v>13.326079446773793</v>
          </cell>
          <cell r="E1171">
            <v>8.7382023951199201</v>
          </cell>
        </row>
        <row r="1172">
          <cell r="B1172">
            <v>15.778817335727977</v>
          </cell>
          <cell r="D1172">
            <v>19.805688971790058</v>
          </cell>
          <cell r="E1172">
            <v>20.81203980703776</v>
          </cell>
        </row>
        <row r="1173">
          <cell r="B1173">
            <v>8.6127159920411707</v>
          </cell>
          <cell r="D1173">
            <v>8.7501700546926866</v>
          </cell>
          <cell r="E1173">
            <v>11.611041252504238</v>
          </cell>
        </row>
        <row r="1174">
          <cell r="B1174">
            <v>11.472759359485053</v>
          </cell>
          <cell r="D1174">
            <v>16.090750715496899</v>
          </cell>
          <cell r="E1174">
            <v>16.724072092352678</v>
          </cell>
        </row>
        <row r="1175">
          <cell r="B1175">
            <v>12.975762848052961</v>
          </cell>
          <cell r="D1175">
            <v>18.801111695109668</v>
          </cell>
          <cell r="E1175">
            <v>23.492653131613761</v>
          </cell>
        </row>
        <row r="1176">
          <cell r="B1176">
            <v>14.936316636577278</v>
          </cell>
          <cell r="D1176">
            <v>19.466621700053324</v>
          </cell>
          <cell r="E1176">
            <v>22.486760449103333</v>
          </cell>
        </row>
        <row r="1177">
          <cell r="B1177">
            <v>11.051376745221358</v>
          </cell>
          <cell r="D1177">
            <v>4.7060738454829769</v>
          </cell>
          <cell r="E1177">
            <v>8.7059973342092469</v>
          </cell>
        </row>
        <row r="1178">
          <cell r="B1178">
            <v>7.8605164111886845</v>
          </cell>
          <cell r="D1178">
            <v>11.527952693994614</v>
          </cell>
          <cell r="E1178">
            <v>17.677616641391673</v>
          </cell>
        </row>
        <row r="1179">
          <cell r="B1179">
            <v>6.660590794964615</v>
          </cell>
          <cell r="D1179">
            <v>18.120966211835373</v>
          </cell>
          <cell r="E1179">
            <v>15.265229536472335</v>
          </cell>
        </row>
        <row r="1180">
          <cell r="B1180">
            <v>11.286264148709046</v>
          </cell>
          <cell r="D1180">
            <v>16.4425621808623</v>
          </cell>
          <cell r="E1180">
            <v>18.99325878737347</v>
          </cell>
        </row>
        <row r="1181">
          <cell r="B1181">
            <v>11.307324446280434</v>
          </cell>
          <cell r="D1181">
            <v>15.959769302200989</v>
          </cell>
          <cell r="E1181">
            <v>14.088983506547951</v>
          </cell>
        </row>
        <row r="1182">
          <cell r="B1182">
            <v>12.386484716419213</v>
          </cell>
          <cell r="D1182">
            <v>20.152032280700375</v>
          </cell>
          <cell r="E1182">
            <v>20.836864918230358</v>
          </cell>
        </row>
        <row r="1183">
          <cell r="B1183">
            <v>9.6138428821904807</v>
          </cell>
          <cell r="D1183">
            <v>17.511911493025838</v>
          </cell>
          <cell r="E1183">
            <v>21.041289437437158</v>
          </cell>
        </row>
        <row r="1184">
          <cell r="B1184">
            <v>14.765902197864879</v>
          </cell>
          <cell r="D1184">
            <v>18.593643081268826</v>
          </cell>
          <cell r="E1184">
            <v>22.46044214033963</v>
          </cell>
        </row>
        <row r="1185">
          <cell r="B1185">
            <v>11.550379279449672</v>
          </cell>
          <cell r="D1185">
            <v>21.17744688598976</v>
          </cell>
          <cell r="E1185">
            <v>21.392505087214079</v>
          </cell>
        </row>
        <row r="1186">
          <cell r="B1186">
            <v>6.5628621688966087</v>
          </cell>
          <cell r="D1186">
            <v>9.3646097863712825</v>
          </cell>
          <cell r="E1186">
            <v>9.4369947638621632</v>
          </cell>
        </row>
        <row r="1187">
          <cell r="B1187">
            <v>11.969734395805244</v>
          </cell>
          <cell r="D1187">
            <v>15.847291564028199</v>
          </cell>
          <cell r="E1187">
            <v>19.5785441539206</v>
          </cell>
        </row>
        <row r="1188">
          <cell r="B1188">
            <v>1.4652384123459397</v>
          </cell>
          <cell r="D1188">
            <v>2.8468806673956677</v>
          </cell>
          <cell r="E1188">
            <v>8.5337694956346031</v>
          </cell>
        </row>
        <row r="1189">
          <cell r="B1189">
            <v>13.296884192539954</v>
          </cell>
          <cell r="D1189">
            <v>20.684529738282844</v>
          </cell>
          <cell r="E1189">
            <v>22.451544005969421</v>
          </cell>
        </row>
        <row r="1190">
          <cell r="B1190">
            <v>9.2792550164322272</v>
          </cell>
          <cell r="D1190">
            <v>20.068665359008047</v>
          </cell>
          <cell r="E1190">
            <v>22.130018220269619</v>
          </cell>
        </row>
        <row r="1191">
          <cell r="B1191">
            <v>15.166620546875718</v>
          </cell>
          <cell r="D1191">
            <v>19.271615942778183</v>
          </cell>
          <cell r="E1191">
            <v>21.613461556538315</v>
          </cell>
        </row>
        <row r="1192">
          <cell r="B1192">
            <v>7.5358125971120469</v>
          </cell>
          <cell r="D1192">
            <v>18.147107236763407</v>
          </cell>
          <cell r="E1192">
            <v>14.827613789564742</v>
          </cell>
        </row>
        <row r="1193">
          <cell r="B1193">
            <v>9.090239439433585</v>
          </cell>
          <cell r="D1193">
            <v>15.897352152196648</v>
          </cell>
          <cell r="E1193">
            <v>17.8642740602982</v>
          </cell>
        </row>
        <row r="1194">
          <cell r="B1194">
            <v>7.9948847381860686</v>
          </cell>
          <cell r="D1194">
            <v>15.443005946028448</v>
          </cell>
          <cell r="E1194">
            <v>18.355846371860984</v>
          </cell>
        </row>
        <row r="1195">
          <cell r="B1195">
            <v>1.7440322463962732</v>
          </cell>
          <cell r="D1195">
            <v>9.5978178811106041</v>
          </cell>
          <cell r="E1195">
            <v>12.147566924609896</v>
          </cell>
        </row>
        <row r="1196">
          <cell r="B1196">
            <v>9.3859842339546731</v>
          </cell>
          <cell r="D1196">
            <v>21.203946679155305</v>
          </cell>
          <cell r="E1196">
            <v>20.676822010244798</v>
          </cell>
        </row>
        <row r="1197">
          <cell r="B1197">
            <v>11.293052506582267</v>
          </cell>
          <cell r="D1197">
            <v>20.473643979774891</v>
          </cell>
          <cell r="E1197">
            <v>22.536605010853425</v>
          </cell>
        </row>
        <row r="1198">
          <cell r="B1198">
            <v>13.33341844845007</v>
          </cell>
          <cell r="D1198">
            <v>17.285195951798588</v>
          </cell>
          <cell r="E1198">
            <v>19.797231216224933</v>
          </cell>
        </row>
        <row r="1199">
          <cell r="B1199">
            <v>13.913971828437395</v>
          </cell>
          <cell r="D1199">
            <v>20.527589922664564</v>
          </cell>
          <cell r="E1199">
            <v>21.619801330083909</v>
          </cell>
        </row>
        <row r="1200">
          <cell r="B1200">
            <v>15.058727026990741</v>
          </cell>
          <cell r="D1200">
            <v>21.336769943954369</v>
          </cell>
          <cell r="E1200">
            <v>21.609851879729671</v>
          </cell>
        </row>
        <row r="1201">
          <cell r="B1201">
            <v>13.068977096803357</v>
          </cell>
          <cell r="D1201">
            <v>20.908207510166317</v>
          </cell>
          <cell r="E1201">
            <v>23.221038351177494</v>
          </cell>
        </row>
        <row r="1202">
          <cell r="B1202">
            <v>15.376387037218597</v>
          </cell>
          <cell r="D1202">
            <v>20.554003874057891</v>
          </cell>
          <cell r="E1202">
            <v>23.137615882430971</v>
          </cell>
        </row>
        <row r="1203">
          <cell r="B1203">
            <v>14.74285591746478</v>
          </cell>
          <cell r="D1203">
            <v>21.317521312041602</v>
          </cell>
          <cell r="E1203">
            <v>23.619632110780909</v>
          </cell>
        </row>
        <row r="1204">
          <cell r="B1204">
            <v>15.365671801334777</v>
          </cell>
          <cell r="D1204">
            <v>13.477319884092672</v>
          </cell>
          <cell r="E1204">
            <v>21.836035743640405</v>
          </cell>
        </row>
        <row r="1205">
          <cell r="B1205">
            <v>10.178657407272262</v>
          </cell>
          <cell r="D1205">
            <v>17.573747523699719</v>
          </cell>
          <cell r="E1205">
            <v>19.649731590230466</v>
          </cell>
        </row>
        <row r="1206">
          <cell r="B1206">
            <v>17.105187783412351</v>
          </cell>
          <cell r="D1206">
            <v>18.736346816947094</v>
          </cell>
          <cell r="E1206">
            <v>22.996881580433435</v>
          </cell>
        </row>
        <row r="1207">
          <cell r="B1207">
            <v>16.938490717524783</v>
          </cell>
          <cell r="D1207">
            <v>18.274158670074989</v>
          </cell>
          <cell r="E1207">
            <v>21.288628036998922</v>
          </cell>
        </row>
        <row r="1208">
          <cell r="B1208">
            <v>15.094069684832156</v>
          </cell>
          <cell r="D1208">
            <v>14.565936799446249</v>
          </cell>
          <cell r="E1208">
            <v>17.210716429183602</v>
          </cell>
        </row>
        <row r="1209">
          <cell r="B1209">
            <v>15.708342340108223</v>
          </cell>
          <cell r="D1209">
            <v>19.997935495834483</v>
          </cell>
          <cell r="E1209">
            <v>18.619738818665653</v>
          </cell>
        </row>
        <row r="1210">
          <cell r="B1210">
            <v>14.805608858226183</v>
          </cell>
          <cell r="D1210">
            <v>19.966417727612651</v>
          </cell>
          <cell r="E1210">
            <v>22.245789188279712</v>
          </cell>
        </row>
        <row r="1211">
          <cell r="B1211">
            <v>15.80477559107864</v>
          </cell>
          <cell r="D1211">
            <v>19.923691581235659</v>
          </cell>
          <cell r="E1211">
            <v>23.32253934360989</v>
          </cell>
        </row>
        <row r="1212">
          <cell r="B1212">
            <v>17.442798932066164</v>
          </cell>
          <cell r="D1212">
            <v>20.76763782466459</v>
          </cell>
          <cell r="E1212">
            <v>23.613502342118068</v>
          </cell>
        </row>
        <row r="1213">
          <cell r="B1213">
            <v>12.36832107925868</v>
          </cell>
          <cell r="D1213">
            <v>17.558108086768165</v>
          </cell>
          <cell r="E1213">
            <v>19.423207865132561</v>
          </cell>
        </row>
        <row r="1214">
          <cell r="B1214">
            <v>7.8626395393737853</v>
          </cell>
          <cell r="D1214">
            <v>15.474318280029111</v>
          </cell>
          <cell r="E1214">
            <v>13.473739892385636</v>
          </cell>
        </row>
        <row r="1215">
          <cell r="B1215">
            <v>11.698379130066412</v>
          </cell>
          <cell r="D1215">
            <v>20.620430125339258</v>
          </cell>
          <cell r="E1215">
            <v>21.083072008873302</v>
          </cell>
        </row>
        <row r="1216">
          <cell r="B1216">
            <v>7.6803116587320437</v>
          </cell>
          <cell r="D1216">
            <v>14.935161182471624</v>
          </cell>
          <cell r="E1216">
            <v>16.413097708819802</v>
          </cell>
        </row>
        <row r="1217">
          <cell r="B1217">
            <v>7.2688997693569757</v>
          </cell>
          <cell r="D1217">
            <v>13.912913384108556</v>
          </cell>
          <cell r="E1217">
            <v>11.471890921663409</v>
          </cell>
        </row>
        <row r="1218">
          <cell r="B1218">
            <v>17.939009088191153</v>
          </cell>
          <cell r="D1218">
            <v>20.458606503979009</v>
          </cell>
          <cell r="E1218">
            <v>23.469735507950425</v>
          </cell>
        </row>
        <row r="1219">
          <cell r="B1219">
            <v>13.572091504585094</v>
          </cell>
          <cell r="D1219">
            <v>18.159218293438542</v>
          </cell>
          <cell r="E1219">
            <v>20.831015397666103</v>
          </cell>
        </row>
        <row r="1220">
          <cell r="B1220">
            <v>12.542872044515715</v>
          </cell>
          <cell r="D1220">
            <v>17.204375777545646</v>
          </cell>
          <cell r="E1220">
            <v>21.007128842633144</v>
          </cell>
        </row>
        <row r="1221">
          <cell r="B1221">
            <v>11.73331512025689</v>
          </cell>
          <cell r="D1221">
            <v>18.349415282235555</v>
          </cell>
          <cell r="E1221">
            <v>19.866808315889401</v>
          </cell>
        </row>
        <row r="1222">
          <cell r="B1222">
            <v>10.685470400945656</v>
          </cell>
          <cell r="D1222">
            <v>17.846865214032988</v>
          </cell>
          <cell r="E1222">
            <v>20.72330889952816</v>
          </cell>
        </row>
        <row r="1223">
          <cell r="B1223">
            <v>16.415679550206892</v>
          </cell>
          <cell r="D1223">
            <v>17.768088400609102</v>
          </cell>
          <cell r="E1223">
            <v>21.784888274668038</v>
          </cell>
        </row>
        <row r="1224">
          <cell r="B1224">
            <v>15.525353381077455</v>
          </cell>
          <cell r="D1224">
            <v>21.137774451184654</v>
          </cell>
          <cell r="E1224">
            <v>23.028099503931461</v>
          </cell>
        </row>
        <row r="1225">
          <cell r="B1225">
            <v>12.052147782668641</v>
          </cell>
          <cell r="D1225">
            <v>18.921994815349183</v>
          </cell>
          <cell r="E1225">
            <v>22.401461864102714</v>
          </cell>
        </row>
        <row r="1226">
          <cell r="B1226">
            <v>15.524144143482541</v>
          </cell>
          <cell r="D1226">
            <v>20.301860196621256</v>
          </cell>
          <cell r="E1226">
            <v>23.494724656150268</v>
          </cell>
        </row>
        <row r="1227">
          <cell r="B1227">
            <v>9.4097322615088785</v>
          </cell>
          <cell r="D1227">
            <v>8.9010659069932174</v>
          </cell>
          <cell r="E1227">
            <v>9.6527502159703804</v>
          </cell>
        </row>
        <row r="1228">
          <cell r="B1228">
            <v>3.0224380572429133</v>
          </cell>
          <cell r="D1228">
            <v>9.8104901793665853</v>
          </cell>
          <cell r="E1228">
            <v>6.3852497913728747</v>
          </cell>
        </row>
        <row r="1229">
          <cell r="B1229">
            <v>6.9472251873102326</v>
          </cell>
          <cell r="D1229">
            <v>11.861783101830813</v>
          </cell>
          <cell r="E1229">
            <v>13.013714959989105</v>
          </cell>
        </row>
        <row r="1230">
          <cell r="B1230">
            <v>11.584093576430988</v>
          </cell>
          <cell r="D1230">
            <v>15.193412531801602</v>
          </cell>
          <cell r="E1230">
            <v>19.55585516108167</v>
          </cell>
        </row>
        <row r="1231">
          <cell r="B1231">
            <v>14.91244659193903</v>
          </cell>
          <cell r="D1231">
            <v>19.036410746590828</v>
          </cell>
          <cell r="E1231">
            <v>22.881230452483138</v>
          </cell>
        </row>
        <row r="1232">
          <cell r="B1232">
            <v>7.797085254121475</v>
          </cell>
          <cell r="D1232">
            <v>14.687746470742022</v>
          </cell>
          <cell r="E1232">
            <v>18.451025536211866</v>
          </cell>
        </row>
        <row r="1233">
          <cell r="B1233">
            <v>3.3434221934605119</v>
          </cell>
          <cell r="D1233">
            <v>9.5898070186853293</v>
          </cell>
          <cell r="E1233">
            <v>9.7653404575463547</v>
          </cell>
        </row>
        <row r="1234">
          <cell r="B1234">
            <v>10.897309787555312</v>
          </cell>
          <cell r="D1234">
            <v>18.489345710955778</v>
          </cell>
          <cell r="E1234">
            <v>13.769023357828438</v>
          </cell>
        </row>
        <row r="1235">
          <cell r="B1235">
            <v>7.1204635232093318</v>
          </cell>
          <cell r="D1235">
            <v>6.8525009231096421</v>
          </cell>
          <cell r="E1235">
            <v>7.9975679510331261</v>
          </cell>
        </row>
        <row r="1236">
          <cell r="B1236">
            <v>10.121429025135594</v>
          </cell>
          <cell r="D1236">
            <v>11.870916598452691</v>
          </cell>
          <cell r="E1236">
            <v>12.382327164941817</v>
          </cell>
        </row>
        <row r="1237">
          <cell r="B1237">
            <v>10.598780929804848</v>
          </cell>
          <cell r="D1237">
            <v>18.212673992824254</v>
          </cell>
          <cell r="E1237">
            <v>20.732449949458665</v>
          </cell>
        </row>
        <row r="1238">
          <cell r="B1238">
            <v>10.285445398634753</v>
          </cell>
          <cell r="D1238">
            <v>20.129829790844571</v>
          </cell>
          <cell r="E1238">
            <v>18.333173406473609</v>
          </cell>
        </row>
        <row r="1239">
          <cell r="B1239">
            <v>4.7223142584810658</v>
          </cell>
          <cell r="D1239">
            <v>2.6240449818767533</v>
          </cell>
          <cell r="E1239">
            <v>7.4833209104518952</v>
          </cell>
        </row>
        <row r="1240">
          <cell r="B1240">
            <v>11.067356139076903</v>
          </cell>
          <cell r="D1240">
            <v>14.176572745996332</v>
          </cell>
          <cell r="E1240">
            <v>20.479667813744818</v>
          </cell>
        </row>
        <row r="1241">
          <cell r="B1241">
            <v>13.38086874081935</v>
          </cell>
          <cell r="D1241">
            <v>19.444390967827434</v>
          </cell>
          <cell r="E1241">
            <v>21.080671670005884</v>
          </cell>
        </row>
        <row r="1242">
          <cell r="B1242">
            <v>9.6239918477072504</v>
          </cell>
          <cell r="D1242">
            <v>15.943415701937198</v>
          </cell>
          <cell r="E1242">
            <v>14.474262901484941</v>
          </cell>
        </row>
        <row r="1243">
          <cell r="B1243">
            <v>18.531595215470656</v>
          </cell>
          <cell r="D1243">
            <v>17.169726598828419</v>
          </cell>
          <cell r="E1243">
            <v>22.776155358147619</v>
          </cell>
        </row>
        <row r="1244">
          <cell r="B1244">
            <v>13.245044590443138</v>
          </cell>
          <cell r="D1244">
            <v>11.493018740549413</v>
          </cell>
          <cell r="E1244">
            <v>16.634231895459962</v>
          </cell>
        </row>
        <row r="1245">
          <cell r="B1245">
            <v>13.69945790172506</v>
          </cell>
          <cell r="D1245">
            <v>6.3805718992686504</v>
          </cell>
          <cell r="E1245">
            <v>13.538582079521797</v>
          </cell>
        </row>
        <row r="1246">
          <cell r="B1246">
            <v>10.762661585996703</v>
          </cell>
          <cell r="D1246">
            <v>16.058563845112726</v>
          </cell>
          <cell r="E1246">
            <v>20.595235553376668</v>
          </cell>
        </row>
        <row r="1247">
          <cell r="B1247">
            <v>6.888417629471391</v>
          </cell>
          <cell r="D1247">
            <v>14.068338069820657</v>
          </cell>
          <cell r="E1247">
            <v>16.563087985302882</v>
          </cell>
        </row>
        <row r="1248">
          <cell r="B1248">
            <v>13.550351807514765</v>
          </cell>
          <cell r="D1248">
            <v>13.56081719894965</v>
          </cell>
          <cell r="E1248">
            <v>21.127962548785856</v>
          </cell>
        </row>
        <row r="1249">
          <cell r="B1249">
            <v>5.9475215095422973</v>
          </cell>
          <cell r="D1249">
            <v>6.6786725717396909</v>
          </cell>
          <cell r="E1249">
            <v>5.2139371689849128</v>
          </cell>
        </row>
        <row r="1250">
          <cell r="B1250">
            <v>8.6464207495175032</v>
          </cell>
          <cell r="D1250">
            <v>7.0839737653851325</v>
          </cell>
          <cell r="E1250">
            <v>10.600402203558975</v>
          </cell>
        </row>
        <row r="1251">
          <cell r="B1251">
            <v>8.7177166873014453</v>
          </cell>
          <cell r="D1251">
            <v>4.6917818085564251</v>
          </cell>
          <cell r="E1251">
            <v>4.7697742045163611</v>
          </cell>
        </row>
        <row r="1252">
          <cell r="B1252">
            <v>8.1934626578549583</v>
          </cell>
          <cell r="D1252">
            <v>5.850786492706562</v>
          </cell>
          <cell r="E1252">
            <v>9.0692916008279916</v>
          </cell>
        </row>
        <row r="1253">
          <cell r="B1253">
            <v>15.803107116861973</v>
          </cell>
          <cell r="D1253">
            <v>13.58716641143158</v>
          </cell>
          <cell r="E1253">
            <v>22.510209317117024</v>
          </cell>
        </row>
        <row r="1254">
          <cell r="B1254">
            <v>13.433338382986248</v>
          </cell>
          <cell r="D1254">
            <v>8.4296620615985738</v>
          </cell>
          <cell r="E1254">
            <v>15.661501167481692</v>
          </cell>
        </row>
        <row r="1255">
          <cell r="B1255">
            <v>11.070968090309519</v>
          </cell>
          <cell r="D1255">
            <v>7.9119777424862336</v>
          </cell>
          <cell r="E1255">
            <v>11.059044415888327</v>
          </cell>
        </row>
        <row r="1256">
          <cell r="B1256">
            <v>14.779968470242455</v>
          </cell>
          <cell r="D1256">
            <v>18.873298697937962</v>
          </cell>
          <cell r="E1256">
            <v>21.306631064804957</v>
          </cell>
        </row>
        <row r="1257">
          <cell r="B1257">
            <v>11.877231824294723</v>
          </cell>
          <cell r="D1257">
            <v>7.6878030624459033</v>
          </cell>
          <cell r="E1257">
            <v>13.57289698880718</v>
          </cell>
        </row>
        <row r="1258">
          <cell r="B1258">
            <v>13.431737267835127</v>
          </cell>
          <cell r="D1258">
            <v>6.8078027802733505</v>
          </cell>
          <cell r="E1258">
            <v>8.123188110104973</v>
          </cell>
        </row>
        <row r="1259">
          <cell r="B1259">
            <v>9.3657059474466138</v>
          </cell>
          <cell r="D1259">
            <v>20.382616348119129</v>
          </cell>
          <cell r="E1259">
            <v>22.042764020558657</v>
          </cell>
        </row>
        <row r="1260">
          <cell r="B1260">
            <v>6.6681996193874022</v>
          </cell>
          <cell r="D1260">
            <v>6.122761164514376</v>
          </cell>
          <cell r="E1260">
            <v>9.9862747451567557</v>
          </cell>
        </row>
        <row r="1261">
          <cell r="B1261">
            <v>8.3017947960462219</v>
          </cell>
          <cell r="D1261">
            <v>8.4309469402625048</v>
          </cell>
          <cell r="E1261">
            <v>15.741722965676724</v>
          </cell>
        </row>
        <row r="1262">
          <cell r="B1262">
            <v>3.9146481032507578</v>
          </cell>
          <cell r="D1262">
            <v>7.7650379528011806</v>
          </cell>
          <cell r="E1262">
            <v>11.304960972387343</v>
          </cell>
        </row>
        <row r="1263">
          <cell r="B1263">
            <v>11.85026596721238</v>
          </cell>
          <cell r="D1263">
            <v>12.259978333025904</v>
          </cell>
          <cell r="E1263">
            <v>13.513153883700983</v>
          </cell>
        </row>
        <row r="1264">
          <cell r="B1264">
            <v>14.745587997929965</v>
          </cell>
          <cell r="D1264">
            <v>9.0010684794449904</v>
          </cell>
          <cell r="E1264">
            <v>23.371470308426467</v>
          </cell>
        </row>
        <row r="1265">
          <cell r="B1265">
            <v>8.3825155279411483</v>
          </cell>
          <cell r="D1265">
            <v>10.217891266989998</v>
          </cell>
          <cell r="E1265">
            <v>13.616790033731876</v>
          </cell>
        </row>
        <row r="1266">
          <cell r="B1266">
            <v>10.090896449240466</v>
          </cell>
          <cell r="D1266">
            <v>11.288095708732468</v>
          </cell>
          <cell r="E1266">
            <v>16.047281779600095</v>
          </cell>
        </row>
        <row r="1267">
          <cell r="B1267">
            <v>18.377662837589035</v>
          </cell>
          <cell r="D1267">
            <v>21.236496576295519</v>
          </cell>
          <cell r="E1267">
            <v>23.436247910448682</v>
          </cell>
        </row>
        <row r="1268">
          <cell r="B1268">
            <v>8.5079823408086082</v>
          </cell>
          <cell r="D1268">
            <v>10.41196789097512</v>
          </cell>
          <cell r="E1268">
            <v>14.257068186708953</v>
          </cell>
        </row>
        <row r="1269">
          <cell r="B1269">
            <v>13.159230621428382</v>
          </cell>
          <cell r="D1269">
            <v>5.5016922444699432</v>
          </cell>
          <cell r="E1269">
            <v>7.1738363643877499</v>
          </cell>
        </row>
        <row r="1270">
          <cell r="B1270">
            <v>16.172851770265627</v>
          </cell>
          <cell r="D1270">
            <v>10.491783429495147</v>
          </cell>
          <cell r="E1270">
            <v>10.954315890694691</v>
          </cell>
        </row>
        <row r="1271">
          <cell r="B1271">
            <v>10.901492020930418</v>
          </cell>
          <cell r="D1271">
            <v>5.7111592568746126</v>
          </cell>
          <cell r="E1271">
            <v>6.0305778836648356</v>
          </cell>
        </row>
        <row r="1272">
          <cell r="B1272">
            <v>17.623374058824528</v>
          </cell>
          <cell r="D1272">
            <v>5.0849204619546073</v>
          </cell>
          <cell r="E1272">
            <v>8.7411420277421055</v>
          </cell>
        </row>
        <row r="1273">
          <cell r="B1273">
            <v>18.479521424198591</v>
          </cell>
          <cell r="D1273">
            <v>21.282549880448926</v>
          </cell>
          <cell r="E1273">
            <v>23.614632824394217</v>
          </cell>
        </row>
        <row r="1274">
          <cell r="B1274">
            <v>14.654442388765247</v>
          </cell>
          <cell r="D1274">
            <v>18.902119119094905</v>
          </cell>
          <cell r="E1274">
            <v>16.793483210764332</v>
          </cell>
        </row>
        <row r="1275">
          <cell r="B1275">
            <v>18.566127814727732</v>
          </cell>
          <cell r="D1275">
            <v>19.631309331946309</v>
          </cell>
          <cell r="E1275">
            <v>22.013668682157917</v>
          </cell>
        </row>
        <row r="1276">
          <cell r="B1276">
            <v>15.756057867127204</v>
          </cell>
          <cell r="D1276">
            <v>17.559440826288455</v>
          </cell>
          <cell r="E1276">
            <v>20.651504072020149</v>
          </cell>
        </row>
        <row r="1277">
          <cell r="B1277">
            <v>17.020523640416005</v>
          </cell>
          <cell r="D1277">
            <v>18.223141954900449</v>
          </cell>
          <cell r="E1277">
            <v>23.243512597714108</v>
          </cell>
        </row>
        <row r="1278">
          <cell r="B1278">
            <v>17.590204445280786</v>
          </cell>
          <cell r="D1278">
            <v>15.708748550113921</v>
          </cell>
          <cell r="E1278">
            <v>17.399605814362488</v>
          </cell>
        </row>
        <row r="1279">
          <cell r="B1279">
            <v>17.472355030439868</v>
          </cell>
          <cell r="D1279">
            <v>17.730152249677172</v>
          </cell>
          <cell r="E1279">
            <v>21.39884967272663</v>
          </cell>
        </row>
        <row r="1280">
          <cell r="B1280">
            <v>18.216773053846385</v>
          </cell>
          <cell r="D1280">
            <v>20.954914046300658</v>
          </cell>
          <cell r="E1280">
            <v>23.53998982751439</v>
          </cell>
        </row>
        <row r="1281">
          <cell r="B1281">
            <v>16.794618789567792</v>
          </cell>
          <cell r="D1281">
            <v>21.29015123107737</v>
          </cell>
          <cell r="E1281">
            <v>22.923585339860381</v>
          </cell>
        </row>
        <row r="1282">
          <cell r="B1282">
            <v>16.563592396799073</v>
          </cell>
          <cell r="D1282">
            <v>21.177804074737914</v>
          </cell>
          <cell r="E1282">
            <v>23.361623399603129</v>
          </cell>
        </row>
        <row r="1283">
          <cell r="B1283">
            <v>16.675663667040705</v>
          </cell>
          <cell r="D1283">
            <v>17.787344267210447</v>
          </cell>
          <cell r="E1283">
            <v>22.967093697994695</v>
          </cell>
        </row>
        <row r="1284">
          <cell r="B1284">
            <v>17.84065935216864</v>
          </cell>
          <cell r="D1284">
            <v>20.873464709775835</v>
          </cell>
          <cell r="E1284">
            <v>22.753514072800371</v>
          </cell>
        </row>
        <row r="1285">
          <cell r="B1285">
            <v>17.187962681307425</v>
          </cell>
          <cell r="D1285">
            <v>21.146023342710883</v>
          </cell>
          <cell r="E1285">
            <v>23.606972689155739</v>
          </cell>
        </row>
        <row r="1286">
          <cell r="B1286">
            <v>17.032284145357419</v>
          </cell>
          <cell r="D1286">
            <v>19.979787596791411</v>
          </cell>
          <cell r="E1286">
            <v>23.639222407112968</v>
          </cell>
        </row>
        <row r="1287">
          <cell r="B1287">
            <v>17.461045518048735</v>
          </cell>
          <cell r="D1287">
            <v>19.733165115136043</v>
          </cell>
          <cell r="E1287">
            <v>18.833577294761831</v>
          </cell>
        </row>
        <row r="1288">
          <cell r="B1288">
            <v>15.813739589335158</v>
          </cell>
          <cell r="D1288">
            <v>15.900791475444281</v>
          </cell>
          <cell r="E1288">
            <v>18.24145954620187</v>
          </cell>
        </row>
        <row r="1289">
          <cell r="B1289">
            <v>10.486402665799337</v>
          </cell>
          <cell r="D1289">
            <v>20.381399822194041</v>
          </cell>
          <cell r="E1289">
            <v>19.419164334662497</v>
          </cell>
        </row>
        <row r="1290">
          <cell r="B1290">
            <v>18.217598279667506</v>
          </cell>
          <cell r="D1290">
            <v>20.431293089563287</v>
          </cell>
          <cell r="E1290">
            <v>23.214686845587039</v>
          </cell>
        </row>
        <row r="1291">
          <cell r="B1291">
            <v>12.589504033426644</v>
          </cell>
          <cell r="D1291">
            <v>21.328244262192797</v>
          </cell>
          <cell r="E1291">
            <v>22.300320987566444</v>
          </cell>
        </row>
        <row r="1292">
          <cell r="B1292">
            <v>18.462563884642961</v>
          </cell>
          <cell r="D1292">
            <v>20.654978907124114</v>
          </cell>
          <cell r="E1292">
            <v>22.645898810514449</v>
          </cell>
        </row>
        <row r="1293">
          <cell r="B1293">
            <v>17.408593834650283</v>
          </cell>
          <cell r="D1293">
            <v>20.443014763445671</v>
          </cell>
          <cell r="E1293">
            <v>22.862396812643095</v>
          </cell>
        </row>
        <row r="1294">
          <cell r="B1294">
            <v>12.591433202549196</v>
          </cell>
          <cell r="D1294">
            <v>12.277143314822887</v>
          </cell>
          <cell r="E1294">
            <v>17.975393934641911</v>
          </cell>
        </row>
        <row r="1295">
          <cell r="B1295">
            <v>10.046516217544756</v>
          </cell>
          <cell r="D1295">
            <v>8.9380062587267251</v>
          </cell>
          <cell r="E1295">
            <v>6.2601919554290086</v>
          </cell>
        </row>
        <row r="1296">
          <cell r="B1296">
            <v>6.8601495477560235</v>
          </cell>
          <cell r="D1296">
            <v>1.9456581923546734</v>
          </cell>
          <cell r="E1296">
            <v>4.1366990953103873</v>
          </cell>
        </row>
        <row r="1297">
          <cell r="B1297">
            <v>18.524921160682091</v>
          </cell>
          <cell r="D1297">
            <v>20.906868703267172</v>
          </cell>
          <cell r="E1297">
            <v>23.599023906360639</v>
          </cell>
        </row>
        <row r="1298">
          <cell r="B1298">
            <v>17.364919590724497</v>
          </cell>
          <cell r="D1298">
            <v>21.28068935618866</v>
          </cell>
          <cell r="E1298">
            <v>23.459892946838671</v>
          </cell>
        </row>
        <row r="1299">
          <cell r="B1299">
            <v>18.514355758950714</v>
          </cell>
          <cell r="D1299">
            <v>19.665709345858467</v>
          </cell>
          <cell r="E1299">
            <v>23.394391716776376</v>
          </cell>
        </row>
        <row r="1300">
          <cell r="B1300">
            <v>17.093174359503521</v>
          </cell>
          <cell r="D1300">
            <v>15.631315839409899</v>
          </cell>
          <cell r="E1300">
            <v>19.682203676196146</v>
          </cell>
        </row>
        <row r="1301">
          <cell r="B1301">
            <v>18.007653181170053</v>
          </cell>
          <cell r="D1301">
            <v>10.295349812459078</v>
          </cell>
          <cell r="E1301">
            <v>19.175402418826629</v>
          </cell>
        </row>
        <row r="1302">
          <cell r="B1302">
            <v>12.87734854101919</v>
          </cell>
          <cell r="D1302">
            <v>12.197237771648526</v>
          </cell>
          <cell r="E1302">
            <v>19.48760144363591</v>
          </cell>
        </row>
        <row r="1303">
          <cell r="B1303">
            <v>18.471322063731236</v>
          </cell>
          <cell r="D1303">
            <v>21.325182448914422</v>
          </cell>
          <cell r="E1303">
            <v>23.655187073950813</v>
          </cell>
        </row>
        <row r="1304">
          <cell r="B1304">
            <v>16.084684305762206</v>
          </cell>
          <cell r="D1304">
            <v>17.758738413750923</v>
          </cell>
          <cell r="E1304">
            <v>21.693082594382275</v>
          </cell>
        </row>
        <row r="1305">
          <cell r="B1305">
            <v>18.236538134181473</v>
          </cell>
          <cell r="D1305">
            <v>20.9900642881416</v>
          </cell>
          <cell r="E1305">
            <v>22.919668799786756</v>
          </cell>
        </row>
        <row r="1306">
          <cell r="B1306">
            <v>18.398477699064056</v>
          </cell>
          <cell r="D1306">
            <v>20.326453322665728</v>
          </cell>
          <cell r="E1306">
            <v>23.646451209716549</v>
          </cell>
        </row>
        <row r="1307">
          <cell r="B1307">
            <v>18.506240677897857</v>
          </cell>
          <cell r="D1307">
            <v>21.110644057821631</v>
          </cell>
          <cell r="E1307">
            <v>22.072788027283352</v>
          </cell>
        </row>
        <row r="1308">
          <cell r="B1308">
            <v>10.768132499123018</v>
          </cell>
          <cell r="D1308">
            <v>16.507950816718274</v>
          </cell>
          <cell r="E1308">
            <v>14.99767986439673</v>
          </cell>
        </row>
        <row r="1309">
          <cell r="B1309">
            <v>11.741026632783722</v>
          </cell>
          <cell r="D1309">
            <v>14.835659350466083</v>
          </cell>
          <cell r="E1309">
            <v>17.32566727486244</v>
          </cell>
        </row>
        <row r="1310">
          <cell r="B1310">
            <v>15.315351267006198</v>
          </cell>
          <cell r="D1310">
            <v>21.169233591496958</v>
          </cell>
          <cell r="E1310">
            <v>22.883773633466152</v>
          </cell>
        </row>
        <row r="1311">
          <cell r="B1311">
            <v>10.699028030840692</v>
          </cell>
          <cell r="D1311">
            <v>20.51022793129976</v>
          </cell>
          <cell r="E1311">
            <v>19.9499766377904</v>
          </cell>
        </row>
        <row r="1312">
          <cell r="B1312">
            <v>13.532333182728937</v>
          </cell>
          <cell r="D1312">
            <v>17.683833538768383</v>
          </cell>
          <cell r="E1312">
            <v>23.503363332623259</v>
          </cell>
        </row>
        <row r="1313">
          <cell r="B1313">
            <v>13.138892619940989</v>
          </cell>
          <cell r="D1313">
            <v>19.521688610550203</v>
          </cell>
          <cell r="E1313">
            <v>23.653652641691981</v>
          </cell>
        </row>
        <row r="1314">
          <cell r="B1314">
            <v>12.156019000788943</v>
          </cell>
          <cell r="D1314">
            <v>21.272481771551199</v>
          </cell>
          <cell r="E1314">
            <v>22.608990153625044</v>
          </cell>
        </row>
        <row r="1315">
          <cell r="B1315">
            <v>7.6809703131515272</v>
          </cell>
          <cell r="D1315">
            <v>15.70985070124566</v>
          </cell>
          <cell r="E1315">
            <v>9.4749716941565776</v>
          </cell>
        </row>
        <row r="1316">
          <cell r="B1316">
            <v>14.408245597324044</v>
          </cell>
          <cell r="D1316">
            <v>17.027506203645739</v>
          </cell>
          <cell r="E1316">
            <v>20.43306146883825</v>
          </cell>
        </row>
        <row r="1317">
          <cell r="B1317">
            <v>14.854266439377941</v>
          </cell>
          <cell r="D1317">
            <v>20.836095806873747</v>
          </cell>
          <cell r="E1317">
            <v>20.816510484101087</v>
          </cell>
        </row>
        <row r="1318">
          <cell r="B1318">
            <v>18.574483611604524</v>
          </cell>
          <cell r="D1318">
            <v>14.615077417225782</v>
          </cell>
          <cell r="E1318">
            <v>20.504688840238952</v>
          </cell>
        </row>
        <row r="1319">
          <cell r="B1319">
            <v>18.29439717004168</v>
          </cell>
          <cell r="D1319">
            <v>17.60711844611351</v>
          </cell>
          <cell r="E1319">
            <v>22.490726480995683</v>
          </cell>
        </row>
        <row r="1320">
          <cell r="B1320">
            <v>18.311691733372776</v>
          </cell>
          <cell r="D1320">
            <v>11.090185072254741</v>
          </cell>
          <cell r="E1320">
            <v>14.05048629968182</v>
          </cell>
        </row>
        <row r="1321">
          <cell r="B1321">
            <v>17.920729723796633</v>
          </cell>
          <cell r="D1321">
            <v>17.583709330730912</v>
          </cell>
          <cell r="E1321">
            <v>22.108582426030708</v>
          </cell>
        </row>
        <row r="1322">
          <cell r="B1322">
            <v>18.583826885321717</v>
          </cell>
          <cell r="D1322">
            <v>20.968300904091549</v>
          </cell>
          <cell r="E1322">
            <v>23.572662716960483</v>
          </cell>
        </row>
        <row r="1323">
          <cell r="B1323">
            <v>18.495830777179879</v>
          </cell>
          <cell r="D1323">
            <v>20.621115130498712</v>
          </cell>
          <cell r="E1323">
            <v>23.637439970715768</v>
          </cell>
        </row>
        <row r="1324">
          <cell r="B1324">
            <v>17.115342060203471</v>
          </cell>
          <cell r="D1324">
            <v>21.317207057761411</v>
          </cell>
          <cell r="E1324">
            <v>22.438997834467795</v>
          </cell>
        </row>
        <row r="1325">
          <cell r="B1325">
            <v>17.790564395639333</v>
          </cell>
          <cell r="D1325">
            <v>20.856139566520284</v>
          </cell>
          <cell r="E1325">
            <v>23.648698850724035</v>
          </cell>
        </row>
        <row r="1326">
          <cell r="B1326">
            <v>18.114938950038777</v>
          </cell>
          <cell r="D1326">
            <v>15.623818054865115</v>
          </cell>
          <cell r="E1326">
            <v>22.452991794375041</v>
          </cell>
        </row>
        <row r="1327">
          <cell r="B1327">
            <v>17.54538259577852</v>
          </cell>
          <cell r="D1327">
            <v>18.546731810750178</v>
          </cell>
          <cell r="E1327">
            <v>23.508460348297564</v>
          </cell>
        </row>
        <row r="1328">
          <cell r="B1328">
            <v>17.955419697262382</v>
          </cell>
          <cell r="D1328">
            <v>16.118708828320585</v>
          </cell>
          <cell r="E1328">
            <v>19.87283176811988</v>
          </cell>
        </row>
        <row r="1329">
          <cell r="B1329">
            <v>18.481123226357404</v>
          </cell>
          <cell r="D1329">
            <v>20.692729788111539</v>
          </cell>
          <cell r="E1329">
            <v>23.018872491127979</v>
          </cell>
        </row>
        <row r="1330">
          <cell r="B1330">
            <v>18.586390931153392</v>
          </cell>
          <cell r="D1330">
            <v>20.280110680961375</v>
          </cell>
          <cell r="E1330">
            <v>23.644443121171665</v>
          </cell>
        </row>
        <row r="1331">
          <cell r="B1331">
            <v>18.482275279041552</v>
          </cell>
          <cell r="D1331">
            <v>15.469812388442993</v>
          </cell>
          <cell r="E1331">
            <v>21.360402107491502</v>
          </cell>
        </row>
        <row r="1332">
          <cell r="B1332">
            <v>16.390374424432434</v>
          </cell>
          <cell r="D1332">
            <v>8.679571778877051</v>
          </cell>
          <cell r="E1332">
            <v>11.779704006395665</v>
          </cell>
        </row>
        <row r="1333">
          <cell r="B1333">
            <v>13.099209764670643</v>
          </cell>
          <cell r="D1333">
            <v>5.3719482846577895</v>
          </cell>
          <cell r="E1333">
            <v>11.320972254509147</v>
          </cell>
        </row>
        <row r="1334">
          <cell r="B1334">
            <v>17.790168256345911</v>
          </cell>
          <cell r="D1334">
            <v>16.509262090975966</v>
          </cell>
          <cell r="E1334">
            <v>15.48730818844666</v>
          </cell>
        </row>
        <row r="1335">
          <cell r="B1335">
            <v>18.466236838985154</v>
          </cell>
          <cell r="D1335">
            <v>14.201904933468802</v>
          </cell>
          <cell r="E1335">
            <v>19.815968902802695</v>
          </cell>
        </row>
        <row r="1336">
          <cell r="B1336">
            <v>17.869092284953169</v>
          </cell>
          <cell r="D1336">
            <v>14.056292376249267</v>
          </cell>
          <cell r="E1336">
            <v>20.249249547302835</v>
          </cell>
        </row>
        <row r="1337">
          <cell r="B1337">
            <v>17.898082053446554</v>
          </cell>
          <cell r="D1337">
            <v>20.781983564895</v>
          </cell>
          <cell r="E1337">
            <v>20.936147988564965</v>
          </cell>
        </row>
        <row r="1338">
          <cell r="B1338">
            <v>12.727510287613406</v>
          </cell>
          <cell r="D1338">
            <v>12.052063431464816</v>
          </cell>
          <cell r="E1338">
            <v>22.107075226183994</v>
          </cell>
        </row>
        <row r="1339">
          <cell r="B1339">
            <v>17.738150400185852</v>
          </cell>
          <cell r="D1339">
            <v>7.9617267758920738</v>
          </cell>
          <cell r="E1339">
            <v>12.677108595161396</v>
          </cell>
        </row>
        <row r="1340">
          <cell r="B1340">
            <v>15.264666273970638</v>
          </cell>
          <cell r="D1340">
            <v>19.402622867604286</v>
          </cell>
          <cell r="E1340">
            <v>22.634177417480526</v>
          </cell>
        </row>
        <row r="1341">
          <cell r="B1341">
            <v>18.388687358813996</v>
          </cell>
          <cell r="D1341">
            <v>20.572938709804912</v>
          </cell>
          <cell r="E1341">
            <v>23.099862353604269</v>
          </cell>
        </row>
        <row r="1342">
          <cell r="B1342">
            <v>16.654740318076449</v>
          </cell>
          <cell r="D1342">
            <v>20.920501394350485</v>
          </cell>
          <cell r="E1342">
            <v>23.64189146512053</v>
          </cell>
        </row>
        <row r="1343">
          <cell r="B1343">
            <v>16.302504152395539</v>
          </cell>
          <cell r="D1343">
            <v>14.98743614750612</v>
          </cell>
          <cell r="E1343">
            <v>18.582571341448332</v>
          </cell>
        </row>
        <row r="1344">
          <cell r="B1344">
            <v>18.508321289812571</v>
          </cell>
          <cell r="D1344">
            <v>21.111976672404207</v>
          </cell>
          <cell r="E1344">
            <v>23.444455225415872</v>
          </cell>
        </row>
        <row r="1345">
          <cell r="B1345">
            <v>18.57545774066914</v>
          </cell>
          <cell r="D1345">
            <v>16.120193045833183</v>
          </cell>
          <cell r="E1345">
            <v>22.624242771144072</v>
          </cell>
        </row>
        <row r="1346">
          <cell r="B1346">
            <v>16.69226910193057</v>
          </cell>
          <cell r="D1346">
            <v>14.636319275939298</v>
          </cell>
          <cell r="E1346">
            <v>16.849942592212148</v>
          </cell>
        </row>
        <row r="1347">
          <cell r="B1347">
            <v>18.472148436994978</v>
          </cell>
          <cell r="D1347">
            <v>18.190039856540114</v>
          </cell>
          <cell r="E1347">
            <v>20.246196561052162</v>
          </cell>
        </row>
        <row r="1348">
          <cell r="B1348">
            <v>16.635958924424088</v>
          </cell>
          <cell r="D1348">
            <v>18.915065514470133</v>
          </cell>
          <cell r="E1348">
            <v>23.450909949598273</v>
          </cell>
        </row>
        <row r="1349">
          <cell r="B1349">
            <v>13.508581903183771</v>
          </cell>
          <cell r="D1349">
            <v>21.319040517671922</v>
          </cell>
          <cell r="E1349">
            <v>22.224102928449142</v>
          </cell>
        </row>
        <row r="1350">
          <cell r="B1350">
            <v>13.959105446536528</v>
          </cell>
          <cell r="D1350">
            <v>20.888463922391193</v>
          </cell>
          <cell r="E1350">
            <v>22.938065791408668</v>
          </cell>
        </row>
        <row r="1351">
          <cell r="B1351">
            <v>16.110961584178778</v>
          </cell>
          <cell r="D1351">
            <v>18.857622544209434</v>
          </cell>
          <cell r="E1351">
            <v>23.469393093713649</v>
          </cell>
        </row>
        <row r="1352">
          <cell r="B1352">
            <v>18.319507391971278</v>
          </cell>
          <cell r="D1352">
            <v>20.574096566796829</v>
          </cell>
          <cell r="E1352">
            <v>22.280759355937505</v>
          </cell>
        </row>
        <row r="1353">
          <cell r="B1353">
            <v>16.395792400712935</v>
          </cell>
          <cell r="D1353">
            <v>21.251502423047903</v>
          </cell>
          <cell r="E1353">
            <v>23.560557679587422</v>
          </cell>
        </row>
        <row r="1354">
          <cell r="B1354">
            <v>14.804220528932724</v>
          </cell>
          <cell r="D1354">
            <v>20.342759648449103</v>
          </cell>
          <cell r="E1354">
            <v>23.641275527637976</v>
          </cell>
        </row>
        <row r="1355">
          <cell r="B1355">
            <v>17.329171744059618</v>
          </cell>
          <cell r="D1355">
            <v>20.772175158798447</v>
          </cell>
          <cell r="E1355">
            <v>23.46536160850582</v>
          </cell>
        </row>
        <row r="1356">
          <cell r="B1356">
            <v>18.324774536621874</v>
          </cell>
          <cell r="D1356">
            <v>18.654329986494332</v>
          </cell>
          <cell r="E1356">
            <v>21.746288703260134</v>
          </cell>
        </row>
        <row r="1357">
          <cell r="B1357">
            <v>18.574547768208266</v>
          </cell>
          <cell r="D1357">
            <v>15.928959603448842</v>
          </cell>
          <cell r="E1357">
            <v>14.582050212287921</v>
          </cell>
        </row>
        <row r="1358">
          <cell r="B1358">
            <v>15.395287127297129</v>
          </cell>
          <cell r="D1358">
            <v>21.300737996176654</v>
          </cell>
          <cell r="E1358">
            <v>23.645055755260579</v>
          </cell>
        </row>
        <row r="1359">
          <cell r="B1359">
            <v>14.570768742083928</v>
          </cell>
          <cell r="D1359">
            <v>19.186940956025236</v>
          </cell>
          <cell r="E1359">
            <v>23.642846949022459</v>
          </cell>
        </row>
        <row r="1360">
          <cell r="B1360">
            <v>16.939792624673643</v>
          </cell>
          <cell r="D1360">
            <v>20.425090886648949</v>
          </cell>
          <cell r="E1360">
            <v>23.453218447908466</v>
          </cell>
        </row>
        <row r="1361">
          <cell r="B1361">
            <v>14.925291018623197</v>
          </cell>
          <cell r="D1361">
            <v>21.205323482180344</v>
          </cell>
          <cell r="E1361">
            <v>22.937995195391498</v>
          </cell>
        </row>
        <row r="1362">
          <cell r="B1362">
            <v>17.431551161452628</v>
          </cell>
          <cell r="D1362">
            <v>18.556037815531859</v>
          </cell>
          <cell r="E1362">
            <v>20.581295832839896</v>
          </cell>
        </row>
        <row r="1363">
          <cell r="B1363">
            <v>16.567649812852789</v>
          </cell>
          <cell r="D1363">
            <v>21.066986238024466</v>
          </cell>
          <cell r="E1363">
            <v>19.394918877749262</v>
          </cell>
        </row>
        <row r="1364">
          <cell r="B1364">
            <v>12.289393052090679</v>
          </cell>
          <cell r="D1364">
            <v>17.68645610442044</v>
          </cell>
          <cell r="E1364">
            <v>17.907361511928283</v>
          </cell>
        </row>
        <row r="1365">
          <cell r="B1365">
            <v>14.264895195479532</v>
          </cell>
          <cell r="D1365">
            <v>21.097658805685462</v>
          </cell>
          <cell r="E1365">
            <v>19.334348020761972</v>
          </cell>
        </row>
        <row r="1366">
          <cell r="B1366">
            <v>18.0584876439497</v>
          </cell>
          <cell r="D1366">
            <v>21.33691982246259</v>
          </cell>
          <cell r="E1366">
            <v>20.469794981327649</v>
          </cell>
        </row>
        <row r="1367">
          <cell r="B1367">
            <v>18.279692374841211</v>
          </cell>
          <cell r="D1367">
            <v>21.115082380617835</v>
          </cell>
          <cell r="E1367">
            <v>21.316591226727034</v>
          </cell>
        </row>
        <row r="1368">
          <cell r="B1368">
            <v>15.1027362791228</v>
          </cell>
          <cell r="D1368">
            <v>17.573346476637049</v>
          </cell>
          <cell r="E1368">
            <v>17.735400126021752</v>
          </cell>
        </row>
        <row r="1369">
          <cell r="B1369">
            <v>16.76294335317068</v>
          </cell>
          <cell r="D1369">
            <v>19.779773321991499</v>
          </cell>
          <cell r="E1369">
            <v>22.36885354655244</v>
          </cell>
        </row>
        <row r="1370">
          <cell r="B1370">
            <v>5.4436961632388021</v>
          </cell>
          <cell r="D1370">
            <v>12.417369838461843</v>
          </cell>
          <cell r="E1370">
            <v>13.63608252846222</v>
          </cell>
        </row>
        <row r="1371">
          <cell r="B1371">
            <v>17.425189316396541</v>
          </cell>
          <cell r="D1371">
            <v>14.9034426676723</v>
          </cell>
          <cell r="E1371">
            <v>22.913309788500808</v>
          </cell>
        </row>
        <row r="1372">
          <cell r="B1372">
            <v>15.421410048407592</v>
          </cell>
          <cell r="D1372">
            <v>19.505745411783899</v>
          </cell>
          <cell r="E1372">
            <v>23.644715923515552</v>
          </cell>
        </row>
        <row r="1373">
          <cell r="B1373">
            <v>18.265022837062293</v>
          </cell>
          <cell r="D1373">
            <v>18.543808080352523</v>
          </cell>
          <cell r="E1373">
            <v>23.501469929302065</v>
          </cell>
        </row>
        <row r="1374">
          <cell r="B1374">
            <v>18.554935300746589</v>
          </cell>
          <cell r="D1374">
            <v>14.854543781748355</v>
          </cell>
          <cell r="E1374">
            <v>18.958230852363972</v>
          </cell>
        </row>
        <row r="1375">
          <cell r="B1375">
            <v>18.564580233082591</v>
          </cell>
          <cell r="D1375">
            <v>19.89589413110502</v>
          </cell>
          <cell r="E1375">
            <v>21.348638388430675</v>
          </cell>
        </row>
        <row r="1376">
          <cell r="B1376">
            <v>16.585013664189976</v>
          </cell>
          <cell r="D1376">
            <v>18.877990612669095</v>
          </cell>
          <cell r="E1376">
            <v>23.037356988193697</v>
          </cell>
        </row>
        <row r="1377">
          <cell r="B1377">
            <v>18.237879951760192</v>
          </cell>
          <cell r="D1377">
            <v>19.68651373272635</v>
          </cell>
          <cell r="E1377">
            <v>23.502239439940727</v>
          </cell>
        </row>
        <row r="1378">
          <cell r="B1378">
            <v>17.951762477046117</v>
          </cell>
          <cell r="D1378">
            <v>21.32881417636402</v>
          </cell>
          <cell r="E1378">
            <v>23.496384763407079</v>
          </cell>
        </row>
        <row r="1379">
          <cell r="B1379">
            <v>10.395594621294633</v>
          </cell>
          <cell r="D1379">
            <v>15.147638011699744</v>
          </cell>
          <cell r="E1379">
            <v>16.630529194344732</v>
          </cell>
        </row>
        <row r="1380">
          <cell r="B1380">
            <v>11.030920829380625</v>
          </cell>
          <cell r="D1380">
            <v>20.873579789271737</v>
          </cell>
          <cell r="E1380">
            <v>18.364412989670793</v>
          </cell>
        </row>
        <row r="1381">
          <cell r="B1381">
            <v>13.104526669149212</v>
          </cell>
          <cell r="D1381">
            <v>20.778127851948657</v>
          </cell>
          <cell r="E1381">
            <v>20.777334908628475</v>
          </cell>
        </row>
        <row r="1382">
          <cell r="B1382">
            <v>16.165172589215093</v>
          </cell>
          <cell r="D1382">
            <v>20.449182176387808</v>
          </cell>
          <cell r="E1382">
            <v>23.651439700326051</v>
          </cell>
        </row>
        <row r="1383">
          <cell r="B1383">
            <v>18.562829967661759</v>
          </cell>
          <cell r="D1383">
            <v>13.722799284253259</v>
          </cell>
          <cell r="E1383">
            <v>20.568974788282237</v>
          </cell>
        </row>
        <row r="1384">
          <cell r="B1384">
            <v>16.537119207045357</v>
          </cell>
          <cell r="D1384">
            <v>21.335498268097833</v>
          </cell>
          <cell r="E1384">
            <v>23.546467948788671</v>
          </cell>
        </row>
        <row r="1385">
          <cell r="B1385">
            <v>18.405856339612289</v>
          </cell>
          <cell r="D1385">
            <v>20.139004107249495</v>
          </cell>
          <cell r="E1385">
            <v>21.68767532977785</v>
          </cell>
        </row>
        <row r="1386">
          <cell r="B1386">
            <v>14.604686851862315</v>
          </cell>
          <cell r="D1386">
            <v>19.77232527595763</v>
          </cell>
          <cell r="E1386">
            <v>22.649521569850545</v>
          </cell>
        </row>
        <row r="1387">
          <cell r="B1387">
            <v>18.168164309083988</v>
          </cell>
          <cell r="D1387">
            <v>14.5565105225244</v>
          </cell>
          <cell r="E1387">
            <v>17.927713645221342</v>
          </cell>
        </row>
        <row r="1388">
          <cell r="B1388">
            <v>14.619830440761744</v>
          </cell>
          <cell r="D1388">
            <v>20.465389716396814</v>
          </cell>
          <cell r="E1388">
            <v>23.651268290617736</v>
          </cell>
        </row>
        <row r="1389">
          <cell r="B1389">
            <v>16.287047519858184</v>
          </cell>
          <cell r="D1389">
            <v>20.571780877289157</v>
          </cell>
          <cell r="E1389">
            <v>22.446399951630266</v>
          </cell>
        </row>
        <row r="1390">
          <cell r="B1390">
            <v>8.133064372856003</v>
          </cell>
          <cell r="D1390">
            <v>20.826412447534338</v>
          </cell>
          <cell r="E1390">
            <v>20.849526528674769</v>
          </cell>
        </row>
        <row r="1391">
          <cell r="B1391">
            <v>14.989469998836988</v>
          </cell>
          <cell r="D1391">
            <v>21.326142879194045</v>
          </cell>
          <cell r="E1391">
            <v>23.584882358576561</v>
          </cell>
        </row>
        <row r="1392">
          <cell r="B1392">
            <v>5.9667868339905983</v>
          </cell>
          <cell r="D1392">
            <v>6.6109707351776743</v>
          </cell>
          <cell r="E1392">
            <v>9.2025167651511897</v>
          </cell>
        </row>
        <row r="1393">
          <cell r="B1393">
            <v>17.334203376898028</v>
          </cell>
          <cell r="D1393">
            <v>20.85758021568088</v>
          </cell>
          <cell r="E1393">
            <v>21.474375283184269</v>
          </cell>
        </row>
        <row r="1394">
          <cell r="B1394">
            <v>18.361099787174332</v>
          </cell>
          <cell r="D1394">
            <v>20.676614367786893</v>
          </cell>
          <cell r="E1394">
            <v>23.604214368050478</v>
          </cell>
        </row>
        <row r="1395">
          <cell r="B1395">
            <v>10.335552921722893</v>
          </cell>
          <cell r="D1395">
            <v>12.134710724998618</v>
          </cell>
          <cell r="E1395">
            <v>13.586325766290225</v>
          </cell>
        </row>
        <row r="1396">
          <cell r="B1396">
            <v>16.534923692591999</v>
          </cell>
          <cell r="D1396">
            <v>21.315876458985553</v>
          </cell>
          <cell r="E1396">
            <v>23.593091246739696</v>
          </cell>
        </row>
        <row r="1397">
          <cell r="B1397">
            <v>9.6678306119943418</v>
          </cell>
          <cell r="D1397">
            <v>15.544949705444568</v>
          </cell>
          <cell r="E1397">
            <v>17.088919209617682</v>
          </cell>
        </row>
        <row r="1398">
          <cell r="B1398">
            <v>7.8090627995743933</v>
          </cell>
          <cell r="D1398">
            <v>9.9679001560877705</v>
          </cell>
          <cell r="E1398">
            <v>13.682456074391711</v>
          </cell>
        </row>
        <row r="1399">
          <cell r="B1399">
            <v>16.032902597083211</v>
          </cell>
          <cell r="D1399">
            <v>19.510649170775832</v>
          </cell>
          <cell r="E1399">
            <v>22.036812197871562</v>
          </cell>
        </row>
        <row r="1400">
          <cell r="B1400">
            <v>17.365559951894394</v>
          </cell>
          <cell r="D1400">
            <v>11.552486007599882</v>
          </cell>
          <cell r="E1400">
            <v>22.314306256511685</v>
          </cell>
        </row>
        <row r="1401">
          <cell r="B1401">
            <v>18.26832042731824</v>
          </cell>
          <cell r="D1401">
            <v>17.472924646052114</v>
          </cell>
          <cell r="E1401">
            <v>21.640609943149993</v>
          </cell>
        </row>
        <row r="1402">
          <cell r="B1402">
            <v>16.352002729198905</v>
          </cell>
          <cell r="D1402">
            <v>21.327134928181117</v>
          </cell>
          <cell r="E1402">
            <v>23.62096141365226</v>
          </cell>
        </row>
        <row r="1403">
          <cell r="B1403">
            <v>14.616223197286912</v>
          </cell>
          <cell r="D1403">
            <v>16.110543688942652</v>
          </cell>
          <cell r="E1403">
            <v>20.549650970085832</v>
          </cell>
        </row>
        <row r="1404">
          <cell r="B1404">
            <v>15.279768870809967</v>
          </cell>
          <cell r="D1404">
            <v>16.619831498704418</v>
          </cell>
          <cell r="E1404">
            <v>22.423947378626426</v>
          </cell>
        </row>
        <row r="1405">
          <cell r="B1405">
            <v>10.907723721578662</v>
          </cell>
          <cell r="D1405">
            <v>9.686834773288032</v>
          </cell>
          <cell r="E1405">
            <v>17.600711444506469</v>
          </cell>
        </row>
        <row r="1406">
          <cell r="B1406">
            <v>18.560574408107126</v>
          </cell>
          <cell r="D1406">
            <v>18.999489188845615</v>
          </cell>
          <cell r="E1406">
            <v>22.696344909891362</v>
          </cell>
        </row>
        <row r="1407">
          <cell r="B1407">
            <v>10.162218784548884</v>
          </cell>
          <cell r="D1407">
            <v>19.851088935666773</v>
          </cell>
          <cell r="E1407">
            <v>22.923829299517756</v>
          </cell>
        </row>
        <row r="1408">
          <cell r="B1408">
            <v>16.604611464845142</v>
          </cell>
          <cell r="D1408">
            <v>18.992548321742895</v>
          </cell>
          <cell r="E1408">
            <v>21.552249080832432</v>
          </cell>
        </row>
        <row r="1409">
          <cell r="B1409">
            <v>7.5521861393301606</v>
          </cell>
          <cell r="D1409">
            <v>15.371073778132304</v>
          </cell>
          <cell r="E1409">
            <v>18.835671623138047</v>
          </cell>
        </row>
        <row r="1410">
          <cell r="B1410">
            <v>11.809754830566115</v>
          </cell>
          <cell r="D1410">
            <v>15.242639807525794</v>
          </cell>
          <cell r="E1410">
            <v>19.5796822304427</v>
          </cell>
        </row>
        <row r="1411">
          <cell r="B1411">
            <v>13.100085398290528</v>
          </cell>
          <cell r="D1411">
            <v>19.42263670136138</v>
          </cell>
          <cell r="E1411">
            <v>21.303006938775596</v>
          </cell>
        </row>
        <row r="1412">
          <cell r="B1412">
            <v>9.8243764027982934</v>
          </cell>
          <cell r="D1412">
            <v>5.0858754323643804</v>
          </cell>
          <cell r="E1412">
            <v>7.639140669832079</v>
          </cell>
        </row>
        <row r="1413">
          <cell r="B1413">
            <v>7.3771678451669223</v>
          </cell>
          <cell r="D1413">
            <v>2.6040609276814322</v>
          </cell>
          <cell r="E1413">
            <v>6.430506346342229</v>
          </cell>
        </row>
        <row r="1414">
          <cell r="B1414">
            <v>17.652870685227178</v>
          </cell>
          <cell r="D1414">
            <v>14.479886390584605</v>
          </cell>
          <cell r="E1414">
            <v>21.358717857144374</v>
          </cell>
        </row>
        <row r="1415">
          <cell r="B1415">
            <v>18.566745529137112</v>
          </cell>
          <cell r="D1415">
            <v>21.226769624974054</v>
          </cell>
          <cell r="E1415">
            <v>23.651375054473743</v>
          </cell>
        </row>
        <row r="1416">
          <cell r="B1416">
            <v>12.403641575811211</v>
          </cell>
          <cell r="D1416">
            <v>19.114809297097327</v>
          </cell>
          <cell r="E1416">
            <v>22.945084890838082</v>
          </cell>
        </row>
        <row r="1417">
          <cell r="B1417">
            <v>7.7774499416073137</v>
          </cell>
          <cell r="D1417">
            <v>10.819296754934335</v>
          </cell>
          <cell r="E1417">
            <v>14.282177255507898</v>
          </cell>
        </row>
        <row r="1418">
          <cell r="B1418">
            <v>15.539783944010427</v>
          </cell>
          <cell r="D1418">
            <v>18.454867651519958</v>
          </cell>
          <cell r="E1418">
            <v>22.272136253566025</v>
          </cell>
        </row>
        <row r="1419">
          <cell r="B1419">
            <v>11.327385010862139</v>
          </cell>
          <cell r="D1419">
            <v>12.870603894871229</v>
          </cell>
          <cell r="E1419">
            <v>18.77081719173432</v>
          </cell>
        </row>
        <row r="1420">
          <cell r="B1420">
            <v>3.928112722170221</v>
          </cell>
          <cell r="D1420">
            <v>5.61074468279815</v>
          </cell>
          <cell r="E1420">
            <v>8.7638540663438853</v>
          </cell>
        </row>
        <row r="1421">
          <cell r="B1421">
            <v>8.0277709998181859</v>
          </cell>
          <cell r="D1421">
            <v>1.2869536048796868</v>
          </cell>
          <cell r="E1421">
            <v>4.4804378686744704</v>
          </cell>
        </row>
        <row r="1422">
          <cell r="B1422">
            <v>10.597420709264105</v>
          </cell>
          <cell r="D1422">
            <v>16.123765298281235</v>
          </cell>
          <cell r="E1422">
            <v>13.451164813309861</v>
          </cell>
        </row>
        <row r="1423">
          <cell r="B1423">
            <v>17.420742975960341</v>
          </cell>
          <cell r="D1423">
            <v>20.589798831420381</v>
          </cell>
          <cell r="E1423">
            <v>23.09176469890701</v>
          </cell>
        </row>
        <row r="1424">
          <cell r="B1424">
            <v>9.7191100714691547</v>
          </cell>
          <cell r="D1424">
            <v>16.470602428811329</v>
          </cell>
          <cell r="E1424">
            <v>14.590732782641494</v>
          </cell>
        </row>
        <row r="1425">
          <cell r="B1425">
            <v>14.425294922301791</v>
          </cell>
          <cell r="D1425">
            <v>14.719180259217813</v>
          </cell>
          <cell r="E1425">
            <v>18.521902673136633</v>
          </cell>
        </row>
        <row r="1426">
          <cell r="B1426">
            <v>14.511129233852797</v>
          </cell>
          <cell r="D1426">
            <v>15.04109666695561</v>
          </cell>
          <cell r="E1426">
            <v>19.414378316445784</v>
          </cell>
        </row>
        <row r="1427">
          <cell r="B1427">
            <v>1.7715656679617193</v>
          </cell>
          <cell r="D1427">
            <v>4.520487018119363</v>
          </cell>
          <cell r="E1427">
            <v>3.0953073361006731</v>
          </cell>
        </row>
        <row r="1428">
          <cell r="B1428">
            <v>9.194519093181917</v>
          </cell>
          <cell r="D1428">
            <v>11.004313186613548</v>
          </cell>
          <cell r="E1428">
            <v>6.9460898852729427</v>
          </cell>
        </row>
        <row r="1429">
          <cell r="B1429">
            <v>16.356042045268655</v>
          </cell>
          <cell r="D1429">
            <v>20.896862581968609</v>
          </cell>
          <cell r="E1429">
            <v>23.580718178209217</v>
          </cell>
        </row>
        <row r="1430">
          <cell r="B1430">
            <v>11.694625772780389</v>
          </cell>
          <cell r="D1430">
            <v>19.344560303014415</v>
          </cell>
          <cell r="E1430">
            <v>22.780723683911116</v>
          </cell>
        </row>
        <row r="1431">
          <cell r="B1431">
            <v>17.36438971789315</v>
          </cell>
          <cell r="D1431">
            <v>20.317656149890094</v>
          </cell>
          <cell r="E1431">
            <v>23.652743896849504</v>
          </cell>
        </row>
        <row r="1432">
          <cell r="B1432">
            <v>13.676750247645078</v>
          </cell>
          <cell r="D1432">
            <v>17.299295685222514</v>
          </cell>
          <cell r="E1432">
            <v>18.831824683915411</v>
          </cell>
        </row>
        <row r="1433">
          <cell r="B1433">
            <v>6.2630856892090092</v>
          </cell>
          <cell r="D1433">
            <v>16.348862509794529</v>
          </cell>
          <cell r="E1433">
            <v>15.742820321928468</v>
          </cell>
        </row>
        <row r="1434">
          <cell r="B1434">
            <v>0.61956317328963162</v>
          </cell>
          <cell r="D1434">
            <v>1.6397725351758801</v>
          </cell>
          <cell r="E1434">
            <v>1.4620534548100108</v>
          </cell>
        </row>
        <row r="1435">
          <cell r="B1435">
            <v>9.7781202026311664</v>
          </cell>
          <cell r="D1435">
            <v>9.9500550907170133</v>
          </cell>
          <cell r="E1435">
            <v>15.585389196535369</v>
          </cell>
        </row>
        <row r="1436">
          <cell r="B1436">
            <v>9.3418839155846118</v>
          </cell>
          <cell r="D1436">
            <v>16.445699603331668</v>
          </cell>
          <cell r="E1436">
            <v>15.890324010529651</v>
          </cell>
        </row>
        <row r="1437">
          <cell r="B1437">
            <v>17.360735767919</v>
          </cell>
          <cell r="D1437">
            <v>21.187112716523107</v>
          </cell>
          <cell r="E1437">
            <v>22.250626844440923</v>
          </cell>
        </row>
        <row r="1438">
          <cell r="B1438">
            <v>11.401437861283544</v>
          </cell>
          <cell r="D1438">
            <v>15.0408581121282</v>
          </cell>
          <cell r="E1438">
            <v>20.011827801011012</v>
          </cell>
        </row>
        <row r="1439">
          <cell r="B1439">
            <v>16.422687552220545</v>
          </cell>
          <cell r="D1439">
            <v>18.869218659042808</v>
          </cell>
          <cell r="E1439">
            <v>21.880940148613728</v>
          </cell>
        </row>
        <row r="1440">
          <cell r="B1440">
            <v>15.241088947716694</v>
          </cell>
          <cell r="D1440">
            <v>15.067476705573521</v>
          </cell>
          <cell r="E1440">
            <v>19.75796902211788</v>
          </cell>
        </row>
        <row r="1441">
          <cell r="B1441">
            <v>8.2742121158243584</v>
          </cell>
          <cell r="D1441">
            <v>12.003453346289922</v>
          </cell>
          <cell r="E1441">
            <v>11.086296436458928</v>
          </cell>
        </row>
        <row r="1442">
          <cell r="B1442">
            <v>6.0589360297406154</v>
          </cell>
          <cell r="D1442">
            <v>13.658827624401667</v>
          </cell>
          <cell r="E1442">
            <v>21.349037910399595</v>
          </cell>
        </row>
        <row r="1443">
          <cell r="B1443">
            <v>9.7453200439744698</v>
          </cell>
          <cell r="D1443">
            <v>18.759476044436568</v>
          </cell>
          <cell r="E1443">
            <v>20.602328032483761</v>
          </cell>
        </row>
        <row r="1444">
          <cell r="B1444">
            <v>13.843090027744999</v>
          </cell>
          <cell r="D1444">
            <v>19.747218725500474</v>
          </cell>
          <cell r="E1444">
            <v>20.420719617175589</v>
          </cell>
        </row>
        <row r="1445">
          <cell r="B1445">
            <v>6.7188233686483123</v>
          </cell>
          <cell r="D1445">
            <v>13.323865500912826</v>
          </cell>
          <cell r="E1445">
            <v>11.010730915411969</v>
          </cell>
        </row>
        <row r="1446">
          <cell r="B1446">
            <v>2.9012068954313146</v>
          </cell>
          <cell r="D1446">
            <v>8.3181364367899491</v>
          </cell>
          <cell r="E1446">
            <v>8.1546771273362388</v>
          </cell>
        </row>
        <row r="1447">
          <cell r="B1447">
            <v>3.5950462568383865</v>
          </cell>
          <cell r="D1447">
            <v>3.0006840217639135</v>
          </cell>
          <cell r="E1447">
            <v>6.0910729272792494</v>
          </cell>
        </row>
        <row r="1448">
          <cell r="B1448">
            <v>10.737233172757287</v>
          </cell>
          <cell r="D1448">
            <v>18.446460545619132</v>
          </cell>
          <cell r="E1448">
            <v>12.888494657747746</v>
          </cell>
        </row>
        <row r="1449">
          <cell r="B1449">
            <v>3.1273519975722701</v>
          </cell>
          <cell r="D1449">
            <v>1.8435548478426211</v>
          </cell>
          <cell r="E1449">
            <v>7.4633728624444826</v>
          </cell>
        </row>
        <row r="1450">
          <cell r="B1450">
            <v>6.6296227038814486</v>
          </cell>
          <cell r="D1450">
            <v>6.0197071810816665</v>
          </cell>
          <cell r="E1450">
            <v>10.166618335023033</v>
          </cell>
        </row>
        <row r="1451">
          <cell r="B1451">
            <v>2.2743989545746039</v>
          </cell>
          <cell r="D1451">
            <v>4.9944319308586484</v>
          </cell>
          <cell r="E1451">
            <v>2.6740817460597524</v>
          </cell>
        </row>
        <row r="1452">
          <cell r="B1452">
            <v>2.6052821599607419</v>
          </cell>
          <cell r="D1452">
            <v>4.9996314778534892</v>
          </cell>
          <cell r="E1452">
            <v>3.8478750224135689</v>
          </cell>
        </row>
        <row r="1453">
          <cell r="B1453">
            <v>5.4300515727193988</v>
          </cell>
          <cell r="D1453">
            <v>3.0721802889697694</v>
          </cell>
          <cell r="E1453">
            <v>5.6151989971426044</v>
          </cell>
        </row>
        <row r="1454">
          <cell r="B1454">
            <v>2.4110209715389423</v>
          </cell>
          <cell r="D1454">
            <v>2.1425447281988874</v>
          </cell>
          <cell r="E1454">
            <v>3.5988576024935872</v>
          </cell>
        </row>
        <row r="1455">
          <cell r="B1455">
            <v>16.016652082138531</v>
          </cell>
          <cell r="D1455">
            <v>21.28098913565282</v>
          </cell>
          <cell r="E1455">
            <v>23.507122426635576</v>
          </cell>
        </row>
        <row r="1456">
          <cell r="B1456">
            <v>3.2860174496707426</v>
          </cell>
          <cell r="D1456">
            <v>1.7707834824326762</v>
          </cell>
          <cell r="E1456">
            <v>2.6752768809280498</v>
          </cell>
        </row>
        <row r="1457">
          <cell r="B1457">
            <v>10.986342744498502</v>
          </cell>
          <cell r="D1457">
            <v>11.554182983407207</v>
          </cell>
          <cell r="E1457">
            <v>9.7282780321804587</v>
          </cell>
        </row>
        <row r="1458">
          <cell r="B1458">
            <v>9.4785292616443364</v>
          </cell>
          <cell r="D1458">
            <v>10.457930394236714</v>
          </cell>
          <cell r="E1458">
            <v>13.253421973899044</v>
          </cell>
        </row>
        <row r="1459">
          <cell r="B1459">
            <v>8.8404985488281671</v>
          </cell>
          <cell r="D1459">
            <v>9.008261884789972</v>
          </cell>
          <cell r="E1459">
            <v>16.143125636641884</v>
          </cell>
        </row>
        <row r="1460">
          <cell r="B1460">
            <v>12.400072991255067</v>
          </cell>
          <cell r="D1460">
            <v>17.03509436118944</v>
          </cell>
          <cell r="E1460">
            <v>13.076410802301545</v>
          </cell>
        </row>
        <row r="1461">
          <cell r="B1461">
            <v>8.2610999105226881</v>
          </cell>
          <cell r="D1461">
            <v>11.64472743029074</v>
          </cell>
          <cell r="E1461">
            <v>4.562363124310381</v>
          </cell>
        </row>
        <row r="1462">
          <cell r="B1462">
            <v>3.9688145268768826</v>
          </cell>
          <cell r="D1462">
            <v>6.254616888263687</v>
          </cell>
          <cell r="E1462">
            <v>2.2923709328253579</v>
          </cell>
        </row>
        <row r="1463">
          <cell r="B1463">
            <v>9.1077683751624914</v>
          </cell>
          <cell r="D1463">
            <v>7.9816720309154787</v>
          </cell>
          <cell r="E1463">
            <v>4.1474497735724505</v>
          </cell>
        </row>
        <row r="1464">
          <cell r="B1464">
            <v>4.714606956379237</v>
          </cell>
          <cell r="D1464">
            <v>11.220995716127529</v>
          </cell>
          <cell r="E1464">
            <v>4.127942585446573</v>
          </cell>
        </row>
        <row r="1465">
          <cell r="B1465">
            <v>8.5372963272236078</v>
          </cell>
          <cell r="D1465">
            <v>13.843866293095774</v>
          </cell>
          <cell r="E1465">
            <v>14.745372632856748</v>
          </cell>
        </row>
        <row r="1466">
          <cell r="B1466">
            <v>4.4438293665745059</v>
          </cell>
          <cell r="D1466">
            <v>11.736114856686809</v>
          </cell>
          <cell r="E1466">
            <v>11.995982672056064</v>
          </cell>
        </row>
        <row r="1467">
          <cell r="B1467">
            <v>11.769700822523966</v>
          </cell>
          <cell r="D1467">
            <v>13.531586785113117</v>
          </cell>
          <cell r="E1467">
            <v>13.095934197676513</v>
          </cell>
        </row>
        <row r="1468">
          <cell r="B1468">
            <v>16.208335961297667</v>
          </cell>
          <cell r="D1468">
            <v>17.840813177877539</v>
          </cell>
          <cell r="E1468">
            <v>22.869978339589693</v>
          </cell>
        </row>
        <row r="1469">
          <cell r="B1469">
            <v>13.921108552808507</v>
          </cell>
          <cell r="D1469">
            <v>16.511769585311836</v>
          </cell>
          <cell r="E1469">
            <v>15.906731533408903</v>
          </cell>
        </row>
        <row r="1470">
          <cell r="B1470">
            <v>2.3373783875030649</v>
          </cell>
          <cell r="D1470">
            <v>2.3529613771075129</v>
          </cell>
          <cell r="E1470">
            <v>2.893899123795233</v>
          </cell>
        </row>
        <row r="1471">
          <cell r="B1471">
            <v>18.57607779265583</v>
          </cell>
          <cell r="D1471">
            <v>17.894580654054206</v>
          </cell>
          <cell r="E1471">
            <v>21.840725394145938</v>
          </cell>
        </row>
        <row r="1472">
          <cell r="B1472">
            <v>12.927790699084083</v>
          </cell>
          <cell r="D1472">
            <v>12.617601886164511</v>
          </cell>
          <cell r="E1472">
            <v>20.132547617445923</v>
          </cell>
        </row>
        <row r="1473">
          <cell r="B1473">
            <v>6.6361087914606696</v>
          </cell>
          <cell r="D1473">
            <v>7.4864233443336081</v>
          </cell>
          <cell r="E1473">
            <v>7.6117834161604581</v>
          </cell>
        </row>
        <row r="1474">
          <cell r="B1474">
            <v>12.524330916445169</v>
          </cell>
          <cell r="D1474">
            <v>11.331566683042908</v>
          </cell>
          <cell r="E1474">
            <v>20.805045639815443</v>
          </cell>
        </row>
        <row r="1475">
          <cell r="B1475">
            <v>5.4004430492473716</v>
          </cell>
          <cell r="D1475">
            <v>6.7161715273535156</v>
          </cell>
          <cell r="E1475">
            <v>7.6769676269350704</v>
          </cell>
        </row>
        <row r="1476">
          <cell r="B1476">
            <v>12.184824546313768</v>
          </cell>
          <cell r="D1476">
            <v>9.6217698881138425</v>
          </cell>
          <cell r="E1476">
            <v>19.706902224451952</v>
          </cell>
        </row>
        <row r="1477">
          <cell r="B1477">
            <v>5.2199251469517014</v>
          </cell>
          <cell r="D1477">
            <v>7.0564182531531259</v>
          </cell>
          <cell r="E1477">
            <v>9.4984540057913165</v>
          </cell>
        </row>
        <row r="1478">
          <cell r="B1478">
            <v>17.569031432301806</v>
          </cell>
          <cell r="D1478">
            <v>19.671572768178457</v>
          </cell>
          <cell r="E1478">
            <v>19.834290431136555</v>
          </cell>
        </row>
        <row r="1479">
          <cell r="B1479">
            <v>15.832783742340867</v>
          </cell>
          <cell r="D1479">
            <v>20.160932648501355</v>
          </cell>
          <cell r="E1479">
            <v>22.872580731644106</v>
          </cell>
        </row>
        <row r="1480">
          <cell r="B1480">
            <v>13.49233350651407</v>
          </cell>
          <cell r="D1480">
            <v>15.238479041719783</v>
          </cell>
          <cell r="E1480">
            <v>13.951146828270085</v>
          </cell>
        </row>
        <row r="1481">
          <cell r="B1481">
            <v>14.091554438821271</v>
          </cell>
          <cell r="D1481">
            <v>18.362075089028643</v>
          </cell>
          <cell r="E1481">
            <v>21.151218381872795</v>
          </cell>
        </row>
        <row r="1482">
          <cell r="B1482">
            <v>6.2896484143563196</v>
          </cell>
          <cell r="D1482">
            <v>12.185544933341676</v>
          </cell>
          <cell r="E1482">
            <v>6.2924409384811568</v>
          </cell>
        </row>
        <row r="1483">
          <cell r="B1483">
            <v>4.3178425982944084</v>
          </cell>
          <cell r="D1483">
            <v>2.7887034605184828</v>
          </cell>
          <cell r="E1483">
            <v>7.9579123055886782</v>
          </cell>
        </row>
        <row r="1484">
          <cell r="B1484">
            <v>4.2657013767850884</v>
          </cell>
          <cell r="D1484">
            <v>12.29402595527673</v>
          </cell>
          <cell r="E1484">
            <v>11.264454705580896</v>
          </cell>
        </row>
        <row r="1485">
          <cell r="B1485">
            <v>9.7274608958877113</v>
          </cell>
          <cell r="D1485">
            <v>21.231318391193607</v>
          </cell>
          <cell r="E1485">
            <v>19.249948776277918</v>
          </cell>
        </row>
        <row r="1486">
          <cell r="B1486">
            <v>14.391722550142518</v>
          </cell>
          <cell r="D1486">
            <v>17.602516413709786</v>
          </cell>
          <cell r="E1486">
            <v>18.606280890317478</v>
          </cell>
        </row>
        <row r="1487">
          <cell r="B1487">
            <v>18.47329665708892</v>
          </cell>
          <cell r="D1487">
            <v>20.276443335240273</v>
          </cell>
          <cell r="E1487">
            <v>23.626549214797691</v>
          </cell>
        </row>
        <row r="1488">
          <cell r="B1488">
            <v>17.484572399143246</v>
          </cell>
          <cell r="D1488">
            <v>20.215193274907147</v>
          </cell>
          <cell r="E1488">
            <v>23.241712053389392</v>
          </cell>
        </row>
        <row r="1489">
          <cell r="B1489">
            <v>17.320631961680618</v>
          </cell>
          <cell r="D1489">
            <v>21.243562330303366</v>
          </cell>
          <cell r="E1489">
            <v>23.279083794995906</v>
          </cell>
        </row>
        <row r="1490">
          <cell r="B1490">
            <v>10.952810862196072</v>
          </cell>
          <cell r="D1490">
            <v>14.655463483588289</v>
          </cell>
          <cell r="E1490">
            <v>18.173923221335276</v>
          </cell>
        </row>
        <row r="1491">
          <cell r="B1491">
            <v>14.94321237258514</v>
          </cell>
          <cell r="D1491">
            <v>20.992531459454472</v>
          </cell>
          <cell r="E1491">
            <v>18.127237221400456</v>
          </cell>
        </row>
        <row r="1492">
          <cell r="B1492">
            <v>17.370140914825182</v>
          </cell>
          <cell r="D1492">
            <v>19.338921183152667</v>
          </cell>
          <cell r="E1492">
            <v>23.649334933964806</v>
          </cell>
        </row>
        <row r="1493">
          <cell r="B1493">
            <v>17.577887309675777</v>
          </cell>
          <cell r="D1493">
            <v>21.261884792698361</v>
          </cell>
          <cell r="E1493">
            <v>23.654983985673379</v>
          </cell>
        </row>
        <row r="1494">
          <cell r="B1494">
            <v>14.757208848897074</v>
          </cell>
          <cell r="D1494">
            <v>21.314017215993331</v>
          </cell>
          <cell r="E1494">
            <v>22.656857855728529</v>
          </cell>
        </row>
        <row r="1495">
          <cell r="B1495">
            <v>15.997843199190278</v>
          </cell>
          <cell r="D1495">
            <v>16.979789606071755</v>
          </cell>
          <cell r="E1495">
            <v>23.487866711334725</v>
          </cell>
        </row>
        <row r="1496">
          <cell r="B1496">
            <v>11.766973001081643</v>
          </cell>
          <cell r="D1496">
            <v>21.33377443500547</v>
          </cell>
          <cell r="E1496">
            <v>23.091888318807285</v>
          </cell>
        </row>
        <row r="1497">
          <cell r="B1497">
            <v>15.839729287771764</v>
          </cell>
          <cell r="D1497">
            <v>17.151160010300302</v>
          </cell>
          <cell r="E1497">
            <v>23.090116195176012</v>
          </cell>
        </row>
        <row r="1498">
          <cell r="B1498">
            <v>16.968972471449817</v>
          </cell>
          <cell r="D1498">
            <v>15.827046683248241</v>
          </cell>
          <cell r="E1498">
            <v>17.691862209866617</v>
          </cell>
        </row>
        <row r="1499">
          <cell r="B1499">
            <v>9.5004992799200068</v>
          </cell>
          <cell r="D1499">
            <v>19.030901435089099</v>
          </cell>
          <cell r="E1499">
            <v>12.587282225040665</v>
          </cell>
        </row>
        <row r="1500">
          <cell r="B1500">
            <v>15.87456113013546</v>
          </cell>
          <cell r="D1500">
            <v>21.000603090585422</v>
          </cell>
          <cell r="E1500">
            <v>23.325074377266933</v>
          </cell>
        </row>
        <row r="1501">
          <cell r="B1501">
            <v>14.524696834047708</v>
          </cell>
          <cell r="D1501">
            <v>20.561824894925138</v>
          </cell>
          <cell r="E1501">
            <v>17.445394171908493</v>
          </cell>
        </row>
        <row r="1502">
          <cell r="B1502">
            <v>15.197929575728237</v>
          </cell>
          <cell r="D1502">
            <v>21.00234809044149</v>
          </cell>
          <cell r="E1502">
            <v>23.654066628643363</v>
          </cell>
        </row>
        <row r="1503">
          <cell r="B1503">
            <v>8.5923594996731172</v>
          </cell>
          <cell r="D1503">
            <v>20.280195834540571</v>
          </cell>
          <cell r="E1503">
            <v>21.343703746451929</v>
          </cell>
        </row>
        <row r="1504">
          <cell r="B1504">
            <v>18.424709746204599</v>
          </cell>
          <cell r="D1504">
            <v>18.530549004572919</v>
          </cell>
          <cell r="E1504">
            <v>23.544959362067317</v>
          </cell>
        </row>
        <row r="1505">
          <cell r="B1505">
            <v>18.47165093003721</v>
          </cell>
          <cell r="D1505">
            <v>21.324805380803799</v>
          </cell>
          <cell r="E1505">
            <v>23.542888212831919</v>
          </cell>
        </row>
        <row r="1506">
          <cell r="B1506">
            <v>9.8298223359820778</v>
          </cell>
          <cell r="D1506">
            <v>13.673049346534322</v>
          </cell>
          <cell r="E1506">
            <v>19.899029176880948</v>
          </cell>
        </row>
        <row r="1507">
          <cell r="B1507">
            <v>14.774982006120071</v>
          </cell>
          <cell r="D1507">
            <v>20.490730208107198</v>
          </cell>
          <cell r="E1507">
            <v>19.887541672937548</v>
          </cell>
        </row>
        <row r="1508">
          <cell r="B1508">
            <v>18.034753815502579</v>
          </cell>
          <cell r="D1508">
            <v>19.850854320593676</v>
          </cell>
          <cell r="E1508">
            <v>22.738371479073201</v>
          </cell>
        </row>
        <row r="1509">
          <cell r="B1509">
            <v>18.573618631318649</v>
          </cell>
          <cell r="D1509">
            <v>21.322104726869643</v>
          </cell>
          <cell r="E1509">
            <v>23.63615389891126</v>
          </cell>
        </row>
        <row r="1510">
          <cell r="B1510">
            <v>14.17278335556847</v>
          </cell>
          <cell r="D1510">
            <v>21.277919980051898</v>
          </cell>
          <cell r="E1510">
            <v>22.064916061689893</v>
          </cell>
        </row>
        <row r="1511">
          <cell r="B1511">
            <v>11.287536052016781</v>
          </cell>
          <cell r="D1511">
            <v>8.7329981264484164</v>
          </cell>
          <cell r="E1511">
            <v>8.6320150857454419</v>
          </cell>
        </row>
        <row r="1512">
          <cell r="B1512">
            <v>6.5269970253686571</v>
          </cell>
          <cell r="D1512">
            <v>7.0587403511867164</v>
          </cell>
          <cell r="E1512">
            <v>4.9966744162831089</v>
          </cell>
        </row>
        <row r="1513">
          <cell r="B1513">
            <v>16.958716930971498</v>
          </cell>
          <cell r="D1513">
            <v>21.081673917385292</v>
          </cell>
          <cell r="E1513">
            <v>23.334371290098929</v>
          </cell>
        </row>
        <row r="1514">
          <cell r="B1514">
            <v>17.57045545358412</v>
          </cell>
          <cell r="D1514">
            <v>18.930147784529357</v>
          </cell>
          <cell r="E1514">
            <v>22.935872481092893</v>
          </cell>
        </row>
        <row r="1515">
          <cell r="B1515">
            <v>18.561720272018945</v>
          </cell>
          <cell r="D1515">
            <v>17.903567639513639</v>
          </cell>
          <cell r="E1515">
            <v>23.155727268048757</v>
          </cell>
        </row>
        <row r="1516">
          <cell r="B1516">
            <v>12.806275784128307</v>
          </cell>
          <cell r="D1516">
            <v>18.742006116159509</v>
          </cell>
          <cell r="E1516">
            <v>19.18392819499012</v>
          </cell>
        </row>
        <row r="1517">
          <cell r="B1517">
            <v>17.537692517357684</v>
          </cell>
          <cell r="D1517">
            <v>19.508649201316679</v>
          </cell>
          <cell r="E1517">
            <v>22.39597685165354</v>
          </cell>
        </row>
        <row r="1518">
          <cell r="B1518">
            <v>18.500722873646676</v>
          </cell>
          <cell r="D1518">
            <v>20.881534999227107</v>
          </cell>
          <cell r="E1518">
            <v>23.229279174619105</v>
          </cell>
        </row>
        <row r="1519">
          <cell r="B1519">
            <v>9.6560355324467171</v>
          </cell>
          <cell r="D1519">
            <v>14.370401133476916</v>
          </cell>
          <cell r="E1519">
            <v>13.964487788069613</v>
          </cell>
        </row>
        <row r="1520">
          <cell r="B1520">
            <v>17.660779775032527</v>
          </cell>
          <cell r="D1520">
            <v>19.608419740299883</v>
          </cell>
          <cell r="E1520">
            <v>23.460643591168093</v>
          </cell>
        </row>
        <row r="1521">
          <cell r="B1521">
            <v>12.870054589408713</v>
          </cell>
          <cell r="D1521">
            <v>21.062890435100236</v>
          </cell>
          <cell r="E1521">
            <v>23.285371792131219</v>
          </cell>
        </row>
        <row r="1522">
          <cell r="B1522">
            <v>18.566141328460077</v>
          </cell>
          <cell r="D1522">
            <v>20.521223887941691</v>
          </cell>
          <cell r="E1522">
            <v>23.029749640449658</v>
          </cell>
        </row>
        <row r="1523">
          <cell r="B1523">
            <v>16.419506435013208</v>
          </cell>
          <cell r="D1523">
            <v>18.42034046507867</v>
          </cell>
          <cell r="E1523">
            <v>21.713380951106014</v>
          </cell>
        </row>
        <row r="1524">
          <cell r="B1524">
            <v>13.933043881785807</v>
          </cell>
          <cell r="D1524">
            <v>19.431607802825514</v>
          </cell>
          <cell r="E1524">
            <v>22.824712060427622</v>
          </cell>
        </row>
        <row r="1525">
          <cell r="B1525">
            <v>15.118497951477345</v>
          </cell>
          <cell r="D1525">
            <v>18.042558216782606</v>
          </cell>
          <cell r="E1525">
            <v>23.638822603947535</v>
          </cell>
        </row>
        <row r="1526">
          <cell r="B1526">
            <v>17.061469545381669</v>
          </cell>
          <cell r="D1526">
            <v>20.849031963549415</v>
          </cell>
          <cell r="E1526">
            <v>23.14869064574814</v>
          </cell>
        </row>
        <row r="1527">
          <cell r="B1527">
            <v>18.453984536223654</v>
          </cell>
          <cell r="D1527">
            <v>19.872110323210084</v>
          </cell>
          <cell r="E1527">
            <v>16.305370215101888</v>
          </cell>
        </row>
        <row r="1528">
          <cell r="B1528">
            <v>12.889131247269553</v>
          </cell>
          <cell r="D1528">
            <v>16.074334712331559</v>
          </cell>
          <cell r="E1528">
            <v>21.779807259157774</v>
          </cell>
        </row>
        <row r="1529">
          <cell r="B1529">
            <v>17.745985369222094</v>
          </cell>
          <cell r="D1529">
            <v>21.110374203432972</v>
          </cell>
          <cell r="E1529">
            <v>19.249640295327726</v>
          </cell>
        </row>
        <row r="1530">
          <cell r="B1530">
            <v>17.737793426959957</v>
          </cell>
          <cell r="D1530">
            <v>16.605652273965294</v>
          </cell>
          <cell r="E1530">
            <v>22.293519185447796</v>
          </cell>
        </row>
        <row r="1531">
          <cell r="B1531">
            <v>16.17136350379926</v>
          </cell>
          <cell r="D1531">
            <v>18.287090891799416</v>
          </cell>
          <cell r="E1531">
            <v>14.192302446494084</v>
          </cell>
        </row>
        <row r="1532">
          <cell r="B1532">
            <v>16.797543399744754</v>
          </cell>
          <cell r="D1532">
            <v>21.270038930332692</v>
          </cell>
          <cell r="E1532">
            <v>23.488263862835954</v>
          </cell>
        </row>
        <row r="1533">
          <cell r="B1533">
            <v>18.224167419755542</v>
          </cell>
          <cell r="D1533">
            <v>20.436926013923909</v>
          </cell>
          <cell r="E1533">
            <v>22.327184242759191</v>
          </cell>
        </row>
        <row r="1534">
          <cell r="B1534">
            <v>16.741701092944275</v>
          </cell>
          <cell r="D1534">
            <v>21.1850729516214</v>
          </cell>
          <cell r="E1534">
            <v>20.876472774113331</v>
          </cell>
        </row>
        <row r="1535">
          <cell r="B1535">
            <v>18.517232137500553</v>
          </cell>
          <cell r="D1535">
            <v>20.211340379813986</v>
          </cell>
          <cell r="E1535">
            <v>23.131233267033458</v>
          </cell>
        </row>
        <row r="1536">
          <cell r="B1536">
            <v>18.573269359430089</v>
          </cell>
          <cell r="D1536">
            <v>21.314219240586183</v>
          </cell>
          <cell r="E1536">
            <v>22.887337438061291</v>
          </cell>
        </row>
        <row r="1537">
          <cell r="B1537">
            <v>12.245012750358045</v>
          </cell>
          <cell r="D1537">
            <v>15.445948251009799</v>
          </cell>
          <cell r="E1537">
            <v>18.999523220698443</v>
          </cell>
        </row>
        <row r="1538">
          <cell r="B1538">
            <v>14.255430171348033</v>
          </cell>
          <cell r="D1538">
            <v>15.67987668895352</v>
          </cell>
          <cell r="E1538">
            <v>23.384100990482281</v>
          </cell>
        </row>
        <row r="1539">
          <cell r="B1539">
            <v>8.5943877728975497</v>
          </cell>
          <cell r="D1539">
            <v>16.391495302425128</v>
          </cell>
          <cell r="E1539">
            <v>5.3474052957873823</v>
          </cell>
        </row>
        <row r="1540">
          <cell r="B1540">
            <v>17.126430882036981</v>
          </cell>
          <cell r="D1540">
            <v>21.295445623321609</v>
          </cell>
          <cell r="E1540">
            <v>23.474577905695149</v>
          </cell>
        </row>
        <row r="1541">
          <cell r="B1541">
            <v>15.393075211907668</v>
          </cell>
          <cell r="D1541">
            <v>17.885493441918285</v>
          </cell>
          <cell r="E1541">
            <v>16.960045716707327</v>
          </cell>
        </row>
        <row r="1542">
          <cell r="B1542">
            <v>16.104031121579389</v>
          </cell>
          <cell r="D1542">
            <v>20.985271102092344</v>
          </cell>
          <cell r="E1542">
            <v>20.052280462304733</v>
          </cell>
        </row>
        <row r="1543">
          <cell r="B1543">
            <v>16.58817669960677</v>
          </cell>
          <cell r="D1543">
            <v>18.597640337279149</v>
          </cell>
          <cell r="E1543">
            <v>18.860043865275344</v>
          </cell>
        </row>
        <row r="1544">
          <cell r="B1544">
            <v>13.324426494339049</v>
          </cell>
          <cell r="D1544">
            <v>15.178615993456482</v>
          </cell>
          <cell r="E1544">
            <v>14.78718484525548</v>
          </cell>
        </row>
        <row r="1545">
          <cell r="B1545">
            <v>18.063270348895454</v>
          </cell>
          <cell r="D1545">
            <v>21.313499081168775</v>
          </cell>
          <cell r="E1545">
            <v>23.533520355285887</v>
          </cell>
        </row>
        <row r="1546">
          <cell r="B1546">
            <v>18.452318809209714</v>
          </cell>
          <cell r="D1546">
            <v>15.291471100396098</v>
          </cell>
          <cell r="E1546">
            <v>22.807016973069508</v>
          </cell>
        </row>
        <row r="1547">
          <cell r="B1547">
            <v>15.845333273544918</v>
          </cell>
          <cell r="D1547">
            <v>17.650353784872546</v>
          </cell>
          <cell r="E1547">
            <v>21.235408888570106</v>
          </cell>
        </row>
        <row r="1548">
          <cell r="B1548">
            <v>14.701826535734742</v>
          </cell>
          <cell r="D1548">
            <v>15.073982561648222</v>
          </cell>
          <cell r="E1548">
            <v>17.893300551554624</v>
          </cell>
        </row>
        <row r="1549">
          <cell r="B1549">
            <v>17.555694772956979</v>
          </cell>
          <cell r="D1549">
            <v>17.585234842807218</v>
          </cell>
          <cell r="E1549">
            <v>20.523068325550241</v>
          </cell>
        </row>
        <row r="1550">
          <cell r="B1550">
            <v>16.870364343906754</v>
          </cell>
          <cell r="D1550">
            <v>16.177097979693393</v>
          </cell>
          <cell r="E1550">
            <v>18.059390322041931</v>
          </cell>
        </row>
        <row r="1551">
          <cell r="B1551">
            <v>18.272017027653263</v>
          </cell>
          <cell r="D1551">
            <v>19.215792700308622</v>
          </cell>
          <cell r="E1551">
            <v>23.158091057292772</v>
          </cell>
        </row>
        <row r="1552">
          <cell r="B1552">
            <v>18.294296127003744</v>
          </cell>
          <cell r="D1552">
            <v>21.307790252797037</v>
          </cell>
          <cell r="E1552">
            <v>21.444480805268512</v>
          </cell>
        </row>
        <row r="1553">
          <cell r="B1553">
            <v>15.0952310165334</v>
          </cell>
          <cell r="D1553">
            <v>15.912898981742869</v>
          </cell>
          <cell r="E1553">
            <v>22.431083122412215</v>
          </cell>
        </row>
        <row r="1554">
          <cell r="B1554">
            <v>17.467771376392147</v>
          </cell>
          <cell r="D1554">
            <v>20.06804870963801</v>
          </cell>
          <cell r="E1554">
            <v>18.041962074336354</v>
          </cell>
        </row>
        <row r="1555">
          <cell r="B1555">
            <v>15.13605527310545</v>
          </cell>
          <cell r="D1555">
            <v>18.283943179140813</v>
          </cell>
          <cell r="E1555">
            <v>16.256328567165554</v>
          </cell>
        </row>
        <row r="1556">
          <cell r="B1556">
            <v>14.181616317338618</v>
          </cell>
          <cell r="D1556">
            <v>14.148045365678135</v>
          </cell>
          <cell r="E1556">
            <v>16.362039865992308</v>
          </cell>
        </row>
        <row r="1557">
          <cell r="B1557">
            <v>15.174700823258108</v>
          </cell>
          <cell r="D1557">
            <v>6.8225897105284012</v>
          </cell>
          <cell r="E1557">
            <v>10.170701399384166</v>
          </cell>
        </row>
        <row r="1558">
          <cell r="B1558">
            <v>13.165056034422051</v>
          </cell>
          <cell r="D1558">
            <v>5.4825348040231772</v>
          </cell>
          <cell r="E1558">
            <v>9.1134283187920602</v>
          </cell>
        </row>
        <row r="1559">
          <cell r="B1559">
            <v>18.586071944589104</v>
          </cell>
          <cell r="D1559">
            <v>17.925204686171565</v>
          </cell>
          <cell r="E1559">
            <v>21.380747191594867</v>
          </cell>
        </row>
        <row r="1560">
          <cell r="B1560">
            <v>18.13604586069065</v>
          </cell>
          <cell r="D1560">
            <v>21.135483324096242</v>
          </cell>
          <cell r="E1560">
            <v>22.686655084636765</v>
          </cell>
        </row>
        <row r="1561">
          <cell r="B1561">
            <v>14.270242442157643</v>
          </cell>
          <cell r="D1561">
            <v>8.4866270862589701</v>
          </cell>
          <cell r="E1561">
            <v>9.5072642395962319</v>
          </cell>
        </row>
        <row r="1562">
          <cell r="B1562">
            <v>8.8053439354922212</v>
          </cell>
          <cell r="D1562">
            <v>10.282218943941118</v>
          </cell>
          <cell r="E1562">
            <v>8.4395950506713469</v>
          </cell>
        </row>
        <row r="1563">
          <cell r="B1563">
            <v>14.909964975910009</v>
          </cell>
          <cell r="D1563">
            <v>14.034137279155356</v>
          </cell>
          <cell r="E1563">
            <v>14.636132631322948</v>
          </cell>
        </row>
        <row r="1564">
          <cell r="B1564">
            <v>15.503803486274069</v>
          </cell>
          <cell r="D1564">
            <v>10.013220153522356</v>
          </cell>
          <cell r="E1564">
            <v>16.035718055482558</v>
          </cell>
        </row>
        <row r="1565">
          <cell r="B1565">
            <v>13.659922686873278</v>
          </cell>
          <cell r="D1565">
            <v>11.47895100575324</v>
          </cell>
          <cell r="E1565">
            <v>12.115506481897556</v>
          </cell>
        </row>
        <row r="1566">
          <cell r="B1566">
            <v>15.715286800824908</v>
          </cell>
          <cell r="D1566">
            <v>16.215086754082549</v>
          </cell>
          <cell r="E1566">
            <v>19.263385852595292</v>
          </cell>
        </row>
        <row r="1567">
          <cell r="B1567">
            <v>14.750883346457796</v>
          </cell>
          <cell r="D1567">
            <v>11.874357407301853</v>
          </cell>
          <cell r="E1567">
            <v>13.962353740654068</v>
          </cell>
        </row>
        <row r="1568">
          <cell r="B1568">
            <v>16.04269208368618</v>
          </cell>
          <cell r="D1568">
            <v>14.995600568627475</v>
          </cell>
          <cell r="E1568">
            <v>18.417503391165909</v>
          </cell>
        </row>
        <row r="1569">
          <cell r="B1569">
            <v>13.271240892108784</v>
          </cell>
          <cell r="D1569">
            <v>18.645066716732039</v>
          </cell>
          <cell r="E1569">
            <v>18.869362919524505</v>
          </cell>
        </row>
        <row r="1570">
          <cell r="B1570">
            <v>10.28652139687509</v>
          </cell>
          <cell r="D1570">
            <v>6.5574987083717433</v>
          </cell>
          <cell r="E1570">
            <v>10.095261751009147</v>
          </cell>
        </row>
        <row r="1571">
          <cell r="B1571">
            <v>7.6645213893798116</v>
          </cell>
          <cell r="D1571">
            <v>5.8823669712614031</v>
          </cell>
          <cell r="E1571">
            <v>7.0048525010003031</v>
          </cell>
        </row>
        <row r="1572">
          <cell r="B1572">
            <v>16.031469526919977</v>
          </cell>
          <cell r="D1572">
            <v>10.654203314762352</v>
          </cell>
          <cell r="E1572">
            <v>19.21871098956748</v>
          </cell>
        </row>
        <row r="1573">
          <cell r="B1573">
            <v>9.6185166145657526</v>
          </cell>
          <cell r="D1573">
            <v>5.0515415010831068</v>
          </cell>
          <cell r="E1573">
            <v>7.2912507994686191</v>
          </cell>
        </row>
        <row r="1574">
          <cell r="B1574">
            <v>12.473156164135059</v>
          </cell>
          <cell r="D1574">
            <v>8.8799706134417669</v>
          </cell>
          <cell r="E1574">
            <v>6.4960721455680215</v>
          </cell>
        </row>
        <row r="1575">
          <cell r="B1575">
            <v>4.0342494981201362</v>
          </cell>
          <cell r="D1575">
            <v>1.9781111428198972</v>
          </cell>
          <cell r="E1575">
            <v>3.3268413794875782</v>
          </cell>
        </row>
        <row r="1576">
          <cell r="B1576">
            <v>11.417899480700797</v>
          </cell>
          <cell r="D1576">
            <v>10.948972692476538</v>
          </cell>
          <cell r="E1576">
            <v>11.118448474151339</v>
          </cell>
        </row>
        <row r="1577">
          <cell r="B1577">
            <v>17.731438063532813</v>
          </cell>
          <cell r="D1577">
            <v>19.151828629040853</v>
          </cell>
          <cell r="E1577">
            <v>22.672738796196793</v>
          </cell>
        </row>
        <row r="1578">
          <cell r="B1578">
            <v>9.6158346439766511</v>
          </cell>
          <cell r="D1578">
            <v>10.940856415267344</v>
          </cell>
          <cell r="E1578">
            <v>10.710159966589615</v>
          </cell>
        </row>
        <row r="1579">
          <cell r="B1579">
            <v>16.71227060022532</v>
          </cell>
          <cell r="D1579">
            <v>17.466444289789745</v>
          </cell>
          <cell r="E1579">
            <v>20.028009438310228</v>
          </cell>
        </row>
        <row r="1580">
          <cell r="B1580">
            <v>10.60732556688807</v>
          </cell>
          <cell r="D1580">
            <v>8.2836230549342726</v>
          </cell>
          <cell r="E1580">
            <v>11.623152993495841</v>
          </cell>
        </row>
        <row r="1581">
          <cell r="B1581">
            <v>5.7647605791495415</v>
          </cell>
          <cell r="D1581">
            <v>8.5299305444214948</v>
          </cell>
          <cell r="E1581">
            <v>10.887470015420005</v>
          </cell>
        </row>
        <row r="1582">
          <cell r="B1582">
            <v>13.645496606927342</v>
          </cell>
          <cell r="D1582">
            <v>14.57763380934311</v>
          </cell>
          <cell r="E1582">
            <v>16.005448471412173</v>
          </cell>
        </row>
        <row r="1583">
          <cell r="B1583">
            <v>16.171485924967556</v>
          </cell>
          <cell r="D1583">
            <v>15.526200384112204</v>
          </cell>
          <cell r="E1583">
            <v>17.975840436291946</v>
          </cell>
        </row>
        <row r="1584">
          <cell r="B1584">
            <v>16.043953168687544</v>
          </cell>
          <cell r="D1584">
            <v>11.091404654361275</v>
          </cell>
          <cell r="E1584">
            <v>18.029216483005822</v>
          </cell>
        </row>
        <row r="1585">
          <cell r="B1585">
            <v>14.657279908815365</v>
          </cell>
          <cell r="D1585">
            <v>9.7260951362938961</v>
          </cell>
          <cell r="E1585">
            <v>13.129731930906019</v>
          </cell>
        </row>
        <row r="1586">
          <cell r="B1586">
            <v>8.3719494185969356</v>
          </cell>
          <cell r="D1586">
            <v>10.632419775673862</v>
          </cell>
          <cell r="E1586">
            <v>13.131147773772058</v>
          </cell>
        </row>
        <row r="1587">
          <cell r="B1587">
            <v>15.837136353458785</v>
          </cell>
          <cell r="D1587">
            <v>9.589580663520227</v>
          </cell>
          <cell r="E1587">
            <v>14.378348824147285</v>
          </cell>
        </row>
        <row r="1588">
          <cell r="B1588">
            <v>10.394189800698271</v>
          </cell>
          <cell r="D1588">
            <v>5.7327067863122281</v>
          </cell>
          <cell r="E1588">
            <v>9.8273798024186032</v>
          </cell>
        </row>
        <row r="1589">
          <cell r="B1589">
            <v>8.4466423352221316</v>
          </cell>
          <cell r="D1589">
            <v>7.6668733106671452</v>
          </cell>
          <cell r="E1589">
            <v>8.5044949473289684</v>
          </cell>
        </row>
        <row r="1590">
          <cell r="B1590">
            <v>18.578272204555102</v>
          </cell>
          <cell r="D1590">
            <v>15.47385307616727</v>
          </cell>
          <cell r="E1590">
            <v>16.549453631039565</v>
          </cell>
        </row>
        <row r="1591">
          <cell r="B1591">
            <v>18.255972694324679</v>
          </cell>
          <cell r="D1591">
            <v>4.1253620382121117</v>
          </cell>
          <cell r="E1591">
            <v>15.561726470327596</v>
          </cell>
        </row>
        <row r="1592">
          <cell r="B1592">
            <v>14.453342067583248</v>
          </cell>
          <cell r="D1592">
            <v>6.9313371273361373</v>
          </cell>
          <cell r="E1592">
            <v>16.033969904214896</v>
          </cell>
        </row>
        <row r="1593">
          <cell r="B1593">
            <v>13.016023745403903</v>
          </cell>
          <cell r="D1593">
            <v>3.2970833866027802</v>
          </cell>
          <cell r="E1593">
            <v>9.2543665563574358</v>
          </cell>
        </row>
        <row r="1594">
          <cell r="B1594">
            <v>8.3122733246911924</v>
          </cell>
          <cell r="D1594">
            <v>1.0581199841503359</v>
          </cell>
          <cell r="E1594">
            <v>2.9328674253108429</v>
          </cell>
        </row>
        <row r="1595">
          <cell r="B1595">
            <v>5.8093145982390038</v>
          </cell>
          <cell r="D1595">
            <v>0.329045140159688</v>
          </cell>
          <cell r="E1595">
            <v>0.83499592191026051</v>
          </cell>
        </row>
        <row r="1596">
          <cell r="B1596">
            <v>6.5641268991882482</v>
          </cell>
          <cell r="D1596">
            <v>1.9736175390873933</v>
          </cell>
          <cell r="E1596">
            <v>3.7828471201533818</v>
          </cell>
        </row>
        <row r="1597">
          <cell r="B1597">
            <v>12.825527223731019</v>
          </cell>
          <cell r="D1597">
            <v>2.0186907467375379</v>
          </cell>
          <cell r="E1597">
            <v>7.3441000086912229</v>
          </cell>
        </row>
        <row r="1598">
          <cell r="B1598">
            <v>12.651608295010321</v>
          </cell>
          <cell r="D1598">
            <v>5.332211806417396</v>
          </cell>
          <cell r="E1598">
            <v>10.133146550590689</v>
          </cell>
        </row>
        <row r="1599">
          <cell r="B1599">
            <v>13.638567360131734</v>
          </cell>
          <cell r="D1599">
            <v>7.9303953042952608</v>
          </cell>
          <cell r="E1599">
            <v>8.5330225558006152</v>
          </cell>
        </row>
        <row r="1600">
          <cell r="B1600">
            <v>4.3470821983844861</v>
          </cell>
          <cell r="D1600">
            <v>3.3097794507505638</v>
          </cell>
          <cell r="E1600">
            <v>3.3416473875923511</v>
          </cell>
        </row>
        <row r="1601">
          <cell r="B1601">
            <v>11.302271249173542</v>
          </cell>
          <cell r="D1601">
            <v>7.6660972905730151</v>
          </cell>
          <cell r="E1601">
            <v>10.453901564048483</v>
          </cell>
        </row>
        <row r="1602">
          <cell r="B1602">
            <v>5.7615528441959603</v>
          </cell>
          <cell r="D1602">
            <v>2.3835133093209588</v>
          </cell>
          <cell r="E1602">
            <v>5.6493497491393363</v>
          </cell>
        </row>
        <row r="1603">
          <cell r="B1603">
            <v>14.463638103334493</v>
          </cell>
          <cell r="D1603">
            <v>5.7647363085622709</v>
          </cell>
          <cell r="E1603">
            <v>14.569693104136029</v>
          </cell>
        </row>
        <row r="1604">
          <cell r="B1604">
            <v>13.945331836491331</v>
          </cell>
          <cell r="D1604">
            <v>9.4617261398007333</v>
          </cell>
          <cell r="E1604">
            <v>14.230969388155479</v>
          </cell>
        </row>
        <row r="1605">
          <cell r="B1605">
            <v>13.482142237107579</v>
          </cell>
          <cell r="D1605">
            <v>3.4792711972103185</v>
          </cell>
          <cell r="E1605">
            <v>7.9370000206886715</v>
          </cell>
        </row>
        <row r="1606">
          <cell r="B1606">
            <v>1.7054685639186138</v>
          </cell>
          <cell r="D1606">
            <v>2.1722748496572484</v>
          </cell>
          <cell r="E1606">
            <v>3.0960515630606351</v>
          </cell>
        </row>
        <row r="1607">
          <cell r="B1607">
            <v>9.6165273413884034</v>
          </cell>
          <cell r="D1607">
            <v>5.3698862761858459</v>
          </cell>
          <cell r="E1607">
            <v>10.993057142716648</v>
          </cell>
        </row>
        <row r="1608">
          <cell r="B1608">
            <v>9.3886419248560369</v>
          </cell>
          <cell r="D1608">
            <v>7.182029158647107</v>
          </cell>
          <cell r="E1608">
            <v>11.968544500583896</v>
          </cell>
        </row>
        <row r="1609">
          <cell r="B1609">
            <v>8.1763289906941967</v>
          </cell>
          <cell r="D1609">
            <v>5.548430155757142</v>
          </cell>
          <cell r="E1609">
            <v>6.3086535849096439</v>
          </cell>
        </row>
        <row r="1610">
          <cell r="B1610">
            <v>9.0708641442756246</v>
          </cell>
          <cell r="D1610">
            <v>7.1772746847817794</v>
          </cell>
          <cell r="E1610">
            <v>9.9702296231488532</v>
          </cell>
        </row>
        <row r="1611">
          <cell r="B1611">
            <v>14.829270971589068</v>
          </cell>
          <cell r="D1611">
            <v>13.612108015936274</v>
          </cell>
          <cell r="E1611">
            <v>12.115597205958169</v>
          </cell>
        </row>
        <row r="1612">
          <cell r="B1612">
            <v>6.676420619227029</v>
          </cell>
          <cell r="D1612">
            <v>2.9490281472724931</v>
          </cell>
          <cell r="E1612">
            <v>3.5031155101510012</v>
          </cell>
        </row>
        <row r="1613">
          <cell r="B1613">
            <v>15.12776522633812</v>
          </cell>
          <cell r="D1613">
            <v>5.3215612963229466</v>
          </cell>
          <cell r="E1613">
            <v>17.113537341715748</v>
          </cell>
        </row>
        <row r="1614">
          <cell r="B1614">
            <v>13.588074632745634</v>
          </cell>
          <cell r="D1614">
            <v>21.312886413273745</v>
          </cell>
          <cell r="E1614">
            <v>23.654245053509793</v>
          </cell>
        </row>
        <row r="1615">
          <cell r="B1615">
            <v>15.171207550613554</v>
          </cell>
          <cell r="D1615">
            <v>11.593960178879074</v>
          </cell>
          <cell r="E1615">
            <v>14.951139027976216</v>
          </cell>
        </row>
        <row r="1616">
          <cell r="B1616">
            <v>12.088266787356357</v>
          </cell>
          <cell r="D1616">
            <v>10.888155382097102</v>
          </cell>
          <cell r="E1616">
            <v>11.482088449221079</v>
          </cell>
        </row>
        <row r="1617">
          <cell r="B1617">
            <v>3.9039714629129496</v>
          </cell>
          <cell r="D1617">
            <v>0.99276052405302384</v>
          </cell>
          <cell r="E1617">
            <v>6.7298714495502727</v>
          </cell>
        </row>
        <row r="1618">
          <cell r="B1618">
            <v>13.050249512150614</v>
          </cell>
          <cell r="D1618">
            <v>13.745541833140882</v>
          </cell>
          <cell r="E1618">
            <v>19.654748779118094</v>
          </cell>
        </row>
        <row r="1619">
          <cell r="B1619">
            <v>11.75969421574495</v>
          </cell>
          <cell r="D1619">
            <v>17.947371029107785</v>
          </cell>
          <cell r="E1619">
            <v>21.189476467314428</v>
          </cell>
        </row>
        <row r="1620">
          <cell r="B1620">
            <v>17.553475575983942</v>
          </cell>
          <cell r="D1620">
            <v>21.203961108202257</v>
          </cell>
          <cell r="E1620">
            <v>23.28414133914896</v>
          </cell>
        </row>
        <row r="1621">
          <cell r="B1621">
            <v>8.7295492403018979</v>
          </cell>
          <cell r="D1621">
            <v>4.1056715196321889</v>
          </cell>
          <cell r="E1621">
            <v>9.067083807645167</v>
          </cell>
        </row>
        <row r="1622">
          <cell r="B1622">
            <v>13.4408357806597</v>
          </cell>
          <cell r="D1622">
            <v>15.589538462748873</v>
          </cell>
          <cell r="E1622">
            <v>17.38640695618297</v>
          </cell>
        </row>
        <row r="1623">
          <cell r="B1623">
            <v>6.2763364325501536</v>
          </cell>
          <cell r="D1623">
            <v>9.1414407195090881</v>
          </cell>
          <cell r="E1623">
            <v>12.817716226039376</v>
          </cell>
        </row>
        <row r="1624">
          <cell r="B1624">
            <v>2.4445030130247378</v>
          </cell>
          <cell r="D1624">
            <v>6.8367440414736915</v>
          </cell>
          <cell r="E1624">
            <v>5.2361535712554357</v>
          </cell>
        </row>
        <row r="1625">
          <cell r="B1625">
            <v>11.305760114263153</v>
          </cell>
          <cell r="D1625">
            <v>8.4742802225418696</v>
          </cell>
          <cell r="E1625">
            <v>8.7428521914900621</v>
          </cell>
        </row>
        <row r="1626">
          <cell r="B1626">
            <v>18.152592593020103</v>
          </cell>
          <cell r="D1626">
            <v>18.88261519628891</v>
          </cell>
          <cell r="E1626">
            <v>22.673558073143148</v>
          </cell>
        </row>
        <row r="1627">
          <cell r="B1627">
            <v>12.426990254028818</v>
          </cell>
          <cell r="D1627">
            <v>12.750288530875828</v>
          </cell>
          <cell r="E1627">
            <v>18.937497883775297</v>
          </cell>
        </row>
        <row r="1628">
          <cell r="B1628">
            <v>17.339415373690205</v>
          </cell>
          <cell r="D1628">
            <v>20.500215393384508</v>
          </cell>
          <cell r="E1628">
            <v>22.716129753661605</v>
          </cell>
        </row>
        <row r="1629">
          <cell r="B1629">
            <v>14.353554313160876</v>
          </cell>
          <cell r="D1629">
            <v>19.018308853881507</v>
          </cell>
          <cell r="E1629">
            <v>16.406859688395617</v>
          </cell>
        </row>
        <row r="1630">
          <cell r="B1630">
            <v>11.32008063593978</v>
          </cell>
          <cell r="D1630">
            <v>16.929576347425851</v>
          </cell>
          <cell r="E1630">
            <v>7.0883911484800928</v>
          </cell>
        </row>
        <row r="1631">
          <cell r="B1631">
            <v>3.0213867235819309</v>
          </cell>
          <cell r="D1631">
            <v>2.8900417920692343</v>
          </cell>
          <cell r="E1631">
            <v>3.3853432032563826</v>
          </cell>
        </row>
        <row r="1632">
          <cell r="B1632">
            <v>3.8650050051255342</v>
          </cell>
          <cell r="D1632">
            <v>8.1808804706824514</v>
          </cell>
          <cell r="E1632">
            <v>10.579550925726549</v>
          </cell>
        </row>
        <row r="1633">
          <cell r="B1633">
            <v>10.98910860293315</v>
          </cell>
          <cell r="D1633">
            <v>9.983646058466304</v>
          </cell>
          <cell r="E1633">
            <v>13.115376311937164</v>
          </cell>
        </row>
        <row r="1634">
          <cell r="B1634">
            <v>7.5862193890135803</v>
          </cell>
          <cell r="D1634">
            <v>16.311915810919434</v>
          </cell>
          <cell r="E1634">
            <v>8.8843958483862924</v>
          </cell>
        </row>
        <row r="1635">
          <cell r="B1635">
            <v>15.846414338252751</v>
          </cell>
          <cell r="D1635">
            <v>20.088417054290392</v>
          </cell>
          <cell r="E1635">
            <v>22.008152126736604</v>
          </cell>
        </row>
        <row r="1636">
          <cell r="B1636">
            <v>8.2969386472573845</v>
          </cell>
          <cell r="D1636">
            <v>9.0337073376895898</v>
          </cell>
          <cell r="E1636">
            <v>7.1134354765553383</v>
          </cell>
        </row>
        <row r="1637">
          <cell r="B1637">
            <v>18.503197432755368</v>
          </cell>
          <cell r="D1637">
            <v>14.665250832073724</v>
          </cell>
          <cell r="E1637">
            <v>22.410388028434298</v>
          </cell>
        </row>
        <row r="1638">
          <cell r="B1638">
            <v>13.165277988284842</v>
          </cell>
          <cell r="D1638">
            <v>12.964325307072004</v>
          </cell>
          <cell r="E1638">
            <v>7.5426905253282293</v>
          </cell>
        </row>
        <row r="1639">
          <cell r="B1639">
            <v>17.048070057990696</v>
          </cell>
          <cell r="D1639">
            <v>21.327442458690793</v>
          </cell>
          <cell r="E1639">
            <v>21.032004882652647</v>
          </cell>
        </row>
        <row r="1640">
          <cell r="B1640">
            <v>16.91543505399002</v>
          </cell>
          <cell r="D1640">
            <v>16.871868884245121</v>
          </cell>
          <cell r="E1640">
            <v>18.276152018818269</v>
          </cell>
        </row>
        <row r="1641">
          <cell r="B1641">
            <v>8.9693391664768107</v>
          </cell>
          <cell r="D1641">
            <v>9.5742314163801563</v>
          </cell>
          <cell r="E1641">
            <v>11.08716222412076</v>
          </cell>
        </row>
        <row r="1642">
          <cell r="B1642">
            <v>13.727414007116767</v>
          </cell>
          <cell r="D1642">
            <v>13.99677356179806</v>
          </cell>
          <cell r="E1642">
            <v>18.900501495994437</v>
          </cell>
        </row>
        <row r="1643">
          <cell r="B1643">
            <v>13.156941048411566</v>
          </cell>
          <cell r="D1643">
            <v>11.747347018789617</v>
          </cell>
          <cell r="E1643">
            <v>14.832755243593693</v>
          </cell>
        </row>
        <row r="1644">
          <cell r="B1644">
            <v>18.398021558040394</v>
          </cell>
          <cell r="D1644">
            <v>11.047335870249446</v>
          </cell>
          <cell r="E1644">
            <v>17.266004904515235</v>
          </cell>
        </row>
        <row r="1645">
          <cell r="B1645">
            <v>6.5753889297243182</v>
          </cell>
          <cell r="D1645">
            <v>0.97163262114326998</v>
          </cell>
          <cell r="E1645">
            <v>1.5801917567325703</v>
          </cell>
        </row>
        <row r="1646">
          <cell r="B1646">
            <v>9.2500338198346412</v>
          </cell>
          <cell r="D1646">
            <v>4.938812125657523</v>
          </cell>
          <cell r="E1646">
            <v>6.1975673963552218</v>
          </cell>
        </row>
        <row r="1647">
          <cell r="B1647">
            <v>17.110508538260632</v>
          </cell>
          <cell r="D1647">
            <v>14.120362881914057</v>
          </cell>
          <cell r="E1647">
            <v>13.30490670967308</v>
          </cell>
        </row>
        <row r="1648">
          <cell r="B1648">
            <v>14.240581813920501</v>
          </cell>
          <cell r="D1648">
            <v>14.582826396480172</v>
          </cell>
          <cell r="E1648">
            <v>14.351056717416464</v>
          </cell>
        </row>
        <row r="1649">
          <cell r="B1649">
            <v>7.6347046048997402</v>
          </cell>
          <cell r="D1649">
            <v>12.157801115037776</v>
          </cell>
          <cell r="E1649">
            <v>10.434376879403157</v>
          </cell>
        </row>
        <row r="1650">
          <cell r="B1650">
            <v>15.341952568695353</v>
          </cell>
          <cell r="D1650">
            <v>16.851537502397388</v>
          </cell>
          <cell r="E1650">
            <v>16.74996577321771</v>
          </cell>
        </row>
        <row r="1651">
          <cell r="B1651">
            <v>18.584385926451215</v>
          </cell>
          <cell r="D1651">
            <v>19.889594450606989</v>
          </cell>
          <cell r="E1651">
            <v>21.416720121941491</v>
          </cell>
        </row>
        <row r="1652">
          <cell r="B1652">
            <v>16.610196318066595</v>
          </cell>
          <cell r="D1652">
            <v>13.625666093575248</v>
          </cell>
          <cell r="E1652">
            <v>13.260646584747928</v>
          </cell>
        </row>
        <row r="1653">
          <cell r="B1653">
            <v>17.837884078563381</v>
          </cell>
          <cell r="D1653">
            <v>16.732170647345672</v>
          </cell>
          <cell r="E1653">
            <v>21.660354215817641</v>
          </cell>
        </row>
        <row r="1654">
          <cell r="B1654">
            <v>15.166993484357521</v>
          </cell>
          <cell r="D1654">
            <v>16.219909066385902</v>
          </cell>
          <cell r="E1654">
            <v>16.587143366055304</v>
          </cell>
        </row>
        <row r="1655">
          <cell r="B1655">
            <v>6.0981393980668299</v>
          </cell>
          <cell r="D1655">
            <v>14.396987619394725</v>
          </cell>
          <cell r="E1655">
            <v>3.0884610257860792</v>
          </cell>
        </row>
        <row r="1656">
          <cell r="B1656">
            <v>2.0131845004652673</v>
          </cell>
          <cell r="D1656">
            <v>1.5586809436055211</v>
          </cell>
          <cell r="E1656">
            <v>1.0308659468977033</v>
          </cell>
        </row>
        <row r="1657">
          <cell r="B1657">
            <v>2.901360218852659</v>
          </cell>
          <cell r="D1657">
            <v>3.4294146459450889</v>
          </cell>
          <cell r="E1657">
            <v>2.9763701777889158</v>
          </cell>
        </row>
        <row r="1658">
          <cell r="B1658">
            <v>7.9920151828634429</v>
          </cell>
          <cell r="D1658">
            <v>5.6489321392461331</v>
          </cell>
          <cell r="E1658">
            <v>6.1011178437619629</v>
          </cell>
        </row>
        <row r="1659">
          <cell r="B1659">
            <v>3.4595186944503227</v>
          </cell>
          <cell r="D1659">
            <v>1.9799646247555134</v>
          </cell>
          <cell r="E1659">
            <v>2.3701500723986482</v>
          </cell>
        </row>
        <row r="1660">
          <cell r="B1660">
            <v>18.42197018394134</v>
          </cell>
          <cell r="D1660">
            <v>21.162284478540375</v>
          </cell>
          <cell r="E1660">
            <v>19.436197926010284</v>
          </cell>
        </row>
        <row r="1661">
          <cell r="B1661">
            <v>5.9819557804858992</v>
          </cell>
          <cell r="D1661">
            <v>6.0430718816282569</v>
          </cell>
          <cell r="E1661">
            <v>4.6356545676826748</v>
          </cell>
        </row>
        <row r="1662">
          <cell r="B1662">
            <v>16.233328442156321</v>
          </cell>
          <cell r="D1662">
            <v>12.199708242130452</v>
          </cell>
          <cell r="E1662">
            <v>18.784088516725397</v>
          </cell>
        </row>
        <row r="1663">
          <cell r="B1663">
            <v>17.205737298691432</v>
          </cell>
          <cell r="D1663">
            <v>15.569731069153631</v>
          </cell>
          <cell r="E1663">
            <v>17.398128950569454</v>
          </cell>
        </row>
        <row r="1664">
          <cell r="B1664">
            <v>11.351312311016587</v>
          </cell>
          <cell r="D1664">
            <v>11.98070449710862</v>
          </cell>
          <cell r="E1664">
            <v>14.147512375364391</v>
          </cell>
        </row>
        <row r="1665">
          <cell r="B1665">
            <v>7.3801291791891916</v>
          </cell>
          <cell r="D1665">
            <v>4.3558515514142888</v>
          </cell>
          <cell r="E1665">
            <v>11.58125203903727</v>
          </cell>
        </row>
        <row r="1666">
          <cell r="B1666">
            <v>8.561372966780219</v>
          </cell>
          <cell r="D1666">
            <v>2.9221294273974152</v>
          </cell>
          <cell r="E1666">
            <v>0.98716589944983113</v>
          </cell>
        </row>
        <row r="1667">
          <cell r="B1667">
            <v>10.58323549943789</v>
          </cell>
          <cell r="D1667">
            <v>5.3231251531370436</v>
          </cell>
          <cell r="E1667">
            <v>4.4643038899999574</v>
          </cell>
        </row>
        <row r="1668">
          <cell r="B1668">
            <v>11.96915848312965</v>
          </cell>
          <cell r="D1668">
            <v>10.130313903991036</v>
          </cell>
          <cell r="E1668">
            <v>13.689138248072549</v>
          </cell>
        </row>
        <row r="1669">
          <cell r="B1669">
            <v>14.379482511219731</v>
          </cell>
          <cell r="D1669">
            <v>13.474134058069883</v>
          </cell>
          <cell r="E1669">
            <v>20.125115467892947</v>
          </cell>
        </row>
        <row r="1670">
          <cell r="B1670">
            <v>17.678320710227268</v>
          </cell>
          <cell r="D1670">
            <v>21.314234783070606</v>
          </cell>
          <cell r="E1670">
            <v>22.136318627962467</v>
          </cell>
        </row>
        <row r="1671">
          <cell r="B1671">
            <v>18.007606703627747</v>
          </cell>
          <cell r="D1671">
            <v>19.667828348863765</v>
          </cell>
          <cell r="E1671">
            <v>20.62069761505488</v>
          </cell>
        </row>
        <row r="1672">
          <cell r="B1672">
            <v>11.327972856605985</v>
          </cell>
          <cell r="D1672">
            <v>14.59202303487468</v>
          </cell>
          <cell r="E1672">
            <v>15.587485321609902</v>
          </cell>
        </row>
        <row r="1673">
          <cell r="B1673">
            <v>3.7409481376437035</v>
          </cell>
          <cell r="D1673">
            <v>1.958152157438011</v>
          </cell>
          <cell r="E1673">
            <v>1.8462860137574719</v>
          </cell>
        </row>
        <row r="1674">
          <cell r="B1674">
            <v>5.4827515369218416</v>
          </cell>
          <cell r="D1674">
            <v>6.1621152242316759</v>
          </cell>
          <cell r="E1674">
            <v>3.0223822512057814</v>
          </cell>
        </row>
        <row r="1675">
          <cell r="B1675">
            <v>16.192406363826681</v>
          </cell>
          <cell r="D1675">
            <v>14.177078835589288</v>
          </cell>
          <cell r="E1675">
            <v>15.993726991038727</v>
          </cell>
        </row>
        <row r="1676">
          <cell r="B1676">
            <v>5.4803435228134303</v>
          </cell>
          <cell r="D1676">
            <v>7.5021748733357922</v>
          </cell>
          <cell r="E1676">
            <v>1.99908036851701</v>
          </cell>
        </row>
        <row r="1677">
          <cell r="B1677">
            <v>8.1921556053043734</v>
          </cell>
          <cell r="D1677">
            <v>3.8957319194955691</v>
          </cell>
          <cell r="E1677">
            <v>1.6354565153571259</v>
          </cell>
        </row>
        <row r="1678">
          <cell r="B1678">
            <v>7.4455563538943146</v>
          </cell>
          <cell r="D1678">
            <v>21.285232844541063</v>
          </cell>
          <cell r="E1678">
            <v>22.852164828584598</v>
          </cell>
        </row>
        <row r="1679">
          <cell r="B1679">
            <v>5.5922442725731489</v>
          </cell>
          <cell r="D1679">
            <v>3.3419866139527499</v>
          </cell>
          <cell r="E1679">
            <v>0.88483764242120733</v>
          </cell>
        </row>
        <row r="1680">
          <cell r="B1680">
            <v>1.9788717334642146E-14</v>
          </cell>
          <cell r="D1680">
            <v>1.8071095198231286E-7</v>
          </cell>
          <cell r="E1680">
            <v>2.2553291771919347E-14</v>
          </cell>
        </row>
        <row r="1681">
          <cell r="B1681">
            <v>4.471058466903524</v>
          </cell>
          <cell r="D1681">
            <v>9.901250167980983</v>
          </cell>
          <cell r="E1681">
            <v>22.312391702671974</v>
          </cell>
        </row>
        <row r="1682">
          <cell r="B1682">
            <v>11.224899273796746</v>
          </cell>
          <cell r="D1682">
            <v>8.4815529148056914</v>
          </cell>
          <cell r="E1682">
            <v>1.265363533507605</v>
          </cell>
        </row>
        <row r="1683">
          <cell r="B1683">
            <v>15.763156417890537</v>
          </cell>
          <cell r="D1683">
            <v>7.2450478960898215</v>
          </cell>
          <cell r="E1683">
            <v>16.845178934873324</v>
          </cell>
        </row>
        <row r="1684">
          <cell r="B1684">
            <v>6.2996947450689982</v>
          </cell>
          <cell r="D1684">
            <v>10.526928345549607</v>
          </cell>
          <cell r="E1684">
            <v>4.9088026601325225</v>
          </cell>
        </row>
        <row r="1685">
          <cell r="B1685">
            <v>18.572846434761949</v>
          </cell>
          <cell r="D1685">
            <v>21.3213120743189</v>
          </cell>
          <cell r="E1685">
            <v>23.490393031709914</v>
          </cell>
        </row>
        <row r="1686">
          <cell r="B1686">
            <v>10.004526169128672</v>
          </cell>
          <cell r="D1686">
            <v>2.2742159156398309</v>
          </cell>
          <cell r="E1686">
            <v>2.9367536985702882</v>
          </cell>
        </row>
        <row r="1687">
          <cell r="B1687">
            <v>18.302396835873978</v>
          </cell>
          <cell r="D1687">
            <v>18.078866248128669</v>
          </cell>
          <cell r="E1687">
            <v>19.396794290849982</v>
          </cell>
        </row>
        <row r="1688">
          <cell r="B1688">
            <v>16.868442262912531</v>
          </cell>
          <cell r="D1688">
            <v>19.736623042899399</v>
          </cell>
          <cell r="E1688">
            <v>14.972596913468871</v>
          </cell>
        </row>
        <row r="1689">
          <cell r="B1689">
            <v>13.039680110922685</v>
          </cell>
          <cell r="D1689">
            <v>20.565044090844285</v>
          </cell>
          <cell r="E1689">
            <v>17.337035012139772</v>
          </cell>
        </row>
        <row r="1690">
          <cell r="B1690">
            <v>6.4826093389774586</v>
          </cell>
          <cell r="D1690">
            <v>6.7170706540462977</v>
          </cell>
          <cell r="E1690">
            <v>14.322305982724624</v>
          </cell>
        </row>
        <row r="1691">
          <cell r="B1691">
            <v>5.8633302161250009</v>
          </cell>
          <cell r="D1691">
            <v>7.9824748605856435</v>
          </cell>
          <cell r="E1691">
            <v>5.4504713288746123</v>
          </cell>
        </row>
        <row r="1692">
          <cell r="B1692">
            <v>11.492452106001751</v>
          </cell>
          <cell r="D1692">
            <v>14.17070705293559</v>
          </cell>
          <cell r="E1692">
            <v>11.451696585202267</v>
          </cell>
        </row>
        <row r="1693">
          <cell r="B1693">
            <v>13.734309014808098</v>
          </cell>
          <cell r="D1693">
            <v>3.1731188193970818</v>
          </cell>
          <cell r="E1693">
            <v>8.534694263677796</v>
          </cell>
        </row>
        <row r="1694">
          <cell r="B1694">
            <v>12.387559237799799</v>
          </cell>
          <cell r="D1694">
            <v>5.1423118413059345</v>
          </cell>
          <cell r="E1694">
            <v>11.549331598456432</v>
          </cell>
        </row>
        <row r="1695">
          <cell r="B1695">
            <v>13.755246917655668</v>
          </cell>
          <cell r="D1695">
            <v>13.854643579534335</v>
          </cell>
          <cell r="E1695">
            <v>10.007276960209298</v>
          </cell>
        </row>
        <row r="1696">
          <cell r="B1696">
            <v>5.2357761640135916</v>
          </cell>
          <cell r="D1696">
            <v>6.318719931522037</v>
          </cell>
          <cell r="E1696">
            <v>3.2378055575357529</v>
          </cell>
        </row>
        <row r="1697">
          <cell r="B1697">
            <v>17.321767243938666</v>
          </cell>
          <cell r="D1697">
            <v>16.423269109283336</v>
          </cell>
          <cell r="E1697">
            <v>18.632563902734383</v>
          </cell>
        </row>
        <row r="1698">
          <cell r="B1698">
            <v>1.3354966536908881</v>
          </cell>
          <cell r="D1698">
            <v>1.9932636280620193</v>
          </cell>
          <cell r="E1698">
            <v>1.7365313285669184</v>
          </cell>
        </row>
        <row r="1699">
          <cell r="B1699">
            <v>3.4404890388035803</v>
          </cell>
          <cell r="D1699">
            <v>2.5526786986441508</v>
          </cell>
          <cell r="E1699">
            <v>1.0075512866392007</v>
          </cell>
        </row>
        <row r="1700">
          <cell r="B1700">
            <v>18.570632400211117</v>
          </cell>
          <cell r="D1700">
            <v>14.359716848153976</v>
          </cell>
          <cell r="E1700">
            <v>18.933666395329794</v>
          </cell>
        </row>
        <row r="1701">
          <cell r="B1701">
            <v>6.7297100162228052</v>
          </cell>
          <cell r="D1701">
            <v>13.619503521201176</v>
          </cell>
          <cell r="E1701">
            <v>15.211193995135108</v>
          </cell>
        </row>
        <row r="1702">
          <cell r="B1702">
            <v>4.6152708525426807</v>
          </cell>
          <cell r="D1702">
            <v>0.10414294687510327</v>
          </cell>
          <cell r="E1702">
            <v>1.745320604881387</v>
          </cell>
        </row>
        <row r="1703">
          <cell r="B1703">
            <v>15.914474127843004</v>
          </cell>
          <cell r="D1703">
            <v>14.8813861294666</v>
          </cell>
          <cell r="E1703">
            <v>15.37180119728662</v>
          </cell>
        </row>
        <row r="1704">
          <cell r="B1704">
            <v>17.103655360356456</v>
          </cell>
          <cell r="D1704">
            <v>15.140022097540561</v>
          </cell>
          <cell r="E1704">
            <v>21.980536982498613</v>
          </cell>
        </row>
        <row r="1705">
          <cell r="B1705">
            <v>8.5114531900184272</v>
          </cell>
          <cell r="D1705">
            <v>7.3825191322357071</v>
          </cell>
          <cell r="E1705">
            <v>6.2476986632364078</v>
          </cell>
        </row>
        <row r="1706">
          <cell r="B1706">
            <v>7.4007891385645204</v>
          </cell>
          <cell r="D1706">
            <v>11.790428374554107</v>
          </cell>
          <cell r="E1706">
            <v>9.9732799139377661</v>
          </cell>
        </row>
        <row r="1707">
          <cell r="B1707">
            <v>10.491875344855776</v>
          </cell>
          <cell r="D1707">
            <v>8.7914753561615164</v>
          </cell>
          <cell r="E1707">
            <v>6.8132743400434572</v>
          </cell>
        </row>
        <row r="1708">
          <cell r="B1708">
            <v>10.550457159130033</v>
          </cell>
          <cell r="D1708">
            <v>4.6025204739258498</v>
          </cell>
          <cell r="E1708">
            <v>13.568634717172351</v>
          </cell>
        </row>
        <row r="1709">
          <cell r="B1709">
            <v>14.743296886500527</v>
          </cell>
          <cell r="D1709">
            <v>20.664684543353911</v>
          </cell>
          <cell r="E1709">
            <v>14.470895439490153</v>
          </cell>
        </row>
        <row r="1710">
          <cell r="B1710">
            <v>3.8574427685930837</v>
          </cell>
          <cell r="D1710">
            <v>1.7222846249605313</v>
          </cell>
          <cell r="E1710">
            <v>0.76512683779427371</v>
          </cell>
        </row>
        <row r="1711">
          <cell r="B1711">
            <v>11.517805108186389</v>
          </cell>
          <cell r="D1711">
            <v>7.1358774222628938</v>
          </cell>
          <cell r="E1711">
            <v>3.4082145583155969</v>
          </cell>
        </row>
        <row r="1712">
          <cell r="B1712">
            <v>16.745012184832873</v>
          </cell>
          <cell r="D1712">
            <v>13.224567395188087</v>
          </cell>
          <cell r="E1712">
            <v>23.568104506325092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C1" t="str">
            <v>Average of happiness_intensity</v>
          </cell>
          <cell r="D1" t="str">
            <v>Average of anger_intensity</v>
          </cell>
        </row>
        <row r="2">
          <cell r="B2">
            <v>0.4762168674698794</v>
          </cell>
          <cell r="C2">
            <v>0.29543373493975922</v>
          </cell>
          <cell r="D2">
            <v>0.43549397590361461</v>
          </cell>
        </row>
        <row r="3">
          <cell r="B3">
            <v>0.50091093117408902</v>
          </cell>
          <cell r="C3">
            <v>0.28574493927125488</v>
          </cell>
          <cell r="D3">
            <v>0.43547368421052557</v>
          </cell>
        </row>
        <row r="4">
          <cell r="B4">
            <v>0.48233962264150887</v>
          </cell>
          <cell r="C4">
            <v>0.3007452830188681</v>
          </cell>
          <cell r="D4">
            <v>0.42413522012578581</v>
          </cell>
        </row>
        <row r="5">
          <cell r="B5">
            <v>0.48428807947019836</v>
          </cell>
          <cell r="C5">
            <v>0.29725496688741682</v>
          </cell>
          <cell r="D5">
            <v>0.42912251655629141</v>
          </cell>
        </row>
        <row r="6">
          <cell r="B6">
            <v>0.49816371681415927</v>
          </cell>
          <cell r="C6">
            <v>0.2854424778761061</v>
          </cell>
          <cell r="D6">
            <v>0.44323008849557521</v>
          </cell>
        </row>
        <row r="7">
          <cell r="B7">
            <v>0.49312912912912832</v>
          </cell>
          <cell r="C7">
            <v>0.30723723723723739</v>
          </cell>
          <cell r="D7">
            <v>0.42132132132132127</v>
          </cell>
        </row>
        <row r="8">
          <cell r="B8">
            <v>0.49340298507462632</v>
          </cell>
          <cell r="C8">
            <v>0.30554029850746262</v>
          </cell>
          <cell r="D8">
            <v>0.42982089552238789</v>
          </cell>
        </row>
        <row r="9">
          <cell r="B9">
            <v>0.50237628865979389</v>
          </cell>
          <cell r="C9">
            <v>0.29123195876288654</v>
          </cell>
          <cell r="D9">
            <v>0.42830412371134052</v>
          </cell>
        </row>
        <row r="10">
          <cell r="B10">
            <v>0.46302512562814074</v>
          </cell>
          <cell r="C10">
            <v>0.31526130653266332</v>
          </cell>
          <cell r="D10">
            <v>0.40910050251256258</v>
          </cell>
        </row>
        <row r="11">
          <cell r="B11">
            <v>0.47458549222797924</v>
          </cell>
          <cell r="C11">
            <v>0.29317616580310907</v>
          </cell>
          <cell r="D11">
            <v>0.43255440414507795</v>
          </cell>
        </row>
        <row r="12">
          <cell r="B12">
            <v>0.45856680161943308</v>
          </cell>
          <cell r="C12">
            <v>0.31383400809716588</v>
          </cell>
          <cell r="D12">
            <v>0.41506882591093092</v>
          </cell>
        </row>
        <row r="13">
          <cell r="B13">
            <v>0.44669162995594736</v>
          </cell>
          <cell r="C13">
            <v>0.31140088105726871</v>
          </cell>
          <cell r="D13">
            <v>0.42003964757709222</v>
          </cell>
        </row>
        <row r="14">
          <cell r="B14">
            <v>0.46433980582524292</v>
          </cell>
          <cell r="C14">
            <v>0.29981067961165042</v>
          </cell>
          <cell r="D14">
            <v>0.42110679611650509</v>
          </cell>
        </row>
        <row r="15">
          <cell r="B15">
            <v>0.45630039525691712</v>
          </cell>
          <cell r="C15">
            <v>0.30967588932806306</v>
          </cell>
          <cell r="D15">
            <v>0.41856521739130487</v>
          </cell>
        </row>
        <row r="16">
          <cell r="B16">
            <v>0.46095833333333308</v>
          </cell>
          <cell r="C16">
            <v>0.30686309523809524</v>
          </cell>
          <cell r="D16">
            <v>0.42819047619047607</v>
          </cell>
        </row>
        <row r="17">
          <cell r="B17">
            <v>0.41786428571428558</v>
          </cell>
          <cell r="C17">
            <v>0.31867857142857126</v>
          </cell>
          <cell r="D17">
            <v>0.40442857142857142</v>
          </cell>
        </row>
        <row r="18">
          <cell r="B18">
            <v>0.4346787564766838</v>
          </cell>
          <cell r="C18">
            <v>0.31767357512953365</v>
          </cell>
          <cell r="D18">
            <v>0.41509844559585463</v>
          </cell>
        </row>
        <row r="19">
          <cell r="B19">
            <v>0.45259728506787333</v>
          </cell>
          <cell r="C19">
            <v>0.30555203619909505</v>
          </cell>
          <cell r="D19">
            <v>0.42508144796380082</v>
          </cell>
        </row>
        <row r="20">
          <cell r="B20">
            <v>0.4509271844660197</v>
          </cell>
          <cell r="C20">
            <v>0.32035436893203884</v>
          </cell>
          <cell r="D20">
            <v>0.41638834951456311</v>
          </cell>
        </row>
        <row r="21">
          <cell r="B21">
            <v>0.44783152173913005</v>
          </cell>
          <cell r="C21">
            <v>0.31445652173913041</v>
          </cell>
          <cell r="D21">
            <v>0.42578804347826088</v>
          </cell>
        </row>
        <row r="22">
          <cell r="B22">
            <v>0.47492335766423344</v>
          </cell>
          <cell r="C22">
            <v>0.29958759124087597</v>
          </cell>
          <cell r="D22">
            <v>0.41997810218978104</v>
          </cell>
        </row>
        <row r="23">
          <cell r="B23">
            <v>0.4724494382022475</v>
          </cell>
          <cell r="C23">
            <v>0.29038576779026221</v>
          </cell>
          <cell r="D23">
            <v>0.41553932584269665</v>
          </cell>
        </row>
        <row r="24">
          <cell r="B24">
            <v>0.47917408906882591</v>
          </cell>
          <cell r="C24">
            <v>0.28187044534412986</v>
          </cell>
          <cell r="D24">
            <v>0.43741295546558673</v>
          </cell>
        </row>
        <row r="25">
          <cell r="B25">
            <v>0.4690096385542169</v>
          </cell>
          <cell r="C25">
            <v>0.29705783132530089</v>
          </cell>
          <cell r="D25">
            <v>0.43221927710843344</v>
          </cell>
        </row>
        <row r="26">
          <cell r="B26">
            <v>0.47249882352941253</v>
          </cell>
          <cell r="C26">
            <v>0.2874282352941181</v>
          </cell>
          <cell r="D26">
            <v>0.42964235294117636</v>
          </cell>
        </row>
        <row r="27">
          <cell r="B27">
            <v>0.46241075268817161</v>
          </cell>
          <cell r="C27">
            <v>0.29390322580645167</v>
          </cell>
          <cell r="D27">
            <v>0.4284516129032257</v>
          </cell>
        </row>
        <row r="28">
          <cell r="B28">
            <v>0.46537900355871858</v>
          </cell>
          <cell r="C28">
            <v>0.28797864768683246</v>
          </cell>
          <cell r="D28">
            <v>0.43146619217081816</v>
          </cell>
        </row>
        <row r="29">
          <cell r="B29">
            <v>0.46650205198358408</v>
          </cell>
          <cell r="C29">
            <v>0.28835294117647081</v>
          </cell>
          <cell r="D29">
            <v>0.43274145006839893</v>
          </cell>
        </row>
        <row r="30">
          <cell r="B30">
            <v>0.46363328424153222</v>
          </cell>
          <cell r="C30">
            <v>0.29312960235640567</v>
          </cell>
          <cell r="D30">
            <v>0.42894403534609626</v>
          </cell>
        </row>
        <row r="31">
          <cell r="B31">
            <v>0.46294718309859167</v>
          </cell>
          <cell r="C31">
            <v>0.29714964788732451</v>
          </cell>
          <cell r="D31">
            <v>0.43426056338028102</v>
          </cell>
        </row>
        <row r="32">
          <cell r="B32">
            <v>0.47531781701444592</v>
          </cell>
          <cell r="C32">
            <v>0.29163081861958279</v>
          </cell>
          <cell r="D32">
            <v>0.43688603531300096</v>
          </cell>
        </row>
        <row r="33">
          <cell r="B33">
            <v>0.46803248031496086</v>
          </cell>
          <cell r="C33">
            <v>0.30040255905511776</v>
          </cell>
          <cell r="D33">
            <v>0.42047244094488267</v>
          </cell>
        </row>
        <row r="34">
          <cell r="B34">
            <v>0.46082960077896723</v>
          </cell>
          <cell r="C34">
            <v>0.29988315481986338</v>
          </cell>
          <cell r="D34">
            <v>0.41951217137293062</v>
          </cell>
        </row>
        <row r="35">
          <cell r="B35">
            <v>0.45165270121278911</v>
          </cell>
          <cell r="C35">
            <v>0.30314002205071633</v>
          </cell>
          <cell r="D35">
            <v>0.42152370452039711</v>
          </cell>
        </row>
        <row r="36">
          <cell r="B36">
            <v>0.4578036072144282</v>
          </cell>
          <cell r="C36">
            <v>0.29629058116232532</v>
          </cell>
          <cell r="D36">
            <v>0.43167635270541233</v>
          </cell>
        </row>
        <row r="37">
          <cell r="B37">
            <v>0.45815673981191246</v>
          </cell>
          <cell r="C37">
            <v>0.30870637408568435</v>
          </cell>
          <cell r="D37">
            <v>0.42621421107627983</v>
          </cell>
        </row>
        <row r="38">
          <cell r="B38">
            <v>0.45766739846322729</v>
          </cell>
          <cell r="C38">
            <v>0.29798463227222843</v>
          </cell>
          <cell r="D38">
            <v>0.43395389681668589</v>
          </cell>
        </row>
        <row r="39">
          <cell r="B39">
            <v>0.45861037037036972</v>
          </cell>
          <cell r="C39">
            <v>0.288416296296297</v>
          </cell>
          <cell r="D39">
            <v>0.43658962962962949</v>
          </cell>
        </row>
        <row r="40">
          <cell r="B40">
            <v>0.46057123745819251</v>
          </cell>
          <cell r="C40">
            <v>0.29446020066889589</v>
          </cell>
          <cell r="D40">
            <v>0.42964214046822763</v>
          </cell>
        </row>
        <row r="41">
          <cell r="B41">
            <v>0.45158533975388027</v>
          </cell>
          <cell r="C41">
            <v>0.30114125200642056</v>
          </cell>
          <cell r="D41">
            <v>0.42847619047619112</v>
          </cell>
        </row>
        <row r="42">
          <cell r="B42">
            <v>0.44910868949900939</v>
          </cell>
          <cell r="C42">
            <v>0.3061692612510607</v>
          </cell>
          <cell r="D42">
            <v>0.43413161619020657</v>
          </cell>
        </row>
        <row r="43">
          <cell r="B43">
            <v>0.44118661347517713</v>
          </cell>
          <cell r="C43">
            <v>0.30604388297872315</v>
          </cell>
          <cell r="D43">
            <v>0.43147296099290777</v>
          </cell>
        </row>
        <row r="44">
          <cell r="B44">
            <v>0.43580943931866367</v>
          </cell>
          <cell r="C44">
            <v>0.30831582682753766</v>
          </cell>
          <cell r="D44">
            <v>0.42982647267565627</v>
          </cell>
        </row>
        <row r="45">
          <cell r="B45">
            <v>0.43317901938426384</v>
          </cell>
          <cell r="C45">
            <v>0.31039338654504023</v>
          </cell>
          <cell r="D45">
            <v>0.4216195362979866</v>
          </cell>
        </row>
        <row r="46">
          <cell r="B46">
            <v>0.43790016879672033</v>
          </cell>
          <cell r="C46">
            <v>0.31173137207619994</v>
          </cell>
          <cell r="D46">
            <v>0.42265444899927745</v>
          </cell>
        </row>
        <row r="47">
          <cell r="B47">
            <v>0.43401089266737419</v>
          </cell>
          <cell r="C47">
            <v>0.31084139213602641</v>
          </cell>
          <cell r="D47">
            <v>0.41961052072263405</v>
          </cell>
        </row>
        <row r="48">
          <cell r="B48">
            <v>0.42781203487135827</v>
          </cell>
          <cell r="C48">
            <v>0.31347671698915774</v>
          </cell>
          <cell r="D48">
            <v>0.4161979587497357</v>
          </cell>
        </row>
        <row r="49">
          <cell r="B49">
            <v>0.4314967426710079</v>
          </cell>
          <cell r="C49">
            <v>0.31309011943539533</v>
          </cell>
          <cell r="D49">
            <v>0.41982220412594956</v>
          </cell>
        </row>
        <row r="50">
          <cell r="B50">
            <v>0.43742331560283571</v>
          </cell>
          <cell r="C50">
            <v>0.31565070921985799</v>
          </cell>
          <cell r="D50">
            <v>0.42083998226950359</v>
          </cell>
        </row>
        <row r="51">
          <cell r="B51">
            <v>0.43318213058419147</v>
          </cell>
          <cell r="C51">
            <v>0.31644788087056119</v>
          </cell>
          <cell r="D51">
            <v>0.42272823596792669</v>
          </cell>
        </row>
        <row r="52">
          <cell r="B52">
            <v>0.43396704043493101</v>
          </cell>
          <cell r="C52">
            <v>0.30761399932042033</v>
          </cell>
          <cell r="D52">
            <v>0.42729833503228037</v>
          </cell>
        </row>
        <row r="53">
          <cell r="B53">
            <v>0.42752246376811603</v>
          </cell>
          <cell r="C53">
            <v>0.31600241545893731</v>
          </cell>
          <cell r="D53">
            <v>0.41502729468599137</v>
          </cell>
        </row>
        <row r="54">
          <cell r="B54">
            <v>0.4310210063507583</v>
          </cell>
          <cell r="C54">
            <v>0.30792403517342481</v>
          </cell>
          <cell r="D54">
            <v>0.42169418661455943</v>
          </cell>
        </row>
        <row r="55">
          <cell r="B55">
            <v>0.43125893474752075</v>
          </cell>
          <cell r="C55">
            <v>0.31231427253862104</v>
          </cell>
          <cell r="D55">
            <v>0.41522573207286129</v>
          </cell>
        </row>
        <row r="56">
          <cell r="B56">
            <v>0.43207418604650988</v>
          </cell>
          <cell r="C56">
            <v>0.31174581395348866</v>
          </cell>
          <cell r="D56">
            <v>0.41582279069767464</v>
          </cell>
        </row>
        <row r="57">
          <cell r="B57">
            <v>0.434642670468044</v>
          </cell>
          <cell r="C57">
            <v>0.31210643858398512</v>
          </cell>
          <cell r="D57">
            <v>0.41784248039914385</v>
          </cell>
        </row>
        <row r="58">
          <cell r="B58">
            <v>0.43536428794016924</v>
          </cell>
          <cell r="C58">
            <v>0.31384044873792394</v>
          </cell>
          <cell r="D58">
            <v>0.42138205048301552</v>
          </cell>
        </row>
        <row r="59">
          <cell r="B59">
            <v>0.43967653352353764</v>
          </cell>
          <cell r="C59">
            <v>0.31345363766048512</v>
          </cell>
          <cell r="D59">
            <v>0.42376925820256689</v>
          </cell>
        </row>
        <row r="60">
          <cell r="B60">
            <v>0.42906353443673251</v>
          </cell>
          <cell r="C60">
            <v>0.31423892151628346</v>
          </cell>
          <cell r="D60">
            <v>0.4190050720768797</v>
          </cell>
        </row>
        <row r="61">
          <cell r="B61">
            <v>0.43414064658745477</v>
          </cell>
          <cell r="C61">
            <v>0.31272423321359449</v>
          </cell>
          <cell r="D61">
            <v>0.41821359491572285</v>
          </cell>
        </row>
        <row r="62">
          <cell r="B62">
            <v>0.42781149361465909</v>
          </cell>
          <cell r="C62">
            <v>0.31495641310383166</v>
          </cell>
          <cell r="D62">
            <v>0.41973348139922351</v>
          </cell>
        </row>
        <row r="63">
          <cell r="B63">
            <v>0.43228411764705971</v>
          </cell>
          <cell r="C63">
            <v>0.30910705882353029</v>
          </cell>
          <cell r="D63">
            <v>0.42368235294117529</v>
          </cell>
        </row>
        <row r="64">
          <cell r="B64">
            <v>0.42948905513992919</v>
          </cell>
          <cell r="C64">
            <v>0.31008589637018519</v>
          </cell>
          <cell r="D64">
            <v>0.42074951510113556</v>
          </cell>
        </row>
        <row r="65">
          <cell r="B65">
            <v>0.43709090909091053</v>
          </cell>
          <cell r="C65">
            <v>0.30654773678204539</v>
          </cell>
          <cell r="D65">
            <v>0.42605971852415442</v>
          </cell>
        </row>
        <row r="66">
          <cell r="B66">
            <v>0.43107740686985974</v>
          </cell>
          <cell r="C66">
            <v>0.3115331398161586</v>
          </cell>
          <cell r="D66">
            <v>0.42440009675858748</v>
          </cell>
        </row>
        <row r="67">
          <cell r="B67">
            <v>0.42854160270187241</v>
          </cell>
          <cell r="C67">
            <v>0.31394289223211547</v>
          </cell>
          <cell r="D67">
            <v>0.41569849554805038</v>
          </cell>
        </row>
        <row r="68">
          <cell r="B68">
            <v>0.42111005225945364</v>
          </cell>
          <cell r="C68">
            <v>0.31681432523824177</v>
          </cell>
          <cell r="D68">
            <v>0.41541807562250155</v>
          </cell>
        </row>
        <row r="69">
          <cell r="B69">
            <v>0.43050077954474658</v>
          </cell>
          <cell r="C69">
            <v>0.3125076395385098</v>
          </cell>
          <cell r="D69">
            <v>0.42184409105082604</v>
          </cell>
        </row>
        <row r="70">
          <cell r="B70">
            <v>0.42935163776493257</v>
          </cell>
          <cell r="C70">
            <v>0.31417758509955052</v>
          </cell>
          <cell r="D70">
            <v>0.41952825947334654</v>
          </cell>
        </row>
        <row r="71">
          <cell r="B71">
            <v>0.43586194620253271</v>
          </cell>
          <cell r="C71">
            <v>0.30802412974683452</v>
          </cell>
          <cell r="D71">
            <v>0.42454272151898748</v>
          </cell>
        </row>
        <row r="72">
          <cell r="B72">
            <v>0.43724892498805562</v>
          </cell>
          <cell r="C72">
            <v>0.30728619206880103</v>
          </cell>
          <cell r="D72">
            <v>0.42759913999044458</v>
          </cell>
        </row>
        <row r="73">
          <cell r="B73">
            <v>0.43904919976289242</v>
          </cell>
          <cell r="C73">
            <v>0.30030705394190887</v>
          </cell>
          <cell r="D73">
            <v>0.42860343805572015</v>
          </cell>
        </row>
        <row r="74">
          <cell r="B74">
            <v>0.43800116279069712</v>
          </cell>
          <cell r="C74">
            <v>0.30983837209302362</v>
          </cell>
          <cell r="D74">
            <v>0.42273449612403136</v>
          </cell>
        </row>
        <row r="75">
          <cell r="B75">
            <v>0.43377214728399627</v>
          </cell>
          <cell r="C75">
            <v>0.30531060882245648</v>
          </cell>
          <cell r="D75">
            <v>0.42487677725118422</v>
          </cell>
        </row>
        <row r="76">
          <cell r="B76">
            <v>0.42995913900036614</v>
          </cell>
          <cell r="C76">
            <v>0.30989419919737332</v>
          </cell>
          <cell r="D76">
            <v>0.42257278365559997</v>
          </cell>
        </row>
        <row r="77">
          <cell r="B77">
            <v>0.42847341686420604</v>
          </cell>
          <cell r="C77">
            <v>0.31406569590247196</v>
          </cell>
          <cell r="D77">
            <v>0.42062072468675915</v>
          </cell>
        </row>
        <row r="78">
          <cell r="B78">
            <v>0.43105499999999947</v>
          </cell>
          <cell r="C78">
            <v>0.31174333333333337</v>
          </cell>
          <cell r="D78">
            <v>0.42190633333333383</v>
          </cell>
        </row>
        <row r="79">
          <cell r="B79">
            <v>0.43403933649289012</v>
          </cell>
          <cell r="C79">
            <v>0.31297203791469153</v>
          </cell>
          <cell r="D79">
            <v>0.42565402843601774</v>
          </cell>
        </row>
        <row r="80">
          <cell r="B80">
            <v>0.42568950028074115</v>
          </cell>
          <cell r="C80">
            <v>0.31524368332397512</v>
          </cell>
          <cell r="D80">
            <v>0.42726558113419472</v>
          </cell>
        </row>
        <row r="81">
          <cell r="B81">
            <v>0.42410544815465617</v>
          </cell>
          <cell r="C81">
            <v>0.31491520210896284</v>
          </cell>
          <cell r="D81">
            <v>0.41766168717047469</v>
          </cell>
        </row>
        <row r="82">
          <cell r="B82">
            <v>0.42926395939086315</v>
          </cell>
          <cell r="C82">
            <v>0.316189509306261</v>
          </cell>
          <cell r="D82">
            <v>0.41647588832487253</v>
          </cell>
        </row>
        <row r="83">
          <cell r="B83">
            <v>0.42576051534672305</v>
          </cell>
          <cell r="C83">
            <v>0.31754907161803747</v>
          </cell>
          <cell r="D83">
            <v>0.41834710117468876</v>
          </cell>
        </row>
        <row r="84">
          <cell r="B84">
            <v>0.42541813312930249</v>
          </cell>
          <cell r="C84">
            <v>0.31753442999234965</v>
          </cell>
          <cell r="D84">
            <v>0.41697398622800236</v>
          </cell>
        </row>
        <row r="85">
          <cell r="B85">
            <v>0.43133360258481357</v>
          </cell>
          <cell r="C85">
            <v>0.31173909531502431</v>
          </cell>
          <cell r="D85">
            <v>0.42246930533117966</v>
          </cell>
        </row>
        <row r="86">
          <cell r="B86">
            <v>0.44322710622710682</v>
          </cell>
          <cell r="C86">
            <v>0.30363160648874948</v>
          </cell>
          <cell r="D86">
            <v>0.42425222396651058</v>
          </cell>
        </row>
        <row r="87">
          <cell r="B87">
            <v>0.42847371675943052</v>
          </cell>
          <cell r="C87">
            <v>0.31336796536796468</v>
          </cell>
          <cell r="D87">
            <v>0.42205875077303545</v>
          </cell>
        </row>
        <row r="88">
          <cell r="B88">
            <v>0.42334985422740617</v>
          </cell>
          <cell r="C88">
            <v>0.31674677217825964</v>
          </cell>
          <cell r="D88">
            <v>0.41418867138692306</v>
          </cell>
        </row>
        <row r="89">
          <cell r="B89">
            <v>0.42806164383561596</v>
          </cell>
          <cell r="C89">
            <v>0.30987899543379044</v>
          </cell>
          <cell r="D89">
            <v>0.41385920852359132</v>
          </cell>
        </row>
        <row r="90">
          <cell r="B90">
            <v>0.42503068951773654</v>
          </cell>
          <cell r="C90">
            <v>0.31771941012355459</v>
          </cell>
          <cell r="D90">
            <v>0.41620725388601049</v>
          </cell>
        </row>
        <row r="91">
          <cell r="B91">
            <v>0.42643200000000009</v>
          </cell>
          <cell r="C91">
            <v>0.31842760000000025</v>
          </cell>
          <cell r="D91">
            <v>0.41613480000000036</v>
          </cell>
        </row>
        <row r="92">
          <cell r="B92">
            <v>0.42269588699626032</v>
          </cell>
          <cell r="C92">
            <v>0.31902658911508092</v>
          </cell>
          <cell r="D92">
            <v>0.42007062733693401</v>
          </cell>
        </row>
        <row r="93">
          <cell r="B93">
            <v>0.43404811594202841</v>
          </cell>
          <cell r="C93">
            <v>0.31075710144927493</v>
          </cell>
          <cell r="D93">
            <v>0.42689855072463684</v>
          </cell>
        </row>
        <row r="94">
          <cell r="B94">
            <v>0.43071581600504083</v>
          </cell>
          <cell r="C94">
            <v>0.31239571518588521</v>
          </cell>
          <cell r="D94">
            <v>0.42363516068052937</v>
          </cell>
        </row>
        <row r="95">
          <cell r="B95">
            <v>0.42753945035461061</v>
          </cell>
          <cell r="C95">
            <v>0.31028546099290732</v>
          </cell>
          <cell r="D95">
            <v>0.4225651595744675</v>
          </cell>
        </row>
        <row r="96">
          <cell r="B96">
            <v>0.42745446428571438</v>
          </cell>
          <cell r="C96">
            <v>0.31753258928571382</v>
          </cell>
          <cell r="D96">
            <v>0.41523214285714394</v>
          </cell>
        </row>
        <row r="97">
          <cell r="B97">
            <v>0.42432303003918165</v>
          </cell>
          <cell r="C97">
            <v>0.31320635611667352</v>
          </cell>
          <cell r="D97">
            <v>0.42170047888550372</v>
          </cell>
        </row>
        <row r="98">
          <cell r="B98">
            <v>0.42240195661420615</v>
          </cell>
          <cell r="C98">
            <v>0.3155295618885583</v>
          </cell>
          <cell r="D98">
            <v>0.41671544023819612</v>
          </cell>
        </row>
        <row r="99">
          <cell r="B99">
            <v>0.42606637384089824</v>
          </cell>
          <cell r="C99">
            <v>0.31749829184968276</v>
          </cell>
          <cell r="D99">
            <v>0.4187081503172273</v>
          </cell>
        </row>
        <row r="100">
          <cell r="B100">
            <v>0.43373704663212403</v>
          </cell>
          <cell r="C100">
            <v>0.31078367875647689</v>
          </cell>
          <cell r="D100">
            <v>0.42334909326424963</v>
          </cell>
        </row>
        <row r="101">
          <cell r="B101">
            <v>0.44486724386724413</v>
          </cell>
          <cell r="C101">
            <v>0.2975187590187599</v>
          </cell>
          <cell r="D101">
            <v>0.43270923520923538</v>
          </cell>
        </row>
        <row r="102">
          <cell r="B102">
            <v>0.43136543090996698</v>
          </cell>
          <cell r="C102">
            <v>0.31036398651901725</v>
          </cell>
          <cell r="D102">
            <v>0.42187963408762663</v>
          </cell>
        </row>
        <row r="103">
          <cell r="B103">
            <v>0.4274291107382549</v>
          </cell>
          <cell r="C103">
            <v>0.3135134228187918</v>
          </cell>
          <cell r="D103">
            <v>0.42098783557047081</v>
          </cell>
        </row>
        <row r="104">
          <cell r="B104">
            <v>0.42271931330472062</v>
          </cell>
          <cell r="C104">
            <v>0.31763948497854128</v>
          </cell>
          <cell r="D104">
            <v>0.41399527896995719</v>
          </cell>
        </row>
        <row r="105">
          <cell r="B105">
            <v>0.42224799999999929</v>
          </cell>
          <cell r="C105">
            <v>0.31822177777777894</v>
          </cell>
          <cell r="D105">
            <v>0.41735244444444403</v>
          </cell>
        </row>
        <row r="106">
          <cell r="B106">
            <v>0.41830258560447231</v>
          </cell>
          <cell r="C106">
            <v>0.3225583508036341</v>
          </cell>
          <cell r="D106">
            <v>0.41395038434661119</v>
          </cell>
        </row>
        <row r="107">
          <cell r="B107">
            <v>0.43076918278228321</v>
          </cell>
          <cell r="C107">
            <v>0.31309482220835982</v>
          </cell>
          <cell r="D107">
            <v>0.42269307548346852</v>
          </cell>
        </row>
        <row r="108">
          <cell r="B108">
            <v>0.42976612903225986</v>
          </cell>
          <cell r="C108">
            <v>0.31203445747800673</v>
          </cell>
          <cell r="D108">
            <v>0.42564076246334376</v>
          </cell>
        </row>
        <row r="109">
          <cell r="B109">
            <v>0.4307724240177912</v>
          </cell>
          <cell r="C109">
            <v>0.313155670867309</v>
          </cell>
          <cell r="D109">
            <v>0.42335507783543397</v>
          </cell>
        </row>
        <row r="110">
          <cell r="B110">
            <v>0.42626404494382059</v>
          </cell>
          <cell r="C110">
            <v>0.31686261491317674</v>
          </cell>
          <cell r="D110">
            <v>0.41921705822267596</v>
          </cell>
        </row>
        <row r="111">
          <cell r="B111">
            <v>0.42252342256214109</v>
          </cell>
          <cell r="C111">
            <v>0.3175750478011477</v>
          </cell>
          <cell r="D111">
            <v>0.42174521988527641</v>
          </cell>
        </row>
        <row r="112">
          <cell r="B112">
            <v>0.42246269357109389</v>
          </cell>
          <cell r="C112">
            <v>0.31775504458000997</v>
          </cell>
          <cell r="D112">
            <v>0.41654199906147366</v>
          </cell>
        </row>
        <row r="113">
          <cell r="B113">
            <v>0.41811645569620265</v>
          </cell>
          <cell r="C113">
            <v>0.3176455696202527</v>
          </cell>
          <cell r="D113">
            <v>0.4164845569620243</v>
          </cell>
        </row>
        <row r="114">
          <cell r="B114">
            <v>0.4305255813953493</v>
          </cell>
          <cell r="C114">
            <v>0.31517142857142866</v>
          </cell>
          <cell r="D114">
            <v>0.42181461794019942</v>
          </cell>
        </row>
        <row r="115">
          <cell r="B115">
            <v>0.4326718995290425</v>
          </cell>
          <cell r="C115">
            <v>0.30897252747252668</v>
          </cell>
          <cell r="D115">
            <v>0.42813265306122539</v>
          </cell>
        </row>
        <row r="116">
          <cell r="B116">
            <v>0.42529037703995537</v>
          </cell>
          <cell r="C116">
            <v>0.31304164321890915</v>
          </cell>
          <cell r="D116">
            <v>0.42126955543050132</v>
          </cell>
        </row>
        <row r="117">
          <cell r="B117">
            <v>0.42915489989462524</v>
          </cell>
          <cell r="C117">
            <v>0.31334510010537425</v>
          </cell>
          <cell r="D117">
            <v>0.42348630136986265</v>
          </cell>
        </row>
        <row r="118">
          <cell r="B118">
            <v>0.42184061020515445</v>
          </cell>
          <cell r="C118">
            <v>0.31839821146764757</v>
          </cell>
          <cell r="D118">
            <v>0.4186422935297211</v>
          </cell>
        </row>
        <row r="119">
          <cell r="B119">
            <v>0.42131397354801603</v>
          </cell>
          <cell r="C119">
            <v>0.31962679700977559</v>
          </cell>
          <cell r="D119">
            <v>0.41858021851638888</v>
          </cell>
        </row>
        <row r="120">
          <cell r="B120">
            <v>0.42124037854889668</v>
          </cell>
          <cell r="C120">
            <v>0.3239287066246061</v>
          </cell>
          <cell r="D120">
            <v>0.41870599369085165</v>
          </cell>
        </row>
        <row r="121">
          <cell r="B121">
            <v>0.43793033509700174</v>
          </cell>
          <cell r="C121">
            <v>0.31006613756613788</v>
          </cell>
          <cell r="D121">
            <v>0.42998148148148202</v>
          </cell>
        </row>
        <row r="122">
          <cell r="B122">
            <v>0.45433128205128204</v>
          </cell>
          <cell r="C122">
            <v>0.29602358974358944</v>
          </cell>
          <cell r="D122">
            <v>0.44561538461538436</v>
          </cell>
        </row>
        <row r="123">
          <cell r="B123">
            <v>0.42952775825720313</v>
          </cell>
          <cell r="C123">
            <v>0.31611103302881222</v>
          </cell>
          <cell r="D123">
            <v>0.42346943078004284</v>
          </cell>
        </row>
        <row r="124">
          <cell r="B124">
            <v>0.43573906597479606</v>
          </cell>
          <cell r="C124">
            <v>0.3071208302446255</v>
          </cell>
          <cell r="D124">
            <v>0.4250882134914753</v>
          </cell>
        </row>
        <row r="125">
          <cell r="B125">
            <v>0.43043774471417418</v>
          </cell>
          <cell r="C125">
            <v>0.3093970242756458</v>
          </cell>
          <cell r="D125">
            <v>0.42542129992169103</v>
          </cell>
        </row>
        <row r="126">
          <cell r="B126">
            <v>0.43463751584283905</v>
          </cell>
          <cell r="C126">
            <v>0.30648098859315576</v>
          </cell>
          <cell r="D126">
            <v>0.42327313054499321</v>
          </cell>
        </row>
        <row r="127">
          <cell r="B127">
            <v>0.42312423208191163</v>
          </cell>
          <cell r="C127">
            <v>0.31669829351535855</v>
          </cell>
          <cell r="D127">
            <v>0.42529351535836218</v>
          </cell>
        </row>
        <row r="128">
          <cell r="B128">
            <v>0.43479681274900367</v>
          </cell>
          <cell r="C128">
            <v>0.30571115537848614</v>
          </cell>
          <cell r="D128">
            <v>0.43488446215139398</v>
          </cell>
        </row>
        <row r="129">
          <cell r="B129">
            <v>0.43674431818181775</v>
          </cell>
          <cell r="C129">
            <v>0.30029318181818171</v>
          </cell>
          <cell r="D129">
            <v>0.43623409090909082</v>
          </cell>
        </row>
        <row r="130">
          <cell r="B130">
            <v>0.42594749403341309</v>
          </cell>
          <cell r="C130">
            <v>0.31828042959427205</v>
          </cell>
          <cell r="D130">
            <v>0.42289856801909254</v>
          </cell>
        </row>
        <row r="131">
          <cell r="B131">
            <v>0.42818677573278746</v>
          </cell>
          <cell r="C131">
            <v>0.31392706203135662</v>
          </cell>
          <cell r="D131">
            <v>0.41921608725289816</v>
          </cell>
        </row>
        <row r="132">
          <cell r="B132">
            <v>0.42170961538461454</v>
          </cell>
          <cell r="C132">
            <v>0.32113782051282042</v>
          </cell>
          <cell r="D132">
            <v>0.41501089743589714</v>
          </cell>
        </row>
        <row r="133">
          <cell r="B133">
            <v>0.43404078762306658</v>
          </cell>
          <cell r="C133">
            <v>0.30827004219409326</v>
          </cell>
          <cell r="D133">
            <v>0.42977496483825606</v>
          </cell>
        </row>
        <row r="134">
          <cell r="B134">
            <v>0.4318428362573104</v>
          </cell>
          <cell r="C134">
            <v>0.30848538011695853</v>
          </cell>
          <cell r="D134">
            <v>0.42755336257310012</v>
          </cell>
        </row>
        <row r="135">
          <cell r="B135">
            <v>0.43028368017524654</v>
          </cell>
          <cell r="C135">
            <v>0.30810076670317682</v>
          </cell>
          <cell r="D135">
            <v>0.43015224534501695</v>
          </cell>
        </row>
        <row r="136">
          <cell r="B136">
            <v>0.43151259445843854</v>
          </cell>
          <cell r="C136">
            <v>0.31214861460957166</v>
          </cell>
          <cell r="D136">
            <v>0.42607682619647369</v>
          </cell>
        </row>
        <row r="137">
          <cell r="B137">
            <v>0.4317975708502016</v>
          </cell>
          <cell r="C137">
            <v>0.31115141700404864</v>
          </cell>
          <cell r="D137">
            <v>0.42614655870445339</v>
          </cell>
        </row>
        <row r="138">
          <cell r="B138">
            <v>0.43268720054756959</v>
          </cell>
          <cell r="C138">
            <v>0.31391238877481209</v>
          </cell>
          <cell r="D138">
            <v>0.42579055441478442</v>
          </cell>
        </row>
        <row r="139">
          <cell r="B139">
            <v>0.4311506849315071</v>
          </cell>
          <cell r="C139">
            <v>0.31315000000000026</v>
          </cell>
          <cell r="D139">
            <v>0.42591712328767151</v>
          </cell>
        </row>
        <row r="140">
          <cell r="B140">
            <v>0.42059129759129771</v>
          </cell>
          <cell r="C140">
            <v>0.32075602175602119</v>
          </cell>
          <cell r="D140">
            <v>0.41893783993784073</v>
          </cell>
        </row>
        <row r="141">
          <cell r="B141">
            <v>0.42436572700296749</v>
          </cell>
          <cell r="C141">
            <v>0.31569584569732917</v>
          </cell>
          <cell r="D141">
            <v>0.42572255192878422</v>
          </cell>
        </row>
        <row r="142">
          <cell r="B142">
            <v>0.4299950576606264</v>
          </cell>
          <cell r="C142">
            <v>0.30987726523888004</v>
          </cell>
          <cell r="D142">
            <v>0.43562932454695236</v>
          </cell>
        </row>
        <row r="143">
          <cell r="B143">
            <v>0.42778446389496699</v>
          </cell>
          <cell r="C143">
            <v>0.30725492341356675</v>
          </cell>
          <cell r="D143">
            <v>0.44123304157549209</v>
          </cell>
        </row>
        <row r="144">
          <cell r="B144">
            <v>0.4265307635285393</v>
          </cell>
          <cell r="C144">
            <v>0.31385841363973249</v>
          </cell>
          <cell r="D144">
            <v>0.42505707931801412</v>
          </cell>
        </row>
        <row r="145">
          <cell r="B145">
            <v>0.42375293390982055</v>
          </cell>
          <cell r="C145">
            <v>0.31738048177887607</v>
          </cell>
          <cell r="D145">
            <v>0.42469610870908009</v>
          </cell>
        </row>
        <row r="146">
          <cell r="B146">
            <v>0.42416964836520682</v>
          </cell>
          <cell r="C146">
            <v>0.31661320172732915</v>
          </cell>
          <cell r="D146">
            <v>0.42443491671807498</v>
          </cell>
        </row>
        <row r="147">
          <cell r="B147">
            <v>0.42848811013767174</v>
          </cell>
          <cell r="C147">
            <v>0.31296307884856045</v>
          </cell>
          <cell r="D147">
            <v>0.42974968710888534</v>
          </cell>
        </row>
        <row r="148">
          <cell r="B148">
            <v>0.42664569334147739</v>
          </cell>
          <cell r="C148">
            <v>0.31315088576664651</v>
          </cell>
          <cell r="D148">
            <v>0.42804948075748289</v>
          </cell>
        </row>
        <row r="149">
          <cell r="B149">
            <v>0.42758489033306291</v>
          </cell>
          <cell r="C149">
            <v>0.3109447603574334</v>
          </cell>
          <cell r="D149">
            <v>0.43448984565393911</v>
          </cell>
        </row>
        <row r="150">
          <cell r="B150">
            <v>0.44128864970645765</v>
          </cell>
          <cell r="C150">
            <v>0.3011682974559694</v>
          </cell>
          <cell r="D150">
            <v>0.44050880626223049</v>
          </cell>
        </row>
        <row r="151">
          <cell r="B151">
            <v>0.42015681983953285</v>
          </cell>
          <cell r="C151">
            <v>0.31662582056892802</v>
          </cell>
          <cell r="D151">
            <v>0.42135740335521554</v>
          </cell>
        </row>
        <row r="152">
          <cell r="B152">
            <v>0.42786644067796692</v>
          </cell>
          <cell r="C152">
            <v>0.31548745762711838</v>
          </cell>
          <cell r="D152">
            <v>0.42206169491525336</v>
          </cell>
        </row>
        <row r="153">
          <cell r="B153">
            <v>0.42296346644010191</v>
          </cell>
          <cell r="C153">
            <v>0.31732030586236215</v>
          </cell>
          <cell r="D153">
            <v>0.42589634664401077</v>
          </cell>
        </row>
        <row r="154">
          <cell r="B154">
            <v>0.43340167364016746</v>
          </cell>
          <cell r="C154">
            <v>0.30698605299860537</v>
          </cell>
          <cell r="D154">
            <v>0.4335850767085071</v>
          </cell>
        </row>
        <row r="155">
          <cell r="B155">
            <v>0.429233663366337</v>
          </cell>
          <cell r="C155">
            <v>0.31368382838283804</v>
          </cell>
          <cell r="D155">
            <v>0.42782706270627058</v>
          </cell>
        </row>
        <row r="156">
          <cell r="B156">
            <v>0.42713453299057358</v>
          </cell>
          <cell r="C156">
            <v>0.31420308483290482</v>
          </cell>
          <cell r="D156">
            <v>0.42798971722365048</v>
          </cell>
        </row>
        <row r="157">
          <cell r="B157">
            <v>0.43881658536585411</v>
          </cell>
          <cell r="C157">
            <v>0.30913463414634146</v>
          </cell>
          <cell r="D157">
            <v>0.43077658536585406</v>
          </cell>
        </row>
        <row r="158">
          <cell r="B158">
            <v>0.43399870550161901</v>
          </cell>
          <cell r="C158">
            <v>0.30436245954692576</v>
          </cell>
          <cell r="D158">
            <v>0.43213980582524247</v>
          </cell>
        </row>
        <row r="159">
          <cell r="B159">
            <v>0.43276989247311676</v>
          </cell>
          <cell r="C159">
            <v>0.30235537634408655</v>
          </cell>
          <cell r="D159">
            <v>0.4319978494623653</v>
          </cell>
        </row>
        <row r="160">
          <cell r="B160">
            <v>0.43464026402640094</v>
          </cell>
          <cell r="C160">
            <v>0.30540649064906489</v>
          </cell>
          <cell r="D160">
            <v>0.43165786578657867</v>
          </cell>
        </row>
        <row r="161">
          <cell r="B161">
            <v>0.44078971654581367</v>
          </cell>
          <cell r="C161">
            <v>0.29945286750164779</v>
          </cell>
          <cell r="D161">
            <v>0.43300263678312517</v>
          </cell>
        </row>
        <row r="162">
          <cell r="B162">
            <v>0.43932608695652103</v>
          </cell>
          <cell r="C162">
            <v>0.30429987212276255</v>
          </cell>
          <cell r="D162">
            <v>0.42724232736572948</v>
          </cell>
        </row>
        <row r="163">
          <cell r="B163">
            <v>0.43901238390092956</v>
          </cell>
          <cell r="C163">
            <v>0.30079953560371531</v>
          </cell>
          <cell r="D163">
            <v>0.43744427244582035</v>
          </cell>
        </row>
        <row r="164">
          <cell r="B164">
            <v>0.44664513556618879</v>
          </cell>
          <cell r="C164">
            <v>0.29291148325358901</v>
          </cell>
          <cell r="D164">
            <v>0.44368261562998379</v>
          </cell>
        </row>
        <row r="165">
          <cell r="B165">
            <v>0.43443738977072349</v>
          </cell>
          <cell r="C165">
            <v>0.30198059964726626</v>
          </cell>
          <cell r="D165">
            <v>0.42790064667842576</v>
          </cell>
        </row>
        <row r="166">
          <cell r="B166">
            <v>0.4376304812834218</v>
          </cell>
          <cell r="C166">
            <v>0.30159037433155045</v>
          </cell>
          <cell r="D166">
            <v>0.42798342245989457</v>
          </cell>
        </row>
        <row r="167">
          <cell r="B167">
            <v>0.43777224824355926</v>
          </cell>
          <cell r="C167">
            <v>0.3026428571428566</v>
          </cell>
          <cell r="D167">
            <v>0.4296891100702574</v>
          </cell>
        </row>
        <row r="168">
          <cell r="B168">
            <v>0.44513375130616623</v>
          </cell>
          <cell r="C168">
            <v>0.29220794148380363</v>
          </cell>
          <cell r="D168">
            <v>0.43816353187042828</v>
          </cell>
        </row>
        <row r="169">
          <cell r="B169">
            <v>0.44134891304347745</v>
          </cell>
          <cell r="C169">
            <v>0.30472336956521717</v>
          </cell>
          <cell r="D169">
            <v>0.42987934782608656</v>
          </cell>
        </row>
        <row r="170">
          <cell r="B170">
            <v>0.43954308943089426</v>
          </cell>
          <cell r="C170">
            <v>0.30444065040650387</v>
          </cell>
          <cell r="D170">
            <v>0.43582439024390285</v>
          </cell>
        </row>
        <row r="171">
          <cell r="B171">
            <v>0.45807050092764351</v>
          </cell>
          <cell r="C171">
            <v>0.2894397031539892</v>
          </cell>
          <cell r="D171">
            <v>0.44565677179962893</v>
          </cell>
        </row>
        <row r="172">
          <cell r="B172">
            <v>0.45106391875746771</v>
          </cell>
          <cell r="C172">
            <v>0.29307048984468348</v>
          </cell>
          <cell r="D172">
            <v>0.43921087216248428</v>
          </cell>
        </row>
        <row r="173">
          <cell r="B173">
            <v>0.44465508684863542</v>
          </cell>
          <cell r="C173">
            <v>0.30046302729528368</v>
          </cell>
          <cell r="D173">
            <v>0.43313002481389662</v>
          </cell>
        </row>
        <row r="174">
          <cell r="B174">
            <v>0.43507884615384679</v>
          </cell>
          <cell r="C174">
            <v>0.30664278846153797</v>
          </cell>
          <cell r="D174">
            <v>0.43009278846153748</v>
          </cell>
        </row>
        <row r="175">
          <cell r="B175">
            <v>0.43166187464059869</v>
          </cell>
          <cell r="C175">
            <v>0.3096296722254171</v>
          </cell>
          <cell r="D175">
            <v>0.42441230592294338</v>
          </cell>
        </row>
        <row r="176">
          <cell r="B176">
            <v>0.43965765765765696</v>
          </cell>
          <cell r="C176">
            <v>0.30243951093951055</v>
          </cell>
          <cell r="D176">
            <v>0.42824839124839076</v>
          </cell>
        </row>
        <row r="177">
          <cell r="B177">
            <v>0.44170504871567745</v>
          </cell>
          <cell r="C177">
            <v>0.29944286979627938</v>
          </cell>
          <cell r="D177">
            <v>0.43433303808680157</v>
          </cell>
        </row>
        <row r="178">
          <cell r="B178">
            <v>0.44686133032694531</v>
          </cell>
          <cell r="C178">
            <v>0.29549943630214276</v>
          </cell>
          <cell r="D178">
            <v>0.44149154453213091</v>
          </cell>
        </row>
        <row r="179">
          <cell r="B179">
            <v>0.4363986577181212</v>
          </cell>
          <cell r="C179">
            <v>0.30306845637583857</v>
          </cell>
          <cell r="D179">
            <v>0.43237315436241558</v>
          </cell>
        </row>
        <row r="180">
          <cell r="B180">
            <v>0.43739849151477056</v>
          </cell>
          <cell r="C180">
            <v>0.30396103079823983</v>
          </cell>
          <cell r="D180">
            <v>0.42783846637335038</v>
          </cell>
        </row>
        <row r="181">
          <cell r="B181">
            <v>0.43445775075987764</v>
          </cell>
          <cell r="C181">
            <v>0.3071227963525846</v>
          </cell>
          <cell r="D181">
            <v>0.4291878419452903</v>
          </cell>
        </row>
        <row r="182">
          <cell r="B182">
            <v>0.43387367802585225</v>
          </cell>
          <cell r="C182">
            <v>0.29984958871915435</v>
          </cell>
          <cell r="D182">
            <v>0.43250998824911879</v>
          </cell>
        </row>
        <row r="183">
          <cell r="B183">
            <v>0.43552521929824567</v>
          </cell>
          <cell r="C183">
            <v>0.30220010964912292</v>
          </cell>
          <cell r="D183">
            <v>0.42925877192982553</v>
          </cell>
        </row>
        <row r="184">
          <cell r="B184">
            <v>0.43546398659966534</v>
          </cell>
          <cell r="C184">
            <v>0.29937604690117214</v>
          </cell>
          <cell r="D184">
            <v>0.43880904522613096</v>
          </cell>
        </row>
        <row r="185">
          <cell r="B185">
            <v>0.4334009433962262</v>
          </cell>
          <cell r="C185">
            <v>0.30025849056603771</v>
          </cell>
          <cell r="D185">
            <v>0.43473018867924507</v>
          </cell>
        </row>
        <row r="186">
          <cell r="B186">
            <v>0.43936197295147178</v>
          </cell>
          <cell r="C186">
            <v>0.2954112967382661</v>
          </cell>
          <cell r="D186">
            <v>0.43659188544152755</v>
          </cell>
        </row>
        <row r="187">
          <cell r="B187">
            <v>0.4354255319148928</v>
          </cell>
          <cell r="C187">
            <v>0.30142752659574396</v>
          </cell>
          <cell r="D187">
            <v>0.42974734042553153</v>
          </cell>
        </row>
        <row r="188">
          <cell r="B188">
            <v>0.44218989653073687</v>
          </cell>
          <cell r="C188">
            <v>0.30153804017042035</v>
          </cell>
          <cell r="D188">
            <v>0.42586731588557492</v>
          </cell>
        </row>
        <row r="189">
          <cell r="B189">
            <v>0.43770963704630722</v>
          </cell>
          <cell r="C189">
            <v>0.29933103879849815</v>
          </cell>
          <cell r="D189">
            <v>0.43153254067584479</v>
          </cell>
        </row>
        <row r="190">
          <cell r="B190">
            <v>0.43617726161369297</v>
          </cell>
          <cell r="C190">
            <v>0.30654339853300766</v>
          </cell>
          <cell r="D190">
            <v>0.42554706601466963</v>
          </cell>
        </row>
        <row r="191">
          <cell r="B191">
            <v>0.43751297257227673</v>
          </cell>
          <cell r="C191">
            <v>0.29960415122312856</v>
          </cell>
          <cell r="D191">
            <v>0.44084358784284744</v>
          </cell>
        </row>
        <row r="192">
          <cell r="B192">
            <v>0.44093686165273949</v>
          </cell>
          <cell r="C192">
            <v>0.29362952646239582</v>
          </cell>
          <cell r="D192">
            <v>0.44098142989786498</v>
          </cell>
        </row>
        <row r="193">
          <cell r="B193">
            <v>0.43732264665757187</v>
          </cell>
          <cell r="C193">
            <v>0.30375375170532043</v>
          </cell>
          <cell r="D193">
            <v>0.43317939972714853</v>
          </cell>
        </row>
        <row r="194">
          <cell r="B194">
            <v>0.43213603662524441</v>
          </cell>
          <cell r="C194">
            <v>0.30710398953564466</v>
          </cell>
          <cell r="D194">
            <v>0.42746370176585979</v>
          </cell>
        </row>
        <row r="195">
          <cell r="B195">
            <v>0.43516938519447912</v>
          </cell>
          <cell r="C195">
            <v>0.30856838143036397</v>
          </cell>
          <cell r="D195">
            <v>0.42567314930991157</v>
          </cell>
        </row>
        <row r="196">
          <cell r="B196">
            <v>0.43712883744338393</v>
          </cell>
          <cell r="C196">
            <v>0.30404328132863606</v>
          </cell>
          <cell r="D196">
            <v>0.42888626069451452</v>
          </cell>
        </row>
        <row r="197">
          <cell r="B197">
            <v>0.43795732410611277</v>
          </cell>
          <cell r="C197">
            <v>0.30573760092272201</v>
          </cell>
          <cell r="D197">
            <v>0.43134832756631991</v>
          </cell>
        </row>
        <row r="198">
          <cell r="B198">
            <v>0.44088230383973226</v>
          </cell>
          <cell r="C198">
            <v>0.30165442404006704</v>
          </cell>
          <cell r="D198">
            <v>0.43685058430717821</v>
          </cell>
        </row>
        <row r="199">
          <cell r="B199">
            <v>0.43980943214629481</v>
          </cell>
          <cell r="C199">
            <v>0.29845524542829666</v>
          </cell>
          <cell r="D199">
            <v>0.43719441770933604</v>
          </cell>
        </row>
        <row r="200">
          <cell r="B200">
            <v>0.43896835057821121</v>
          </cell>
          <cell r="C200">
            <v>0.30570846013390157</v>
          </cell>
          <cell r="D200">
            <v>0.43173950091296309</v>
          </cell>
        </row>
        <row r="201">
          <cell r="B201">
            <v>0.44161869266055054</v>
          </cell>
          <cell r="C201">
            <v>0.30250172018348692</v>
          </cell>
          <cell r="D201">
            <v>0.43215309633027499</v>
          </cell>
        </row>
        <row r="202">
          <cell r="B202">
            <v>0.44096259842519753</v>
          </cell>
          <cell r="C202">
            <v>0.30237007874015709</v>
          </cell>
          <cell r="D202">
            <v>0.43136876640419924</v>
          </cell>
        </row>
        <row r="203">
          <cell r="B203">
            <v>0.43701422155688674</v>
          </cell>
          <cell r="C203">
            <v>0.30639745508982086</v>
          </cell>
          <cell r="D203">
            <v>0.42521781437125689</v>
          </cell>
        </row>
        <row r="204">
          <cell r="B204">
            <v>0.43401520912547598</v>
          </cell>
          <cell r="C204">
            <v>0.30260202788339657</v>
          </cell>
          <cell r="D204">
            <v>0.43419391634980969</v>
          </cell>
        </row>
        <row r="205">
          <cell r="B205">
            <v>0.43256581196581173</v>
          </cell>
          <cell r="C205">
            <v>0.30836666666666673</v>
          </cell>
          <cell r="D205">
            <v>0.43419572649572624</v>
          </cell>
        </row>
        <row r="206">
          <cell r="B206">
            <v>0.44507628676470573</v>
          </cell>
          <cell r="C206">
            <v>0.29916819852941201</v>
          </cell>
          <cell r="D206">
            <v>0.4397931985294119</v>
          </cell>
        </row>
        <row r="207">
          <cell r="B207">
            <v>0.43552757793764973</v>
          </cell>
          <cell r="C207">
            <v>0.31101838529176712</v>
          </cell>
          <cell r="D207">
            <v>0.42963149480415691</v>
          </cell>
        </row>
        <row r="208">
          <cell r="B208">
            <v>0.44535243171219269</v>
          </cell>
          <cell r="C208">
            <v>0.30025316455696227</v>
          </cell>
          <cell r="D208">
            <v>0.43560359760159834</v>
          </cell>
        </row>
        <row r="209">
          <cell r="B209">
            <v>0.44073163841807844</v>
          </cell>
          <cell r="C209">
            <v>0.30444703389830552</v>
          </cell>
          <cell r="D209">
            <v>0.43288064971751422</v>
          </cell>
        </row>
        <row r="210">
          <cell r="B210">
            <v>0.44275630252100806</v>
          </cell>
          <cell r="C210">
            <v>0.30513063407181013</v>
          </cell>
          <cell r="D210">
            <v>0.43103055767761611</v>
          </cell>
        </row>
        <row r="211">
          <cell r="B211">
            <v>0.43705765534913593</v>
          </cell>
          <cell r="C211">
            <v>0.30575272261370912</v>
          </cell>
          <cell r="D211">
            <v>0.43109673286354966</v>
          </cell>
        </row>
        <row r="212">
          <cell r="B212">
            <v>0.44234860557768951</v>
          </cell>
          <cell r="C212">
            <v>0.30160557768924301</v>
          </cell>
          <cell r="D212">
            <v>0.44209860557768921</v>
          </cell>
        </row>
        <row r="213">
          <cell r="B213">
            <v>0.45159323770491827</v>
          </cell>
          <cell r="C213">
            <v>0.28960040983606544</v>
          </cell>
          <cell r="D213">
            <v>0.44772438524590152</v>
          </cell>
        </row>
        <row r="214">
          <cell r="B214">
            <v>0.44505648957632915</v>
          </cell>
          <cell r="C214">
            <v>0.29636045729657023</v>
          </cell>
          <cell r="D214">
            <v>0.4338971082716882</v>
          </cell>
        </row>
        <row r="215">
          <cell r="B215">
            <v>0.43930508474576418</v>
          </cell>
          <cell r="C215">
            <v>0.30342764015645424</v>
          </cell>
          <cell r="D215">
            <v>0.42885202086049712</v>
          </cell>
        </row>
        <row r="216">
          <cell r="B216">
            <v>0.44570474658085174</v>
          </cell>
          <cell r="C216">
            <v>0.30163153660498798</v>
          </cell>
          <cell r="D216">
            <v>0.42822847948511711</v>
          </cell>
        </row>
        <row r="217">
          <cell r="B217">
            <v>0.43799470198675405</v>
          </cell>
          <cell r="C217">
            <v>0.30586953642384174</v>
          </cell>
          <cell r="D217">
            <v>0.42526490066225192</v>
          </cell>
        </row>
        <row r="218">
          <cell r="B218">
            <v>0.43567981438515146</v>
          </cell>
          <cell r="C218">
            <v>0.31129079659706071</v>
          </cell>
          <cell r="D218">
            <v>0.42627068832173248</v>
          </cell>
        </row>
        <row r="219">
          <cell r="B219">
            <v>0.43149599999999999</v>
          </cell>
          <cell r="C219">
            <v>0.31196500000000027</v>
          </cell>
          <cell r="D219">
            <v>0.42913200000000051</v>
          </cell>
        </row>
        <row r="220">
          <cell r="B220">
            <v>0.44655773420479283</v>
          </cell>
          <cell r="C220">
            <v>0.296862745098039</v>
          </cell>
          <cell r="D220">
            <v>0.44160130718954221</v>
          </cell>
        </row>
        <row r="221">
          <cell r="B221">
            <v>0.43628444444444536</v>
          </cell>
          <cell r="C221">
            <v>0.30676555555555524</v>
          </cell>
          <cell r="D221">
            <v>0.4295788888888884</v>
          </cell>
        </row>
        <row r="222">
          <cell r="B222">
            <v>0.44742475386779174</v>
          </cell>
          <cell r="C222">
            <v>0.30575668073136386</v>
          </cell>
          <cell r="D222">
            <v>0.43023558368495113</v>
          </cell>
        </row>
        <row r="223">
          <cell r="B223">
            <v>0.44317767042404799</v>
          </cell>
          <cell r="C223">
            <v>0.30311272141706963</v>
          </cell>
          <cell r="D223">
            <v>0.43614600107353685</v>
          </cell>
        </row>
        <row r="224">
          <cell r="B224">
            <v>0.43482381530984288</v>
          </cell>
          <cell r="C224">
            <v>0.31030376670716808</v>
          </cell>
          <cell r="D224">
            <v>0.43188456865127633</v>
          </cell>
        </row>
        <row r="225">
          <cell r="B225">
            <v>0.43906883116883111</v>
          </cell>
          <cell r="C225">
            <v>0.30950519480519489</v>
          </cell>
          <cell r="D225">
            <v>0.42821818181818139</v>
          </cell>
        </row>
        <row r="226">
          <cell r="B226">
            <v>0.44548223801065767</v>
          </cell>
          <cell r="C226">
            <v>0.29725577264653641</v>
          </cell>
          <cell r="D226">
            <v>0.44495470692717537</v>
          </cell>
        </row>
        <row r="227">
          <cell r="B227">
            <v>0.44010739436619722</v>
          </cell>
          <cell r="C227">
            <v>0.29860387323943638</v>
          </cell>
          <cell r="D227">
            <v>0.44286707746478909</v>
          </cell>
        </row>
        <row r="228">
          <cell r="B228">
            <v>0.44810575719649504</v>
          </cell>
          <cell r="C228">
            <v>0.29422215269086366</v>
          </cell>
          <cell r="D228">
            <v>0.44272090112640861</v>
          </cell>
        </row>
        <row r="229">
          <cell r="B229">
            <v>0.44641647465437773</v>
          </cell>
          <cell r="C229">
            <v>0.29868029953917014</v>
          </cell>
          <cell r="D229">
            <v>0.43828168202765089</v>
          </cell>
        </row>
        <row r="230">
          <cell r="B230">
            <v>0.44096934644303015</v>
          </cell>
          <cell r="C230">
            <v>0.30249219201850808</v>
          </cell>
          <cell r="D230">
            <v>0.43069230769230721</v>
          </cell>
        </row>
        <row r="231">
          <cell r="B231">
            <v>0.44454100294985227</v>
          </cell>
          <cell r="C231">
            <v>0.29854749262536828</v>
          </cell>
          <cell r="D231">
            <v>0.43540707964601782</v>
          </cell>
        </row>
        <row r="232">
          <cell r="B232">
            <v>0.43402786709539032</v>
          </cell>
          <cell r="C232">
            <v>0.30456109324758862</v>
          </cell>
          <cell r="D232">
            <v>0.43093676312968893</v>
          </cell>
        </row>
        <row r="233">
          <cell r="B233">
            <v>0.42976079447322985</v>
          </cell>
          <cell r="C233">
            <v>0.30364421416234855</v>
          </cell>
          <cell r="D233">
            <v>0.43422625215889482</v>
          </cell>
        </row>
        <row r="234">
          <cell r="B234">
            <v>0.44077393310265323</v>
          </cell>
          <cell r="C234">
            <v>0.30034832756632085</v>
          </cell>
          <cell r="D234">
            <v>0.43548673587081865</v>
          </cell>
        </row>
        <row r="235">
          <cell r="B235">
            <v>0.4324329774614471</v>
          </cell>
          <cell r="C235">
            <v>0.3075201660735471</v>
          </cell>
          <cell r="D235">
            <v>0.43328884934756845</v>
          </cell>
        </row>
        <row r="236">
          <cell r="B236">
            <v>0.44945000000000035</v>
          </cell>
          <cell r="C236">
            <v>0.29402760416666607</v>
          </cell>
          <cell r="D236">
            <v>0.44276041666666671</v>
          </cell>
        </row>
        <row r="237">
          <cell r="B237">
            <v>0.44279856512141258</v>
          </cell>
          <cell r="C237">
            <v>0.29999779249448122</v>
          </cell>
          <cell r="D237">
            <v>0.44031512141280399</v>
          </cell>
        </row>
        <row r="238">
          <cell r="B238">
            <v>0.43463001293661035</v>
          </cell>
          <cell r="C238">
            <v>0.30532535575679215</v>
          </cell>
          <cell r="D238">
            <v>0.43189133247089312</v>
          </cell>
        </row>
        <row r="239">
          <cell r="B239">
            <v>0.43380055210489915</v>
          </cell>
          <cell r="C239">
            <v>0.3055086266390622</v>
          </cell>
          <cell r="D239">
            <v>0.42744720496894395</v>
          </cell>
        </row>
        <row r="240">
          <cell r="B240">
            <v>0.43674144869215342</v>
          </cell>
          <cell r="C240">
            <v>0.30306539235412511</v>
          </cell>
          <cell r="D240">
            <v>0.43449899396378311</v>
          </cell>
        </row>
        <row r="241">
          <cell r="B241">
            <v>0.44060710441334788</v>
          </cell>
          <cell r="C241">
            <v>0.30179332615715831</v>
          </cell>
          <cell r="D241">
            <v>0.43947362755651265</v>
          </cell>
        </row>
        <row r="242">
          <cell r="B242">
            <v>0.4378917050691245</v>
          </cell>
          <cell r="C242">
            <v>0.30461213517665203</v>
          </cell>
          <cell r="D242">
            <v>0.43298003072196639</v>
          </cell>
        </row>
        <row r="243">
          <cell r="B243">
            <v>0.43688780487804862</v>
          </cell>
          <cell r="C243">
            <v>0.30530104529616719</v>
          </cell>
          <cell r="D243">
            <v>0.43088710801393648</v>
          </cell>
        </row>
        <row r="244">
          <cell r="B244">
            <v>0.43433383121732483</v>
          </cell>
          <cell r="C244">
            <v>0.30405675877520583</v>
          </cell>
          <cell r="D244">
            <v>0.4282524271844666</v>
          </cell>
        </row>
        <row r="245">
          <cell r="B245">
            <v>0.43193786549707569</v>
          </cell>
          <cell r="C245">
            <v>0.31155336257309951</v>
          </cell>
          <cell r="D245">
            <v>0.42913157894736925</v>
          </cell>
        </row>
        <row r="246">
          <cell r="B246">
            <v>0.43540111878907511</v>
          </cell>
          <cell r="C246">
            <v>0.29318032247449788</v>
          </cell>
          <cell r="D246">
            <v>0.44619842053306946</v>
          </cell>
        </row>
        <row r="247">
          <cell r="B247">
            <v>0.43416302311055505</v>
          </cell>
          <cell r="C247">
            <v>0.29439100562148646</v>
          </cell>
          <cell r="D247">
            <v>0.4461536539662711</v>
          </cell>
        </row>
        <row r="248">
          <cell r="B248">
            <v>0.43529094412331415</v>
          </cell>
          <cell r="C248">
            <v>0.29431278098908203</v>
          </cell>
          <cell r="D248">
            <v>0.45036737315350084</v>
          </cell>
        </row>
        <row r="249">
          <cell r="B249">
            <v>0.43760325655281967</v>
          </cell>
          <cell r="C249">
            <v>0.29570730738681494</v>
          </cell>
          <cell r="D249">
            <v>0.44737569499602847</v>
          </cell>
        </row>
        <row r="250">
          <cell r="B250">
            <v>0.43004995938261542</v>
          </cell>
          <cell r="C250">
            <v>0.29879488220958544</v>
          </cell>
          <cell r="D250">
            <v>0.43848943948009811</v>
          </cell>
        </row>
        <row r="251">
          <cell r="B251">
            <v>0.43005815160955285</v>
          </cell>
          <cell r="C251">
            <v>0.30404101765316743</v>
          </cell>
          <cell r="D251">
            <v>0.435819314641745</v>
          </cell>
        </row>
        <row r="252">
          <cell r="B252">
            <v>0.4237322794492609</v>
          </cell>
          <cell r="C252">
            <v>0.3106935237123914</v>
          </cell>
          <cell r="D252">
            <v>0.43112952575216684</v>
          </cell>
        </row>
        <row r="253">
          <cell r="B253">
            <v>0.42200399543379008</v>
          </cell>
          <cell r="C253">
            <v>0.31816381278538813</v>
          </cell>
          <cell r="D253">
            <v>0.42784246575342438</v>
          </cell>
        </row>
        <row r="254">
          <cell r="B254">
            <v>0.42382404458598716</v>
          </cell>
          <cell r="C254">
            <v>0.31097213375796173</v>
          </cell>
          <cell r="D254">
            <v>0.43604936305732467</v>
          </cell>
        </row>
        <row r="255">
          <cell r="B255">
            <v>0.42651585820895466</v>
          </cell>
          <cell r="C255">
            <v>0.31270055970149241</v>
          </cell>
          <cell r="D255">
            <v>0.43598134328358162</v>
          </cell>
        </row>
        <row r="256">
          <cell r="B256">
            <v>0.41693128205128205</v>
          </cell>
          <cell r="C256">
            <v>0.31497743589743576</v>
          </cell>
          <cell r="D256">
            <v>0.4330471794871793</v>
          </cell>
        </row>
        <row r="257">
          <cell r="B257">
            <v>0.43385879797248461</v>
          </cell>
          <cell r="C257">
            <v>0.30958001448225975</v>
          </cell>
          <cell r="D257">
            <v>0.42970311368573477</v>
          </cell>
        </row>
        <row r="258">
          <cell r="B258">
            <v>0.43087516778523405</v>
          </cell>
          <cell r="C258">
            <v>0.30423020134228207</v>
          </cell>
          <cell r="D258">
            <v>0.4342335570469798</v>
          </cell>
        </row>
        <row r="259">
          <cell r="B259">
            <v>0.4337338775510215</v>
          </cell>
          <cell r="C259">
            <v>0.3063746938775514</v>
          </cell>
          <cell r="D259">
            <v>0.43074938775510185</v>
          </cell>
        </row>
        <row r="260">
          <cell r="B260">
            <v>0.42719282511210843</v>
          </cell>
          <cell r="C260">
            <v>0.31992227204783208</v>
          </cell>
          <cell r="D260">
            <v>0.4226756352765309</v>
          </cell>
        </row>
        <row r="261">
          <cell r="B261">
            <v>0.42779393305439356</v>
          </cell>
          <cell r="C261">
            <v>0.31386506276150639</v>
          </cell>
          <cell r="D261">
            <v>0.43428347280334678</v>
          </cell>
        </row>
        <row r="262">
          <cell r="B262">
            <v>0.42663157894736919</v>
          </cell>
          <cell r="C262">
            <v>0.30481680161943309</v>
          </cell>
          <cell r="D262">
            <v>0.43867510121457409</v>
          </cell>
        </row>
        <row r="263">
          <cell r="B263">
            <v>0.42652167414050851</v>
          </cell>
          <cell r="C263">
            <v>0.31771524663677086</v>
          </cell>
          <cell r="D263">
            <v>0.43021748878923749</v>
          </cell>
        </row>
        <row r="264">
          <cell r="B264">
            <v>0.43195014662756587</v>
          </cell>
          <cell r="C264">
            <v>0.31294794721407632</v>
          </cell>
          <cell r="D264">
            <v>0.42766788856304988</v>
          </cell>
        </row>
        <row r="265">
          <cell r="B265">
            <v>0.429391237509608</v>
          </cell>
          <cell r="C265">
            <v>0.32343428132205987</v>
          </cell>
          <cell r="D265">
            <v>0.42500153727901557</v>
          </cell>
        </row>
        <row r="266">
          <cell r="B266">
            <v>0.43204336399474397</v>
          </cell>
          <cell r="C266">
            <v>0.31475361366622789</v>
          </cell>
          <cell r="D266">
            <v>0.42939224704336426</v>
          </cell>
        </row>
        <row r="267">
          <cell r="B267">
            <v>0.43158272208638976</v>
          </cell>
          <cell r="C267">
            <v>0.31161532192339048</v>
          </cell>
          <cell r="D267">
            <v>0.43140994295028462</v>
          </cell>
        </row>
        <row r="268">
          <cell r="B268">
            <v>0.44452011225444327</v>
          </cell>
          <cell r="C268">
            <v>0.30441814780168369</v>
          </cell>
          <cell r="D268">
            <v>0.44290926099158084</v>
          </cell>
        </row>
        <row r="269">
          <cell r="B269">
            <v>0.43650828157349852</v>
          </cell>
          <cell r="C269">
            <v>0.29449896480331267</v>
          </cell>
          <cell r="D269">
            <v>0.44597515527950271</v>
          </cell>
        </row>
        <row r="270">
          <cell r="B270">
            <v>0.42317842031029579</v>
          </cell>
          <cell r="C270">
            <v>0.32016149506346919</v>
          </cell>
          <cell r="D270">
            <v>0.42767207334273677</v>
          </cell>
        </row>
        <row r="271">
          <cell r="B271">
            <v>0.43095328208160955</v>
          </cell>
          <cell r="C271">
            <v>0.31375753991720873</v>
          </cell>
          <cell r="D271">
            <v>0.42910585452394934</v>
          </cell>
        </row>
        <row r="272">
          <cell r="B272">
            <v>0.43644457077885129</v>
          </cell>
          <cell r="C272">
            <v>0.30608584422967572</v>
          </cell>
          <cell r="D272">
            <v>0.4366395679363268</v>
          </cell>
        </row>
        <row r="273">
          <cell r="B273">
            <v>0.43033248407643326</v>
          </cell>
          <cell r="C273">
            <v>0.31398280254777117</v>
          </cell>
          <cell r="D273">
            <v>0.42732993630573324</v>
          </cell>
        </row>
        <row r="274">
          <cell r="B274">
            <v>0.42956294964028796</v>
          </cell>
          <cell r="C274">
            <v>0.31280455635491528</v>
          </cell>
          <cell r="D274">
            <v>0.43150839328537144</v>
          </cell>
        </row>
        <row r="275">
          <cell r="B275">
            <v>0.4273350253807105</v>
          </cell>
          <cell r="C275">
            <v>0.31754737732656552</v>
          </cell>
          <cell r="D275">
            <v>0.43153807106598951</v>
          </cell>
        </row>
        <row r="276">
          <cell r="B276">
            <v>0.42817060810810842</v>
          </cell>
          <cell r="C276">
            <v>0.30970945945945955</v>
          </cell>
          <cell r="D276">
            <v>0.44239358108108079</v>
          </cell>
        </row>
        <row r="277">
          <cell r="B277">
            <v>0.43780291970802959</v>
          </cell>
          <cell r="C277">
            <v>0.31020371599203733</v>
          </cell>
          <cell r="D277">
            <v>0.43335500995355086</v>
          </cell>
        </row>
        <row r="278">
          <cell r="B278">
            <v>0.43464979154258515</v>
          </cell>
          <cell r="C278">
            <v>0.30336569386539591</v>
          </cell>
          <cell r="D278">
            <v>0.43378320428826667</v>
          </cell>
        </row>
        <row r="279">
          <cell r="B279">
            <v>0.43424638844301766</v>
          </cell>
          <cell r="C279">
            <v>0.30624558587479911</v>
          </cell>
          <cell r="D279">
            <v>0.43234028892455806</v>
          </cell>
        </row>
        <row r="280">
          <cell r="B280">
            <v>0.43134504391468048</v>
          </cell>
          <cell r="C280">
            <v>0.31122961104140556</v>
          </cell>
          <cell r="D280">
            <v>0.43349372647427942</v>
          </cell>
        </row>
        <row r="281">
          <cell r="B281">
            <v>0.43302291105121149</v>
          </cell>
          <cell r="C281">
            <v>0.31111994609164362</v>
          </cell>
          <cell r="D281">
            <v>0.43172304582210269</v>
          </cell>
        </row>
        <row r="282">
          <cell r="B282">
            <v>0.43341620727673652</v>
          </cell>
          <cell r="C282">
            <v>0.30912844542447593</v>
          </cell>
          <cell r="D282">
            <v>0.43918081587651531</v>
          </cell>
        </row>
        <row r="283">
          <cell r="B283">
            <v>0.4112640569395018</v>
          </cell>
          <cell r="C283">
            <v>0.32142206405693957</v>
          </cell>
          <cell r="D283">
            <v>0.43026619217081929</v>
          </cell>
        </row>
        <row r="284">
          <cell r="B284">
            <v>0.42119967087218868</v>
          </cell>
          <cell r="C284">
            <v>0.31801919912232579</v>
          </cell>
          <cell r="D284">
            <v>0.41932144816236949</v>
          </cell>
        </row>
        <row r="285">
          <cell r="B285">
            <v>0.43207812499999959</v>
          </cell>
          <cell r="C285">
            <v>0.31056510416666661</v>
          </cell>
          <cell r="D285">
            <v>0.42577343750000002</v>
          </cell>
        </row>
        <row r="286">
          <cell r="B286">
            <v>0.43104794996525447</v>
          </cell>
          <cell r="C286">
            <v>0.30842321056289074</v>
          </cell>
          <cell r="D286">
            <v>0.43333564975677524</v>
          </cell>
        </row>
        <row r="287">
          <cell r="B287">
            <v>0.43722948164146758</v>
          </cell>
          <cell r="C287">
            <v>0.30797894168466533</v>
          </cell>
          <cell r="D287">
            <v>0.43123758099352083</v>
          </cell>
        </row>
        <row r="288">
          <cell r="B288">
            <v>0.42667227635075233</v>
          </cell>
          <cell r="C288">
            <v>0.31711204605845816</v>
          </cell>
          <cell r="D288">
            <v>0.42948804251550027</v>
          </cell>
        </row>
        <row r="289">
          <cell r="B289">
            <v>0.43544480171489786</v>
          </cell>
          <cell r="C289">
            <v>0.30949732047159689</v>
          </cell>
          <cell r="D289">
            <v>0.44016398713826277</v>
          </cell>
        </row>
        <row r="290">
          <cell r="B290">
            <v>0.4389875979112261</v>
          </cell>
          <cell r="C290">
            <v>0.30633289817232379</v>
          </cell>
          <cell r="D290">
            <v>0.4369144908616181</v>
          </cell>
        </row>
        <row r="291">
          <cell r="B291">
            <v>0.43667972575906061</v>
          </cell>
          <cell r="C291">
            <v>0.31055190989226245</v>
          </cell>
          <cell r="D291">
            <v>0.42977766895200831</v>
          </cell>
        </row>
        <row r="292">
          <cell r="B292">
            <v>0.43318656056587146</v>
          </cell>
          <cell r="C292">
            <v>0.3069867374005309</v>
          </cell>
          <cell r="D292">
            <v>0.43556277630415607</v>
          </cell>
        </row>
        <row r="293">
          <cell r="B293">
            <v>0.43539705882352986</v>
          </cell>
          <cell r="C293">
            <v>0.31015294117647096</v>
          </cell>
          <cell r="D293">
            <v>0.43384159663865512</v>
          </cell>
        </row>
        <row r="294">
          <cell r="B294">
            <v>0.43874389179755724</v>
          </cell>
          <cell r="C294">
            <v>0.30466143106457255</v>
          </cell>
          <cell r="D294">
            <v>0.43358027923211057</v>
          </cell>
        </row>
        <row r="295">
          <cell r="B295">
            <v>0.42176842105263068</v>
          </cell>
          <cell r="C295">
            <v>0.31118137651821876</v>
          </cell>
          <cell r="D295">
            <v>0.43489959514170079</v>
          </cell>
        </row>
        <row r="296">
          <cell r="B296">
            <v>0.43143749999999992</v>
          </cell>
          <cell r="C296">
            <v>0.30731250000000021</v>
          </cell>
          <cell r="D296">
            <v>0.43321443965517181</v>
          </cell>
        </row>
        <row r="297">
          <cell r="B297">
            <v>0.43197028334485199</v>
          </cell>
          <cell r="C297">
            <v>0.30581133379405645</v>
          </cell>
          <cell r="D297">
            <v>0.43687767795438792</v>
          </cell>
        </row>
        <row r="298">
          <cell r="B298">
            <v>0.42314201474201468</v>
          </cell>
          <cell r="C298">
            <v>0.31243095823095707</v>
          </cell>
          <cell r="D298">
            <v>0.42705454545454563</v>
          </cell>
        </row>
        <row r="299">
          <cell r="B299">
            <v>0.42111896103896063</v>
          </cell>
          <cell r="C299">
            <v>0.32155948051947969</v>
          </cell>
          <cell r="D299">
            <v>0.42423324675324792</v>
          </cell>
        </row>
        <row r="300">
          <cell r="B300">
            <v>0.43756421052631556</v>
          </cell>
          <cell r="C300">
            <v>0.30811621052631527</v>
          </cell>
          <cell r="D300">
            <v>0.44004715789473736</v>
          </cell>
        </row>
        <row r="301">
          <cell r="B301">
            <v>0.42992658907788711</v>
          </cell>
          <cell r="C301">
            <v>0.31366562220232808</v>
          </cell>
          <cell r="D301">
            <v>0.43394091316025191</v>
          </cell>
        </row>
        <row r="302">
          <cell r="B302">
            <v>0.43143920728441354</v>
          </cell>
          <cell r="C302">
            <v>0.31457525441885287</v>
          </cell>
          <cell r="D302">
            <v>0.43526084627745121</v>
          </cell>
        </row>
        <row r="303">
          <cell r="B303">
            <v>0.43350435865504383</v>
          </cell>
          <cell r="C303">
            <v>0.31006911581569135</v>
          </cell>
          <cell r="D303">
            <v>0.43759589041095848</v>
          </cell>
        </row>
        <row r="304">
          <cell r="B304">
            <v>0.42672614712308776</v>
          </cell>
          <cell r="C304">
            <v>0.31116751638747281</v>
          </cell>
          <cell r="D304">
            <v>0.43608594319009419</v>
          </cell>
        </row>
        <row r="305">
          <cell r="B305">
            <v>0.43270177838577173</v>
          </cell>
          <cell r="C305">
            <v>0.30839808481532166</v>
          </cell>
          <cell r="D305">
            <v>0.43890629274965781</v>
          </cell>
        </row>
        <row r="306">
          <cell r="B306">
            <v>0.43485829307568391</v>
          </cell>
          <cell r="C306">
            <v>0.31404616210413272</v>
          </cell>
          <cell r="D306">
            <v>0.42606709608158921</v>
          </cell>
        </row>
        <row r="307">
          <cell r="B307">
            <v>0.43056004366812295</v>
          </cell>
          <cell r="C307">
            <v>0.31879530567685549</v>
          </cell>
          <cell r="D307">
            <v>0.42248198689956362</v>
          </cell>
        </row>
        <row r="308">
          <cell r="B308">
            <v>0.4316661938534283</v>
          </cell>
          <cell r="C308">
            <v>0.31261465721040188</v>
          </cell>
          <cell r="D308">
            <v>0.42905153664302592</v>
          </cell>
        </row>
        <row r="309">
          <cell r="B309">
            <v>0.43231945149822221</v>
          </cell>
          <cell r="C309">
            <v>0.31219502285424028</v>
          </cell>
          <cell r="D309">
            <v>0.43098831894362644</v>
          </cell>
        </row>
        <row r="310">
          <cell r="B310">
            <v>0.43067887667887655</v>
          </cell>
          <cell r="C310">
            <v>0.31322405372405376</v>
          </cell>
          <cell r="D310">
            <v>0.43465079365079323</v>
          </cell>
        </row>
        <row r="311">
          <cell r="B311">
            <v>0.42395385629531945</v>
          </cell>
          <cell r="C311">
            <v>0.309009228740936</v>
          </cell>
          <cell r="D311">
            <v>0.43551944627554329</v>
          </cell>
        </row>
        <row r="312">
          <cell r="B312">
            <v>0.42570687098368748</v>
          </cell>
          <cell r="C312">
            <v>0.31460998517053906</v>
          </cell>
          <cell r="D312">
            <v>0.42746959960454706</v>
          </cell>
        </row>
        <row r="313">
          <cell r="B313">
            <v>0.42238635429510918</v>
          </cell>
          <cell r="C313">
            <v>0.31506494040279565</v>
          </cell>
          <cell r="D313">
            <v>0.42728401150842604</v>
          </cell>
        </row>
        <row r="314">
          <cell r="B314">
            <v>0.43092602377807188</v>
          </cell>
          <cell r="C314">
            <v>0.31406516952884267</v>
          </cell>
          <cell r="D314">
            <v>0.42041083223249748</v>
          </cell>
        </row>
        <row r="315">
          <cell r="B315">
            <v>0.43236510416666629</v>
          </cell>
          <cell r="C315">
            <v>0.31765208333333333</v>
          </cell>
          <cell r="D315">
            <v>0.42032552083333374</v>
          </cell>
        </row>
        <row r="316">
          <cell r="B316">
            <v>0.43200650054171263</v>
          </cell>
          <cell r="C316">
            <v>0.31289219934994555</v>
          </cell>
          <cell r="D316">
            <v>0.43040899241603336</v>
          </cell>
        </row>
        <row r="317">
          <cell r="B317">
            <v>0.42571813031161526</v>
          </cell>
          <cell r="C317">
            <v>0.31183215297450445</v>
          </cell>
          <cell r="D317">
            <v>0.42905311614730868</v>
          </cell>
        </row>
        <row r="318">
          <cell r="B318">
            <v>0.42858955223880552</v>
          </cell>
          <cell r="C318">
            <v>0.30999004975124406</v>
          </cell>
          <cell r="D318">
            <v>0.43481840796019916</v>
          </cell>
        </row>
        <row r="319">
          <cell r="B319">
            <v>0.42945480225988664</v>
          </cell>
          <cell r="C319">
            <v>0.32092994350282489</v>
          </cell>
          <cell r="D319">
            <v>0.42003785310734332</v>
          </cell>
        </row>
        <row r="320">
          <cell r="B320">
            <v>0.43056196120689633</v>
          </cell>
          <cell r="C320">
            <v>0.32198545258620731</v>
          </cell>
          <cell r="D320">
            <v>0.42033135775861968</v>
          </cell>
        </row>
        <row r="321">
          <cell r="B321">
            <v>0.42849252136752153</v>
          </cell>
          <cell r="C321">
            <v>0.31394497863247828</v>
          </cell>
          <cell r="D321">
            <v>0.42858440170940204</v>
          </cell>
        </row>
        <row r="322">
          <cell r="B322">
            <v>0.44209328968903533</v>
          </cell>
          <cell r="C322">
            <v>0.30794053464266269</v>
          </cell>
          <cell r="D322">
            <v>0.43418876159301695</v>
          </cell>
        </row>
        <row r="323">
          <cell r="B323">
            <v>0.43002390216787012</v>
          </cell>
          <cell r="C323">
            <v>0.3180444691495275</v>
          </cell>
          <cell r="D323">
            <v>0.42363924402445746</v>
          </cell>
        </row>
        <row r="324">
          <cell r="B324">
            <v>0.43643331076506431</v>
          </cell>
          <cell r="C324">
            <v>0.30961340555179373</v>
          </cell>
          <cell r="D324">
            <v>0.43655924170616162</v>
          </cell>
        </row>
        <row r="325">
          <cell r="B325">
            <v>0.43322720994475233</v>
          </cell>
          <cell r="C325">
            <v>0.31254212707182344</v>
          </cell>
          <cell r="D325">
            <v>0.43085704419889548</v>
          </cell>
        </row>
        <row r="326">
          <cell r="B326">
            <v>0.42894654788418723</v>
          </cell>
          <cell r="C326">
            <v>0.31245489977728269</v>
          </cell>
          <cell r="D326">
            <v>0.43293541202672514</v>
          </cell>
        </row>
        <row r="327">
          <cell r="B327">
            <v>0.42925062189054658</v>
          </cell>
          <cell r="C327">
            <v>0.31661442786069638</v>
          </cell>
          <cell r="D327">
            <v>0.42472388059701571</v>
          </cell>
        </row>
        <row r="328">
          <cell r="B328">
            <v>0.42236857307914444</v>
          </cell>
          <cell r="C328">
            <v>0.32559965337954971</v>
          </cell>
          <cell r="D328">
            <v>0.41778509532062341</v>
          </cell>
        </row>
        <row r="329">
          <cell r="B329">
            <v>0.42852650429799438</v>
          </cell>
          <cell r="C329">
            <v>0.31939326647564492</v>
          </cell>
          <cell r="D329">
            <v>0.41948710601719225</v>
          </cell>
        </row>
        <row r="330">
          <cell r="B330">
            <v>0.41240051347881834</v>
          </cell>
          <cell r="C330">
            <v>0.34903851091142535</v>
          </cell>
          <cell r="D330">
            <v>0.40753273427471221</v>
          </cell>
        </row>
        <row r="331">
          <cell r="B331">
            <v>0.43044348894348861</v>
          </cell>
          <cell r="C331">
            <v>0.31755405405405379</v>
          </cell>
          <cell r="D331">
            <v>0.42749385749385743</v>
          </cell>
        </row>
        <row r="332">
          <cell r="B332">
            <v>0.44024794069192658</v>
          </cell>
          <cell r="C332">
            <v>0.30309390444810569</v>
          </cell>
          <cell r="D332">
            <v>0.440077429983526</v>
          </cell>
        </row>
        <row r="333">
          <cell r="B333">
            <v>0.43719156540385945</v>
          </cell>
          <cell r="C333">
            <v>0.30661829878484614</v>
          </cell>
          <cell r="D333">
            <v>0.4370986418870621</v>
          </cell>
        </row>
        <row r="334">
          <cell r="B334">
            <v>0.43233824471492699</v>
          </cell>
          <cell r="C334">
            <v>0.31059513132607286</v>
          </cell>
          <cell r="D334">
            <v>0.43093337604099924</v>
          </cell>
        </row>
        <row r="335">
          <cell r="B335">
            <v>0.44056135770235078</v>
          </cell>
          <cell r="C335">
            <v>0.3037211488250654</v>
          </cell>
          <cell r="D335">
            <v>0.43689242819843316</v>
          </cell>
        </row>
        <row r="336">
          <cell r="B336">
            <v>0.42743645213629022</v>
          </cell>
          <cell r="C336">
            <v>0.31708545159545731</v>
          </cell>
          <cell r="D336">
            <v>0.43234937804218404</v>
          </cell>
        </row>
        <row r="337">
          <cell r="B337">
            <v>0.42751312649164624</v>
          </cell>
          <cell r="C337">
            <v>0.32010262529832895</v>
          </cell>
          <cell r="D337">
            <v>0.43414081145584771</v>
          </cell>
        </row>
        <row r="338">
          <cell r="B338">
            <v>0.43555993563958179</v>
          </cell>
          <cell r="C338">
            <v>0.30714722445695908</v>
          </cell>
          <cell r="D338">
            <v>0.4450748189863234</v>
          </cell>
        </row>
        <row r="339">
          <cell r="B339">
            <v>0.43689565943238728</v>
          </cell>
          <cell r="C339">
            <v>0.3012345575959926</v>
          </cell>
          <cell r="D339">
            <v>0.4471677796327207</v>
          </cell>
        </row>
        <row r="340">
          <cell r="B340">
            <v>0.43276134244872505</v>
          </cell>
          <cell r="C340">
            <v>0.30984089496581713</v>
          </cell>
          <cell r="D340">
            <v>0.43304972032318212</v>
          </cell>
        </row>
        <row r="341">
          <cell r="B341">
            <v>0.44086972972973032</v>
          </cell>
          <cell r="C341">
            <v>0.30312810810810892</v>
          </cell>
          <cell r="D341">
            <v>0.4353864864864862</v>
          </cell>
        </row>
        <row r="342">
          <cell r="B342">
            <v>0.44050700116686009</v>
          </cell>
          <cell r="C342">
            <v>0.31041015169194891</v>
          </cell>
          <cell r="D342">
            <v>0.43567094515752613</v>
          </cell>
        </row>
        <row r="343">
          <cell r="B343">
            <v>0.43275440976933544</v>
          </cell>
          <cell r="C343">
            <v>0.31004341926729923</v>
          </cell>
          <cell r="D343">
            <v>0.43153595658073335</v>
          </cell>
        </row>
        <row r="344">
          <cell r="B344">
            <v>0.43928108808290173</v>
          </cell>
          <cell r="C344">
            <v>0.30615673575129504</v>
          </cell>
          <cell r="D344">
            <v>0.43695466321243559</v>
          </cell>
        </row>
        <row r="345">
          <cell r="B345">
            <v>0.44322845188284443</v>
          </cell>
          <cell r="C345">
            <v>0.30020083682008419</v>
          </cell>
          <cell r="D345">
            <v>0.43989958158995829</v>
          </cell>
        </row>
        <row r="346">
          <cell r="B346">
            <v>0.43749599198396816</v>
          </cell>
          <cell r="C346">
            <v>0.30037975951903811</v>
          </cell>
          <cell r="D346">
            <v>0.44042785571142307</v>
          </cell>
        </row>
        <row r="347">
          <cell r="B347">
            <v>0.44513386880856726</v>
          </cell>
          <cell r="C347">
            <v>0.3040709504685406</v>
          </cell>
          <cell r="D347">
            <v>0.43312048192771146</v>
          </cell>
        </row>
        <row r="348">
          <cell r="B348">
            <v>0.44104204398447605</v>
          </cell>
          <cell r="C348">
            <v>0.30300970245795611</v>
          </cell>
          <cell r="D348">
            <v>0.43647736093143502</v>
          </cell>
        </row>
        <row r="349">
          <cell r="B349">
            <v>0.43971455696202627</v>
          </cell>
          <cell r="C349">
            <v>0.30534746835442977</v>
          </cell>
          <cell r="D349">
            <v>0.43167025316455615</v>
          </cell>
        </row>
        <row r="350">
          <cell r="B350">
            <v>0.44635362694300473</v>
          </cell>
          <cell r="C350">
            <v>0.30218652849740851</v>
          </cell>
          <cell r="D350">
            <v>0.42777979274611388</v>
          </cell>
        </row>
        <row r="351">
          <cell r="B351">
            <v>0.44055358275206052</v>
          </cell>
          <cell r="C351">
            <v>0.30328725428027897</v>
          </cell>
          <cell r="D351">
            <v>0.43118642993024808</v>
          </cell>
        </row>
        <row r="352">
          <cell r="B352">
            <v>0.44570634920634905</v>
          </cell>
          <cell r="C352">
            <v>0.30372310405643793</v>
          </cell>
          <cell r="D352">
            <v>0.43323192239858921</v>
          </cell>
        </row>
        <row r="353">
          <cell r="B353">
            <v>0.43884347826086945</v>
          </cell>
          <cell r="C353">
            <v>0.3024684782608697</v>
          </cell>
          <cell r="D353">
            <v>0.43627717391304416</v>
          </cell>
        </row>
        <row r="354">
          <cell r="B354">
            <v>0.44076344086021513</v>
          </cell>
          <cell r="C354">
            <v>0.31013440860215119</v>
          </cell>
          <cell r="D354">
            <v>0.43017562724014319</v>
          </cell>
        </row>
        <row r="355">
          <cell r="B355">
            <v>0.43657284113381783</v>
          </cell>
          <cell r="C355">
            <v>0.30429927488464054</v>
          </cell>
          <cell r="D355">
            <v>0.42473500329597902</v>
          </cell>
        </row>
        <row r="356">
          <cell r="B356">
            <v>0.43614057507987275</v>
          </cell>
          <cell r="C356">
            <v>0.31144968051118249</v>
          </cell>
          <cell r="D356">
            <v>0.42830191693290737</v>
          </cell>
        </row>
        <row r="357">
          <cell r="B357">
            <v>0.43893898061737152</v>
          </cell>
          <cell r="C357">
            <v>0.30780402010050234</v>
          </cell>
          <cell r="D357">
            <v>0.426089734386216</v>
          </cell>
        </row>
        <row r="358">
          <cell r="B358">
            <v>0.4334563416188652</v>
          </cell>
          <cell r="C358">
            <v>0.31216507329509252</v>
          </cell>
          <cell r="D358">
            <v>0.42310388782664082</v>
          </cell>
        </row>
        <row r="359">
          <cell r="B359">
            <v>0.44020086956521709</v>
          </cell>
          <cell r="C359">
            <v>0.30468347826086939</v>
          </cell>
          <cell r="D359">
            <v>0.42922260869565199</v>
          </cell>
        </row>
        <row r="360">
          <cell r="B360">
            <v>0.44153497615262349</v>
          </cell>
          <cell r="C360">
            <v>0.30131001589825102</v>
          </cell>
          <cell r="D360">
            <v>0.43327901430842514</v>
          </cell>
        </row>
        <row r="361">
          <cell r="B361">
            <v>0.43748604060913748</v>
          </cell>
          <cell r="C361">
            <v>0.31071954314720751</v>
          </cell>
          <cell r="D361">
            <v>0.42832550761421234</v>
          </cell>
        </row>
        <row r="362">
          <cell r="B362">
            <v>0.43708180388043966</v>
          </cell>
          <cell r="C362">
            <v>0.30368536969061466</v>
          </cell>
          <cell r="D362">
            <v>0.43218248557944472</v>
          </cell>
        </row>
        <row r="363">
          <cell r="B363">
            <v>0.43692159227985616</v>
          </cell>
          <cell r="C363">
            <v>0.30463510253317289</v>
          </cell>
          <cell r="D363">
            <v>0.4303329312424613</v>
          </cell>
        </row>
        <row r="364">
          <cell r="B364">
            <v>0.43907673267326808</v>
          </cell>
          <cell r="C364">
            <v>0.31202846534653494</v>
          </cell>
          <cell r="D364">
            <v>0.42962004950495175</v>
          </cell>
        </row>
        <row r="365">
          <cell r="B365">
            <v>0.43583504531722145</v>
          </cell>
          <cell r="C365">
            <v>0.31036012084592074</v>
          </cell>
          <cell r="D365">
            <v>0.4313226586102713</v>
          </cell>
        </row>
        <row r="366">
          <cell r="B366">
            <v>0.43585167074164627</v>
          </cell>
          <cell r="C366">
            <v>0.30707579462102752</v>
          </cell>
          <cell r="D366">
            <v>0.43367237163814187</v>
          </cell>
        </row>
        <row r="367">
          <cell r="B367">
            <v>0.4378804428044285</v>
          </cell>
          <cell r="C367">
            <v>0.29679926199262024</v>
          </cell>
          <cell r="D367">
            <v>0.44025239852398407</v>
          </cell>
        </row>
        <row r="368">
          <cell r="B368">
            <v>0.4334526083761952</v>
          </cell>
          <cell r="C368">
            <v>0.31097942689199165</v>
          </cell>
          <cell r="D368">
            <v>0.43071124173401898</v>
          </cell>
        </row>
        <row r="369">
          <cell r="B369">
            <v>0.43109633911368073</v>
          </cell>
          <cell r="C369">
            <v>0.30684328837508063</v>
          </cell>
          <cell r="D369">
            <v>0.42652344251766133</v>
          </cell>
        </row>
        <row r="370">
          <cell r="B370">
            <v>0.43858977998580517</v>
          </cell>
          <cell r="C370">
            <v>0.30746983676366341</v>
          </cell>
          <cell r="D370">
            <v>0.42203903477643678</v>
          </cell>
        </row>
        <row r="371">
          <cell r="B371">
            <v>0.43541085790884804</v>
          </cell>
          <cell r="C371">
            <v>0.3087821715817694</v>
          </cell>
          <cell r="D371">
            <v>0.43132171581769502</v>
          </cell>
        </row>
        <row r="372">
          <cell r="B372">
            <v>0.4325219605346915</v>
          </cell>
          <cell r="C372">
            <v>0.3011559516231701</v>
          </cell>
          <cell r="D372">
            <v>0.43186378103119044</v>
          </cell>
        </row>
        <row r="373">
          <cell r="B373">
            <v>0.42805963699222088</v>
          </cell>
          <cell r="C373">
            <v>0.30861365600691432</v>
          </cell>
          <cell r="D373">
            <v>0.4306949006050132</v>
          </cell>
        </row>
        <row r="374">
          <cell r="B374">
            <v>0.43569696969696953</v>
          </cell>
          <cell r="C374">
            <v>0.31293706293706314</v>
          </cell>
          <cell r="D374">
            <v>0.42874708624708624</v>
          </cell>
        </row>
        <row r="375">
          <cell r="B375">
            <v>0.42172244250594715</v>
          </cell>
          <cell r="C375">
            <v>0.31750911974623269</v>
          </cell>
          <cell r="D375">
            <v>0.42100872323552824</v>
          </cell>
        </row>
        <row r="376">
          <cell r="B376">
            <v>0.43531263232180589</v>
          </cell>
          <cell r="C376">
            <v>0.29803810868031017</v>
          </cell>
          <cell r="D376">
            <v>0.43205928016937289</v>
          </cell>
        </row>
        <row r="377">
          <cell r="B377">
            <v>0.42365883977900548</v>
          </cell>
          <cell r="C377">
            <v>0.31711187845303884</v>
          </cell>
          <cell r="D377">
            <v>0.4235573204419889</v>
          </cell>
        </row>
        <row r="378">
          <cell r="B378">
            <v>0.42959486833220861</v>
          </cell>
          <cell r="C378">
            <v>0.31066711681296466</v>
          </cell>
          <cell r="D378">
            <v>0.42692302498312035</v>
          </cell>
        </row>
        <row r="379">
          <cell r="B379">
            <v>0.42136734693877587</v>
          </cell>
          <cell r="C379">
            <v>0.32125196232339065</v>
          </cell>
          <cell r="D379">
            <v>0.4183987441130298</v>
          </cell>
        </row>
        <row r="380">
          <cell r="B380">
            <v>0.43902203567680959</v>
          </cell>
          <cell r="C380">
            <v>0.30495068205666326</v>
          </cell>
          <cell r="D380">
            <v>0.43695802728226735</v>
          </cell>
        </row>
        <row r="381">
          <cell r="B381">
            <v>0.43126425591098783</v>
          </cell>
          <cell r="C381">
            <v>0.31283310152990262</v>
          </cell>
          <cell r="D381">
            <v>0.43283588317107125</v>
          </cell>
        </row>
        <row r="382">
          <cell r="B382">
            <v>0.42757409224730086</v>
          </cell>
          <cell r="C382">
            <v>0.31226987242394499</v>
          </cell>
          <cell r="D382">
            <v>0.42003631010794867</v>
          </cell>
        </row>
        <row r="383">
          <cell r="B383">
            <v>0.42855813953488353</v>
          </cell>
          <cell r="C383">
            <v>0.31479785330948168</v>
          </cell>
          <cell r="D383">
            <v>0.42306887298747781</v>
          </cell>
        </row>
        <row r="384">
          <cell r="B384">
            <v>0.42912903225806459</v>
          </cell>
          <cell r="C384">
            <v>0.31135714285714328</v>
          </cell>
          <cell r="D384">
            <v>0.42676344086021456</v>
          </cell>
        </row>
        <row r="385">
          <cell r="B385">
            <v>0.42996400625978121</v>
          </cell>
          <cell r="C385">
            <v>0.30980985915492987</v>
          </cell>
          <cell r="D385">
            <v>0.42924413145539869</v>
          </cell>
        </row>
        <row r="386">
          <cell r="B386">
            <v>0.43515848753016817</v>
          </cell>
          <cell r="C386">
            <v>0.30891794046661297</v>
          </cell>
          <cell r="D386">
            <v>0.42722204344328307</v>
          </cell>
        </row>
        <row r="387">
          <cell r="B387">
            <v>0.43911466942148769</v>
          </cell>
          <cell r="C387">
            <v>0.30358677685950425</v>
          </cell>
          <cell r="D387">
            <v>0.43732128099173556</v>
          </cell>
        </row>
        <row r="388">
          <cell r="B388">
            <v>0.44149999999999967</v>
          </cell>
          <cell r="C388">
            <v>0.29828846153846167</v>
          </cell>
          <cell r="D388">
            <v>0.4458699095022623</v>
          </cell>
        </row>
        <row r="389">
          <cell r="B389">
            <v>0.43787639484978597</v>
          </cell>
          <cell r="C389">
            <v>0.30942231759656674</v>
          </cell>
          <cell r="D389">
            <v>0.4311733905579398</v>
          </cell>
        </row>
        <row r="390">
          <cell r="B390">
            <v>0.43999922239502265</v>
          </cell>
          <cell r="C390">
            <v>0.30964152410575491</v>
          </cell>
          <cell r="D390">
            <v>0.42874105754276809</v>
          </cell>
        </row>
        <row r="391">
          <cell r="B391">
            <v>0.43135747303543942</v>
          </cell>
          <cell r="C391">
            <v>0.31587057010785796</v>
          </cell>
          <cell r="D391">
            <v>0.4202003081664088</v>
          </cell>
        </row>
        <row r="392">
          <cell r="B392">
            <v>0.43877558479532092</v>
          </cell>
          <cell r="C392">
            <v>0.30347880116959086</v>
          </cell>
          <cell r="D392">
            <v>0.43142470760233992</v>
          </cell>
        </row>
        <row r="393">
          <cell r="B393">
            <v>0.4376334405144694</v>
          </cell>
          <cell r="C393">
            <v>0.30581028938906851</v>
          </cell>
          <cell r="D393">
            <v>0.42897186495176853</v>
          </cell>
        </row>
        <row r="394">
          <cell r="B394">
            <v>0.43031726133076192</v>
          </cell>
          <cell r="C394">
            <v>0.31260462873674072</v>
          </cell>
          <cell r="D394">
            <v>0.426212150433944</v>
          </cell>
        </row>
        <row r="395">
          <cell r="B395">
            <v>0.43459465478841841</v>
          </cell>
          <cell r="C395">
            <v>0.30887416481069058</v>
          </cell>
          <cell r="D395">
            <v>0.43274387527839697</v>
          </cell>
        </row>
        <row r="396">
          <cell r="B396">
            <v>0.42524943988050767</v>
          </cell>
          <cell r="C396">
            <v>0.31331740104555605</v>
          </cell>
          <cell r="D396">
            <v>0.41753771471247225</v>
          </cell>
        </row>
        <row r="397">
          <cell r="B397">
            <v>0.43466492488569564</v>
          </cell>
          <cell r="C397">
            <v>0.31033442194643945</v>
          </cell>
          <cell r="D397">
            <v>0.41923644676681915</v>
          </cell>
        </row>
        <row r="398">
          <cell r="B398">
            <v>0.4365053547523437</v>
          </cell>
          <cell r="C398">
            <v>0.30633467202142012</v>
          </cell>
          <cell r="D398">
            <v>0.42793842034805885</v>
          </cell>
        </row>
        <row r="399">
          <cell r="B399">
            <v>0.43650177935943058</v>
          </cell>
          <cell r="C399">
            <v>0.30790391459074806</v>
          </cell>
          <cell r="D399">
            <v>0.42689822064056965</v>
          </cell>
        </row>
        <row r="400">
          <cell r="B400">
            <v>0.42717535903250292</v>
          </cell>
          <cell r="C400">
            <v>0.32002116402116365</v>
          </cell>
          <cell r="D400">
            <v>0.41965759637188171</v>
          </cell>
        </row>
        <row r="401">
          <cell r="B401">
            <v>0.43638773491592509</v>
          </cell>
          <cell r="C401">
            <v>0.31495252225519299</v>
          </cell>
          <cell r="D401">
            <v>0.42775173095944552</v>
          </cell>
        </row>
        <row r="402">
          <cell r="B402">
            <v>0.43219076549210239</v>
          </cell>
          <cell r="C402">
            <v>0.31977521263669451</v>
          </cell>
          <cell r="D402">
            <v>0.42155893074119072</v>
          </cell>
        </row>
        <row r="403">
          <cell r="B403">
            <v>0.42298503937007859</v>
          </cell>
          <cell r="C403">
            <v>0.31889999999999957</v>
          </cell>
          <cell r="D403">
            <v>0.41748031496062987</v>
          </cell>
        </row>
        <row r="404">
          <cell r="B404">
            <v>0.43621209912536463</v>
          </cell>
          <cell r="C404">
            <v>0.31409110787171962</v>
          </cell>
          <cell r="D404">
            <v>0.42018877551020384</v>
          </cell>
        </row>
        <row r="405">
          <cell r="B405">
            <v>0.43490502354787924</v>
          </cell>
          <cell r="C405">
            <v>0.31404003139717485</v>
          </cell>
          <cell r="D405">
            <v>0.42451726844584081</v>
          </cell>
        </row>
        <row r="406">
          <cell r="B406">
            <v>0.4374388954171568</v>
          </cell>
          <cell r="C406">
            <v>0.32056110458284404</v>
          </cell>
          <cell r="D406">
            <v>0.41348883666274944</v>
          </cell>
        </row>
        <row r="407">
          <cell r="B407">
            <v>0.42387863247863211</v>
          </cell>
          <cell r="C407">
            <v>0.32519401709401685</v>
          </cell>
          <cell r="D407">
            <v>0.41425384615384547</v>
          </cell>
        </row>
        <row r="408">
          <cell r="B408">
            <v>0.44080058939096256</v>
          </cell>
          <cell r="C408">
            <v>0.31047544204322203</v>
          </cell>
          <cell r="D408">
            <v>0.42424459724950919</v>
          </cell>
        </row>
        <row r="409">
          <cell r="B409">
            <v>0.42816365688487501</v>
          </cell>
          <cell r="C409">
            <v>0.31575169300225747</v>
          </cell>
          <cell r="D409">
            <v>0.42456772009029298</v>
          </cell>
        </row>
        <row r="410">
          <cell r="B410">
            <v>0.43126719367588917</v>
          </cell>
          <cell r="C410">
            <v>0.31845928853754907</v>
          </cell>
          <cell r="D410">
            <v>0.41861581027667982</v>
          </cell>
        </row>
        <row r="411">
          <cell r="B411">
            <v>0.42974137931034512</v>
          </cell>
          <cell r="C411">
            <v>0.31846316614419995</v>
          </cell>
          <cell r="D411">
            <v>0.41334247648902789</v>
          </cell>
        </row>
        <row r="412">
          <cell r="B412">
            <v>0.4378859111791733</v>
          </cell>
          <cell r="C412">
            <v>0.30429096477794765</v>
          </cell>
          <cell r="D412">
            <v>0.42898468606431778</v>
          </cell>
        </row>
        <row r="413">
          <cell r="B413">
            <v>0.43471316165951446</v>
          </cell>
          <cell r="C413">
            <v>0.31137696709585044</v>
          </cell>
          <cell r="D413">
            <v>0.42476394849785304</v>
          </cell>
        </row>
        <row r="414">
          <cell r="B414">
            <v>0.44897795738427648</v>
          </cell>
          <cell r="C414">
            <v>0.30130051432770016</v>
          </cell>
          <cell r="D414">
            <v>0.42896326230712772</v>
          </cell>
        </row>
        <row r="415">
          <cell r="B415">
            <v>0.45179770992366447</v>
          </cell>
          <cell r="C415">
            <v>0.30000858778625894</v>
          </cell>
          <cell r="D415">
            <v>0.43227862595419825</v>
          </cell>
        </row>
        <row r="416">
          <cell r="B416">
            <v>0.4639491094147582</v>
          </cell>
          <cell r="C416">
            <v>0.28467302798982158</v>
          </cell>
          <cell r="D416">
            <v>0.45146055979643768</v>
          </cell>
        </row>
        <row r="417">
          <cell r="B417">
            <v>0.4530750988142298</v>
          </cell>
          <cell r="C417">
            <v>0.30300158102766794</v>
          </cell>
          <cell r="D417">
            <v>0.42757865612648288</v>
          </cell>
        </row>
        <row r="418">
          <cell r="B418">
            <v>0.4656815068493157</v>
          </cell>
          <cell r="C418">
            <v>0.29223561643835611</v>
          </cell>
          <cell r="D418">
            <v>0.43946164383561676</v>
          </cell>
        </row>
        <row r="419">
          <cell r="B419">
            <v>0.45075970695970613</v>
          </cell>
          <cell r="C419">
            <v>0.30623296703296671</v>
          </cell>
          <cell r="D419">
            <v>0.42220366300366208</v>
          </cell>
        </row>
        <row r="420">
          <cell r="B420">
            <v>0.44493564013840825</v>
          </cell>
          <cell r="C420">
            <v>0.30720761245674888</v>
          </cell>
          <cell r="D420">
            <v>0.42387266435986254</v>
          </cell>
        </row>
        <row r="421">
          <cell r="B421">
            <v>0.46414635958395167</v>
          </cell>
          <cell r="C421">
            <v>0.29555646359584054</v>
          </cell>
          <cell r="D421">
            <v>0.44025854383358182</v>
          </cell>
        </row>
        <row r="422">
          <cell r="B422">
            <v>0.46186092715231802</v>
          </cell>
          <cell r="C422">
            <v>0.28480605487228089</v>
          </cell>
          <cell r="D422">
            <v>0.45015137180700016</v>
          </cell>
        </row>
        <row r="423">
          <cell r="B423">
            <v>0.46365158924205352</v>
          </cell>
          <cell r="C423">
            <v>0.27988875305623467</v>
          </cell>
          <cell r="D423">
            <v>0.45851711491442559</v>
          </cell>
        </row>
        <row r="424">
          <cell r="B424">
            <v>0.46563570229434786</v>
          </cell>
          <cell r="C424">
            <v>0.27390934527140365</v>
          </cell>
          <cell r="D424">
            <v>0.4605198656966985</v>
          </cell>
        </row>
        <row r="425">
          <cell r="B425">
            <v>0.45968667296786414</v>
          </cell>
          <cell r="C425">
            <v>0.27934688090737236</v>
          </cell>
          <cell r="D425">
            <v>0.4572840264650288</v>
          </cell>
        </row>
        <row r="426">
          <cell r="B426">
            <v>0.45366106870228995</v>
          </cell>
          <cell r="C426">
            <v>0.29190585241730221</v>
          </cell>
          <cell r="D426">
            <v>0.44043358778626002</v>
          </cell>
        </row>
        <row r="427">
          <cell r="B427">
            <v>0.45326746876446083</v>
          </cell>
          <cell r="C427">
            <v>0.29250254511800167</v>
          </cell>
          <cell r="D427">
            <v>0.44762332253586395</v>
          </cell>
        </row>
        <row r="428">
          <cell r="B428">
            <v>0.45555970149253655</v>
          </cell>
          <cell r="C428">
            <v>0.28781682496607908</v>
          </cell>
          <cell r="D428">
            <v>0.45210583446404223</v>
          </cell>
        </row>
        <row r="429">
          <cell r="B429">
            <v>0.45527141133896271</v>
          </cell>
          <cell r="C429">
            <v>0.28844752714113364</v>
          </cell>
          <cell r="D429">
            <v>0.45201688781664645</v>
          </cell>
        </row>
        <row r="430">
          <cell r="B430">
            <v>0.45925090470446361</v>
          </cell>
          <cell r="C430">
            <v>0.28165862484921617</v>
          </cell>
          <cell r="D430">
            <v>0.46447466827503048</v>
          </cell>
        </row>
        <row r="431">
          <cell r="B431">
            <v>0.45825349301397222</v>
          </cell>
          <cell r="C431">
            <v>0.28611626746506957</v>
          </cell>
          <cell r="D431">
            <v>0.4563637724550903</v>
          </cell>
        </row>
        <row r="432">
          <cell r="B432">
            <v>0.4621495950452591</v>
          </cell>
          <cell r="C432">
            <v>0.29027251071938992</v>
          </cell>
          <cell r="D432">
            <v>0.44291186279180506</v>
          </cell>
        </row>
        <row r="433">
          <cell r="B433">
            <v>0.46718458610846791</v>
          </cell>
          <cell r="C433">
            <v>0.28180209324452921</v>
          </cell>
          <cell r="D433">
            <v>0.45633111322550007</v>
          </cell>
        </row>
        <row r="434">
          <cell r="B434">
            <v>0.46249479166666674</v>
          </cell>
          <cell r="C434">
            <v>0.27832899305555581</v>
          </cell>
          <cell r="D434">
            <v>0.45817534722222281</v>
          </cell>
        </row>
        <row r="435">
          <cell r="B435">
            <v>0.46319017763845416</v>
          </cell>
          <cell r="C435">
            <v>0.28548432601880802</v>
          </cell>
          <cell r="D435">
            <v>0.4535438871473344</v>
          </cell>
        </row>
        <row r="436">
          <cell r="B436">
            <v>0.4711268191268192</v>
          </cell>
          <cell r="C436">
            <v>0.2770145530145533</v>
          </cell>
          <cell r="D436">
            <v>0.46325363825363869</v>
          </cell>
        </row>
        <row r="437">
          <cell r="B437">
            <v>0.46199222065063572</v>
          </cell>
          <cell r="C437">
            <v>0.28829066478076354</v>
          </cell>
          <cell r="D437">
            <v>0.45560820367751065</v>
          </cell>
        </row>
        <row r="438">
          <cell r="B438">
            <v>0.45871654749744795</v>
          </cell>
          <cell r="C438">
            <v>0.27934678243105276</v>
          </cell>
          <cell r="D438">
            <v>0.45816802860061179</v>
          </cell>
        </row>
        <row r="439">
          <cell r="B439">
            <v>0.46649513568868378</v>
          </cell>
          <cell r="C439">
            <v>0.27458218125960049</v>
          </cell>
          <cell r="D439">
            <v>0.45621966205837183</v>
          </cell>
        </row>
        <row r="440">
          <cell r="B440">
            <v>0.45675912408759223</v>
          </cell>
          <cell r="C440">
            <v>0.28554407636159435</v>
          </cell>
          <cell r="D440">
            <v>0.44793037619314918</v>
          </cell>
        </row>
        <row r="441">
          <cell r="B441">
            <v>0.46181401085347773</v>
          </cell>
          <cell r="C441">
            <v>0.2865515540207193</v>
          </cell>
          <cell r="D441">
            <v>0.44732116428218976</v>
          </cell>
        </row>
        <row r="442">
          <cell r="B442">
            <v>0.46781253236665032</v>
          </cell>
          <cell r="C442">
            <v>0.28086639047125833</v>
          </cell>
          <cell r="D442">
            <v>0.45674003107198319</v>
          </cell>
        </row>
        <row r="443">
          <cell r="B443">
            <v>0.46594577899794037</v>
          </cell>
          <cell r="C443">
            <v>0.27305216197666454</v>
          </cell>
          <cell r="D443">
            <v>0.46566575154426937</v>
          </cell>
        </row>
        <row r="444">
          <cell r="B444">
            <v>0.46219273535952493</v>
          </cell>
          <cell r="C444">
            <v>0.279710896960712</v>
          </cell>
          <cell r="D444">
            <v>0.46402816901408528</v>
          </cell>
        </row>
        <row r="445">
          <cell r="B445">
            <v>0.44992775665399276</v>
          </cell>
          <cell r="C445">
            <v>0.28867395437262344</v>
          </cell>
          <cell r="D445">
            <v>0.45267870722433395</v>
          </cell>
        </row>
        <row r="446">
          <cell r="B446">
            <v>0.46699441624365617</v>
          </cell>
          <cell r="C446">
            <v>0.28204771573604009</v>
          </cell>
          <cell r="D446">
            <v>0.45799999999999824</v>
          </cell>
        </row>
        <row r="447">
          <cell r="B447">
            <v>0.46234371584699502</v>
          </cell>
          <cell r="C447">
            <v>0.28833497267759561</v>
          </cell>
          <cell r="D447">
            <v>0.45501639344262329</v>
          </cell>
        </row>
        <row r="448">
          <cell r="B448">
            <v>0.46685901309164074</v>
          </cell>
          <cell r="C448">
            <v>0.28336505538771306</v>
          </cell>
          <cell r="D448">
            <v>0.45396173212487295</v>
          </cell>
        </row>
        <row r="449">
          <cell r="B449">
            <v>0.4543832911392402</v>
          </cell>
          <cell r="C449">
            <v>0.28700708860759527</v>
          </cell>
          <cell r="D449">
            <v>0.44565417721519029</v>
          </cell>
        </row>
        <row r="450">
          <cell r="B450">
            <v>0.47023631840796043</v>
          </cell>
          <cell r="C450">
            <v>0.28113743781094575</v>
          </cell>
          <cell r="D450">
            <v>0.45570273631840774</v>
          </cell>
        </row>
        <row r="451">
          <cell r="B451">
            <v>0.46507602339181264</v>
          </cell>
          <cell r="C451">
            <v>0.28047514619883074</v>
          </cell>
          <cell r="D451">
            <v>0.45765423976608283</v>
          </cell>
        </row>
        <row r="452">
          <cell r="B452">
            <v>0.4654690949227378</v>
          </cell>
          <cell r="C452">
            <v>0.28562693156733021</v>
          </cell>
          <cell r="D452">
            <v>0.44682174392936092</v>
          </cell>
        </row>
        <row r="453">
          <cell r="B453">
            <v>0.46761463939720205</v>
          </cell>
          <cell r="C453">
            <v>0.27882346609257336</v>
          </cell>
          <cell r="D453">
            <v>0.45202744886975194</v>
          </cell>
        </row>
        <row r="454">
          <cell r="B454">
            <v>0.46064257425742633</v>
          </cell>
          <cell r="C454">
            <v>0.2854940594059413</v>
          </cell>
          <cell r="D454">
            <v>0.44470198019801926</v>
          </cell>
        </row>
        <row r="455">
          <cell r="B455">
            <v>0.47454991539763025</v>
          </cell>
          <cell r="C455">
            <v>0.2763778905809357</v>
          </cell>
          <cell r="D455">
            <v>0.45453412295544277</v>
          </cell>
        </row>
        <row r="456">
          <cell r="B456">
            <v>0.46691500256016555</v>
          </cell>
          <cell r="C456">
            <v>0.28386277521761399</v>
          </cell>
          <cell r="D456">
            <v>0.44620225294418875</v>
          </cell>
        </row>
        <row r="457">
          <cell r="B457">
            <v>0.47097620935765289</v>
          </cell>
          <cell r="C457">
            <v>0.27917525773195867</v>
          </cell>
          <cell r="D457">
            <v>0.45569706582077574</v>
          </cell>
        </row>
        <row r="458">
          <cell r="B458">
            <v>0.46899286987522226</v>
          </cell>
          <cell r="C458">
            <v>0.27341087344028536</v>
          </cell>
          <cell r="D458">
            <v>0.47111408199643418</v>
          </cell>
        </row>
        <row r="459">
          <cell r="B459">
            <v>0.4577999999999996</v>
          </cell>
          <cell r="C459">
            <v>0.28748571428571384</v>
          </cell>
          <cell r="D459">
            <v>0.44299999999999973</v>
          </cell>
        </row>
        <row r="460">
          <cell r="B460">
            <v>0.46178136419001198</v>
          </cell>
          <cell r="C460">
            <v>0.28675030450669931</v>
          </cell>
          <cell r="D460">
            <v>0.44370828258221767</v>
          </cell>
        </row>
        <row r="461">
          <cell r="B461">
            <v>0.45658412098298745</v>
          </cell>
          <cell r="C461">
            <v>0.29331758034026528</v>
          </cell>
          <cell r="D461">
            <v>0.438233144297417</v>
          </cell>
        </row>
        <row r="462">
          <cell r="B462">
            <v>0.4591190053285969</v>
          </cell>
          <cell r="C462">
            <v>0.29237181764357623</v>
          </cell>
          <cell r="D462">
            <v>0.43985435168738968</v>
          </cell>
        </row>
        <row r="463">
          <cell r="B463">
            <v>0.45825636672325809</v>
          </cell>
          <cell r="C463">
            <v>0.28217430673457816</v>
          </cell>
          <cell r="D463">
            <v>0.45112337294850086</v>
          </cell>
        </row>
        <row r="464">
          <cell r="B464">
            <v>0.46367892720306519</v>
          </cell>
          <cell r="C464">
            <v>0.27840229885057444</v>
          </cell>
          <cell r="D464">
            <v>0.45740383141762481</v>
          </cell>
        </row>
        <row r="465">
          <cell r="B465">
            <v>0.461998771498771</v>
          </cell>
          <cell r="C465">
            <v>0.28442383292383255</v>
          </cell>
          <cell r="D465">
            <v>0.45526781326781385</v>
          </cell>
        </row>
        <row r="466">
          <cell r="B466">
            <v>0.46461221122112173</v>
          </cell>
          <cell r="C466">
            <v>0.28688201320132029</v>
          </cell>
          <cell r="D466">
            <v>0.44982920792079167</v>
          </cell>
        </row>
        <row r="467">
          <cell r="B467">
            <v>0.46274490466798185</v>
          </cell>
          <cell r="C467">
            <v>0.28328994082840209</v>
          </cell>
          <cell r="D467">
            <v>0.4521347797501642</v>
          </cell>
        </row>
        <row r="468">
          <cell r="B468">
            <v>0.4589428182437037</v>
          </cell>
          <cell r="C468">
            <v>0.2872471068754256</v>
          </cell>
          <cell r="D468">
            <v>0.45464057181756184</v>
          </cell>
        </row>
        <row r="469">
          <cell r="B469">
            <v>0.45973800259403369</v>
          </cell>
          <cell r="C469">
            <v>0.28685992217898831</v>
          </cell>
          <cell r="D469">
            <v>0.4492483787289222</v>
          </cell>
        </row>
        <row r="470">
          <cell r="B470">
            <v>0.45778184591914678</v>
          </cell>
          <cell r="C470">
            <v>0.2941823035850486</v>
          </cell>
          <cell r="D470">
            <v>0.44161937452326333</v>
          </cell>
        </row>
        <row r="471">
          <cell r="B471">
            <v>0.46909314227226245</v>
          </cell>
          <cell r="C471">
            <v>0.28589048106448361</v>
          </cell>
          <cell r="D471">
            <v>0.45396315250767666</v>
          </cell>
        </row>
        <row r="472">
          <cell r="B472">
            <v>0.46832349323493172</v>
          </cell>
          <cell r="C472">
            <v>0.27651660516605181</v>
          </cell>
          <cell r="D472">
            <v>0.46392127921279142</v>
          </cell>
        </row>
        <row r="473">
          <cell r="B473">
            <v>0.45453791708796765</v>
          </cell>
          <cell r="C473">
            <v>0.29832457027300263</v>
          </cell>
          <cell r="D473">
            <v>0.43880889787664329</v>
          </cell>
        </row>
        <row r="474">
          <cell r="B474">
            <v>0.45467940074906366</v>
          </cell>
          <cell r="C474">
            <v>0.29605842696629203</v>
          </cell>
          <cell r="D474">
            <v>0.4348741573033712</v>
          </cell>
        </row>
        <row r="475">
          <cell r="B475">
            <v>0.44930100334448136</v>
          </cell>
          <cell r="C475">
            <v>0.29819481605351122</v>
          </cell>
          <cell r="D475">
            <v>0.43922408026755899</v>
          </cell>
        </row>
        <row r="476">
          <cell r="B476">
            <v>0.44480202312138623</v>
          </cell>
          <cell r="C476">
            <v>0.30210693641618469</v>
          </cell>
          <cell r="D476">
            <v>0.42657225433525986</v>
          </cell>
        </row>
        <row r="477">
          <cell r="B477">
            <v>0.45224369085173488</v>
          </cell>
          <cell r="C477">
            <v>0.2944550473186125</v>
          </cell>
          <cell r="D477">
            <v>0.43883044164037921</v>
          </cell>
        </row>
        <row r="478">
          <cell r="B478">
            <v>0.45911463414634146</v>
          </cell>
          <cell r="C478">
            <v>0.2873597560975607</v>
          </cell>
          <cell r="D478">
            <v>0.45058902439024379</v>
          </cell>
        </row>
        <row r="479">
          <cell r="B479">
            <v>0.457941791044776</v>
          </cell>
          <cell r="C479">
            <v>0.28627761194029855</v>
          </cell>
          <cell r="D479">
            <v>0.44937462686567192</v>
          </cell>
        </row>
        <row r="480">
          <cell r="B480">
            <v>0.46891965150048365</v>
          </cell>
          <cell r="C480">
            <v>0.28169893514036815</v>
          </cell>
          <cell r="D480">
            <v>0.45635333978702808</v>
          </cell>
        </row>
        <row r="481">
          <cell r="B481">
            <v>0.44309556574923564</v>
          </cell>
          <cell r="C481">
            <v>0.3010382262996944</v>
          </cell>
          <cell r="D481">
            <v>0.43379281345565734</v>
          </cell>
        </row>
        <row r="482">
          <cell r="B482">
            <v>0.45334945848375457</v>
          </cell>
          <cell r="C482">
            <v>0.29239566787003624</v>
          </cell>
          <cell r="D482">
            <v>0.44474440433212986</v>
          </cell>
        </row>
        <row r="483">
          <cell r="B483">
            <v>0.44591468842729898</v>
          </cell>
          <cell r="C483">
            <v>0.30043545994065263</v>
          </cell>
          <cell r="D483">
            <v>0.43191468842729963</v>
          </cell>
        </row>
        <row r="484">
          <cell r="B484">
            <v>0.45663526361279139</v>
          </cell>
          <cell r="C484">
            <v>0.29453327571305021</v>
          </cell>
          <cell r="D484">
            <v>0.43768107173725207</v>
          </cell>
        </row>
        <row r="485">
          <cell r="B485">
            <v>0.45409601181683923</v>
          </cell>
          <cell r="C485">
            <v>0.29927621861152076</v>
          </cell>
          <cell r="D485">
            <v>0.43978581979320525</v>
          </cell>
        </row>
        <row r="486">
          <cell r="B486">
            <v>0.46453333333333274</v>
          </cell>
          <cell r="C486">
            <v>0.28401626016260118</v>
          </cell>
          <cell r="D486">
            <v>0.45303902439024368</v>
          </cell>
        </row>
        <row r="487">
          <cell r="B487">
            <v>0.46442908653846182</v>
          </cell>
          <cell r="C487">
            <v>0.29018509615384613</v>
          </cell>
          <cell r="D487">
            <v>0.44136658653846056</v>
          </cell>
        </row>
        <row r="488">
          <cell r="B488">
            <v>0.44712273212379972</v>
          </cell>
          <cell r="C488">
            <v>0.29952401280683022</v>
          </cell>
          <cell r="D488">
            <v>0.43451547491995779</v>
          </cell>
        </row>
        <row r="489">
          <cell r="B489">
            <v>0.45187500000000019</v>
          </cell>
          <cell r="C489">
            <v>0.29788685344827592</v>
          </cell>
          <cell r="D489">
            <v>0.44027370689655221</v>
          </cell>
        </row>
        <row r="490">
          <cell r="B490">
            <v>0.45430684104627828</v>
          </cell>
          <cell r="C490">
            <v>0.2912847082494977</v>
          </cell>
          <cell r="D490">
            <v>0.43489336016096602</v>
          </cell>
        </row>
        <row r="491">
          <cell r="B491">
            <v>0.44806080347448468</v>
          </cell>
          <cell r="C491">
            <v>0.30148859934853428</v>
          </cell>
          <cell r="D491">
            <v>0.43352225841476666</v>
          </cell>
        </row>
        <row r="492">
          <cell r="B492">
            <v>0.46101954887218033</v>
          </cell>
          <cell r="C492">
            <v>0.29113834586466159</v>
          </cell>
          <cell r="D492">
            <v>0.44554586466165425</v>
          </cell>
        </row>
        <row r="493">
          <cell r="B493">
            <v>0.45582112436115818</v>
          </cell>
          <cell r="C493">
            <v>0.2897632027257242</v>
          </cell>
          <cell r="D493">
            <v>0.44710562180579227</v>
          </cell>
        </row>
        <row r="494">
          <cell r="B494">
            <v>0.45506377858002417</v>
          </cell>
          <cell r="C494">
            <v>0.29838868832731624</v>
          </cell>
          <cell r="D494">
            <v>0.43542960288808663</v>
          </cell>
        </row>
        <row r="495">
          <cell r="B495">
            <v>0.46060392609699746</v>
          </cell>
          <cell r="C495">
            <v>0.29181870669745952</v>
          </cell>
          <cell r="D495">
            <v>0.43940184757505713</v>
          </cell>
        </row>
        <row r="496">
          <cell r="B496">
            <v>0.45122004357298418</v>
          </cell>
          <cell r="C496">
            <v>0.30001525054466194</v>
          </cell>
          <cell r="D496">
            <v>0.43772331154684108</v>
          </cell>
        </row>
        <row r="497">
          <cell r="B497">
            <v>0.45763840653728272</v>
          </cell>
          <cell r="C497">
            <v>0.29405822267620008</v>
          </cell>
          <cell r="D497">
            <v>0.43436057201225797</v>
          </cell>
        </row>
        <row r="498">
          <cell r="B498">
            <v>0.4474665970772449</v>
          </cell>
          <cell r="C498">
            <v>0.30400417536534474</v>
          </cell>
          <cell r="D498">
            <v>0.43135490605427979</v>
          </cell>
        </row>
        <row r="499">
          <cell r="B499">
            <v>0.46095741324921158</v>
          </cell>
          <cell r="C499">
            <v>0.28979968454258687</v>
          </cell>
          <cell r="D499">
            <v>0.44424447949526835</v>
          </cell>
        </row>
        <row r="500">
          <cell r="B500">
            <v>0.45434685314685269</v>
          </cell>
          <cell r="C500">
            <v>0.28413566433566434</v>
          </cell>
          <cell r="D500">
            <v>0.44913146853146785</v>
          </cell>
        </row>
        <row r="501">
          <cell r="B501">
            <v>0.45113708920187789</v>
          </cell>
          <cell r="C501">
            <v>0.29657464788732346</v>
          </cell>
          <cell r="D501">
            <v>0.432638497652582</v>
          </cell>
        </row>
        <row r="502">
          <cell r="B502">
            <v>0.4495527065527064</v>
          </cell>
          <cell r="C502">
            <v>0.30308262108262218</v>
          </cell>
          <cell r="D502">
            <v>0.42958404558404606</v>
          </cell>
        </row>
        <row r="503">
          <cell r="B503">
            <v>0.45129929221435799</v>
          </cell>
          <cell r="C503">
            <v>0.30060566228513669</v>
          </cell>
          <cell r="D503">
            <v>0.42926491405460165</v>
          </cell>
        </row>
        <row r="504">
          <cell r="B504">
            <v>0.45749776186213159</v>
          </cell>
          <cell r="C504">
            <v>0.28949955237242558</v>
          </cell>
          <cell r="D504">
            <v>0.43257923008057331</v>
          </cell>
        </row>
        <row r="505">
          <cell r="B505">
            <v>0.4436970317297852</v>
          </cell>
          <cell r="C505">
            <v>0.29882599795291781</v>
          </cell>
          <cell r="D505">
            <v>0.43306448311156676</v>
          </cell>
        </row>
        <row r="506">
          <cell r="B506">
            <v>0.46860030864197499</v>
          </cell>
          <cell r="C506">
            <v>0.2821481481481487</v>
          </cell>
          <cell r="D506">
            <v>0.45359567901234549</v>
          </cell>
        </row>
        <row r="507">
          <cell r="B507">
            <v>0.46893939393939416</v>
          </cell>
          <cell r="C507">
            <v>0.28071380471380475</v>
          </cell>
          <cell r="D507">
            <v>0.4596498316498317</v>
          </cell>
        </row>
        <row r="508">
          <cell r="B508">
            <v>0.45998569570871262</v>
          </cell>
          <cell r="C508">
            <v>0.2864473342002602</v>
          </cell>
          <cell r="D508">
            <v>0.4434330299089726</v>
          </cell>
        </row>
        <row r="509">
          <cell r="B509">
            <v>0.4569737670514164</v>
          </cell>
          <cell r="C509">
            <v>0.29484575026233006</v>
          </cell>
          <cell r="D509">
            <v>0.43929275970619086</v>
          </cell>
        </row>
        <row r="510">
          <cell r="B510">
            <v>0.45517279821627687</v>
          </cell>
          <cell r="C510">
            <v>0.29727982162764804</v>
          </cell>
          <cell r="D510">
            <v>0.43393534002229661</v>
          </cell>
        </row>
        <row r="511">
          <cell r="B511">
            <v>0.45396573604060919</v>
          </cell>
          <cell r="C511">
            <v>0.29460786802030475</v>
          </cell>
          <cell r="D511">
            <v>0.43143654822334948</v>
          </cell>
        </row>
        <row r="512">
          <cell r="B512">
            <v>0.45332246798603004</v>
          </cell>
          <cell r="C512">
            <v>0.29659720605355044</v>
          </cell>
          <cell r="D512">
            <v>0.43715366705471503</v>
          </cell>
        </row>
        <row r="513">
          <cell r="B513">
            <v>0.46459705882352964</v>
          </cell>
          <cell r="C513">
            <v>0.28161029411764671</v>
          </cell>
          <cell r="D513">
            <v>0.4563897058823525</v>
          </cell>
        </row>
        <row r="514">
          <cell r="B514">
            <v>0.4614085257548845</v>
          </cell>
          <cell r="C514">
            <v>0.29048667850799309</v>
          </cell>
          <cell r="D514">
            <v>0.45064476021314376</v>
          </cell>
        </row>
        <row r="515">
          <cell r="B515">
            <v>0.45367303370786416</v>
          </cell>
          <cell r="C515">
            <v>0.29315730337078694</v>
          </cell>
          <cell r="D515">
            <v>0.44482359550561834</v>
          </cell>
        </row>
        <row r="516">
          <cell r="B516">
            <v>0.4610464504820323</v>
          </cell>
          <cell r="C516">
            <v>0.28538124452234875</v>
          </cell>
          <cell r="D516">
            <v>0.45029009640666068</v>
          </cell>
        </row>
        <row r="517">
          <cell r="B517">
            <v>0.46913623462630127</v>
          </cell>
          <cell r="C517">
            <v>0.28598959318826889</v>
          </cell>
          <cell r="D517">
            <v>0.44644276253547771</v>
          </cell>
        </row>
        <row r="518">
          <cell r="B518">
            <v>0.45673419773095597</v>
          </cell>
          <cell r="C518">
            <v>0.29576012965964332</v>
          </cell>
          <cell r="D518">
            <v>0.44860940032414859</v>
          </cell>
        </row>
        <row r="519">
          <cell r="B519">
            <v>0.4649385474860338</v>
          </cell>
          <cell r="C519">
            <v>0.29027653631284933</v>
          </cell>
          <cell r="D519">
            <v>0.44783659217877159</v>
          </cell>
        </row>
        <row r="520">
          <cell r="B520">
            <v>0.46963230240549869</v>
          </cell>
          <cell r="C520">
            <v>0.27699312714776597</v>
          </cell>
          <cell r="D520">
            <v>0.45678865979381433</v>
          </cell>
        </row>
        <row r="521">
          <cell r="B521">
            <v>0.46177037037037011</v>
          </cell>
          <cell r="C521">
            <v>0.28684074074074073</v>
          </cell>
          <cell r="D521">
            <v>0.4610537037037038</v>
          </cell>
        </row>
        <row r="522">
          <cell r="B522">
            <v>0.46512158808932952</v>
          </cell>
          <cell r="C522">
            <v>0.28145037220843661</v>
          </cell>
          <cell r="D522">
            <v>0.44931017369727083</v>
          </cell>
        </row>
        <row r="523">
          <cell r="B523">
            <v>0.47142424242424319</v>
          </cell>
          <cell r="C523">
            <v>0.27902918069584765</v>
          </cell>
          <cell r="D523">
            <v>0.44933670033670037</v>
          </cell>
        </row>
        <row r="524">
          <cell r="B524">
            <v>0.47019435028248696</v>
          </cell>
          <cell r="C524">
            <v>0.2776361581920897</v>
          </cell>
          <cell r="D524">
            <v>0.45140225988700572</v>
          </cell>
        </row>
        <row r="525">
          <cell r="B525">
            <v>0.46020764462809932</v>
          </cell>
          <cell r="C525">
            <v>0.28917561983471085</v>
          </cell>
          <cell r="D525">
            <v>0.44315185950413283</v>
          </cell>
        </row>
        <row r="526">
          <cell r="B526">
            <v>0.46281913652275364</v>
          </cell>
          <cell r="C526">
            <v>0.28698016336055993</v>
          </cell>
          <cell r="D526">
            <v>0.44424154025670876</v>
          </cell>
        </row>
        <row r="527">
          <cell r="B527">
            <v>0.46391465378421892</v>
          </cell>
          <cell r="C527">
            <v>0.27467954911433168</v>
          </cell>
          <cell r="D527">
            <v>0.45647342995169077</v>
          </cell>
        </row>
        <row r="528">
          <cell r="B528">
            <v>0.46907746478873186</v>
          </cell>
          <cell r="C528">
            <v>0.27979577464788735</v>
          </cell>
          <cell r="D528">
            <v>0.45886971830985912</v>
          </cell>
        </row>
        <row r="529">
          <cell r="B529">
            <v>0.46667035670356644</v>
          </cell>
          <cell r="C529">
            <v>0.2819114391143912</v>
          </cell>
          <cell r="D529">
            <v>0.44935424354243486</v>
          </cell>
        </row>
        <row r="530">
          <cell r="B530">
            <v>0.45731347962382402</v>
          </cell>
          <cell r="C530">
            <v>0.27918077324973861</v>
          </cell>
          <cell r="D530">
            <v>0.4407063740856848</v>
          </cell>
        </row>
        <row r="531">
          <cell r="B531">
            <v>0.47455165289256224</v>
          </cell>
          <cell r="C531">
            <v>0.27559917355371821</v>
          </cell>
          <cell r="D531">
            <v>0.45224690082644614</v>
          </cell>
        </row>
        <row r="532">
          <cell r="B532">
            <v>0.48783927019982776</v>
          </cell>
          <cell r="C532">
            <v>0.26316420503909743</v>
          </cell>
          <cell r="D532">
            <v>0.49227454387489028</v>
          </cell>
        </row>
        <row r="533">
          <cell r="B533">
            <v>0.46223497267759495</v>
          </cell>
          <cell r="C533">
            <v>0.28589180327868852</v>
          </cell>
          <cell r="D533">
            <v>0.4460262295081972</v>
          </cell>
        </row>
        <row r="534">
          <cell r="B534">
            <v>0.48098547215496412</v>
          </cell>
          <cell r="C534">
            <v>0.2664455205811137</v>
          </cell>
          <cell r="D534">
            <v>0.4690581113801453</v>
          </cell>
        </row>
        <row r="535">
          <cell r="B535">
            <v>0.47840025740025766</v>
          </cell>
          <cell r="C535">
            <v>0.27255984555984569</v>
          </cell>
          <cell r="D535">
            <v>0.45941184041183958</v>
          </cell>
        </row>
        <row r="536">
          <cell r="B536">
            <v>0.46599810246679302</v>
          </cell>
          <cell r="C536">
            <v>0.28002371916508562</v>
          </cell>
          <cell r="D536">
            <v>0.45365749525616694</v>
          </cell>
        </row>
        <row r="537">
          <cell r="B537">
            <v>0.46877490774907726</v>
          </cell>
          <cell r="C537">
            <v>0.28009225092250967</v>
          </cell>
          <cell r="D537">
            <v>0.45048523985239802</v>
          </cell>
        </row>
        <row r="538">
          <cell r="B538">
            <v>0.4724255319148935</v>
          </cell>
          <cell r="C538">
            <v>0.27768665377176044</v>
          </cell>
          <cell r="D538">
            <v>0.45850290135396465</v>
          </cell>
        </row>
        <row r="539">
          <cell r="B539">
            <v>0.45346110210696833</v>
          </cell>
          <cell r="C539">
            <v>0.28452836304700213</v>
          </cell>
          <cell r="D539">
            <v>0.44796029173419727</v>
          </cell>
        </row>
        <row r="540">
          <cell r="B540">
            <v>0.46451646586345469</v>
          </cell>
          <cell r="C540">
            <v>0.2800281124497998</v>
          </cell>
          <cell r="D540">
            <v>0.45664738955823353</v>
          </cell>
        </row>
        <row r="541">
          <cell r="B541">
            <v>0.47259203980099507</v>
          </cell>
          <cell r="C541">
            <v>0.27623880597014933</v>
          </cell>
          <cell r="D541">
            <v>0.46552139303482576</v>
          </cell>
        </row>
        <row r="542">
          <cell r="B542">
            <v>0.47841251778093891</v>
          </cell>
          <cell r="C542">
            <v>0.26549217638691314</v>
          </cell>
          <cell r="D542">
            <v>0.46906116642958734</v>
          </cell>
        </row>
        <row r="543">
          <cell r="B543">
            <v>0.46401883239171388</v>
          </cell>
          <cell r="C543">
            <v>0.27786064030131857</v>
          </cell>
          <cell r="D543">
            <v>0.44680037664783434</v>
          </cell>
        </row>
        <row r="544">
          <cell r="B544">
            <v>0.46676740627391</v>
          </cell>
          <cell r="C544">
            <v>0.28144146901300643</v>
          </cell>
          <cell r="D544">
            <v>0.4489609793420048</v>
          </cell>
        </row>
        <row r="545">
          <cell r="B545">
            <v>0.46825677603423638</v>
          </cell>
          <cell r="C545">
            <v>0.27605920114122645</v>
          </cell>
          <cell r="D545">
            <v>0.45599358059914341</v>
          </cell>
        </row>
        <row r="546">
          <cell r="B546">
            <v>0.47012789880534039</v>
          </cell>
          <cell r="C546">
            <v>0.27590372452564949</v>
          </cell>
          <cell r="D546">
            <v>0.46300281096275525</v>
          </cell>
        </row>
        <row r="547">
          <cell r="B547">
            <v>0.47722885572139295</v>
          </cell>
          <cell r="C547">
            <v>0.27034968017057559</v>
          </cell>
          <cell r="D547">
            <v>0.46223240938166277</v>
          </cell>
        </row>
        <row r="548">
          <cell r="B548">
            <v>0.47858818263204939</v>
          </cell>
          <cell r="C548">
            <v>0.26248075201432419</v>
          </cell>
          <cell r="D548">
            <v>0.47492479856759123</v>
          </cell>
        </row>
        <row r="549">
          <cell r="B549">
            <v>0.47988357843137291</v>
          </cell>
          <cell r="C549">
            <v>0.26572794117647042</v>
          </cell>
          <cell r="D549">
            <v>0.46589705882352883</v>
          </cell>
        </row>
        <row r="550">
          <cell r="B550">
            <v>0.4775346938775516</v>
          </cell>
          <cell r="C550">
            <v>0.26363367346938771</v>
          </cell>
          <cell r="D550">
            <v>0.47075714285714243</v>
          </cell>
        </row>
        <row r="551">
          <cell r="B551">
            <v>0.47213825757575723</v>
          </cell>
          <cell r="C551">
            <v>0.27641761363636352</v>
          </cell>
          <cell r="D551">
            <v>0.45628787878787874</v>
          </cell>
        </row>
        <row r="552">
          <cell r="B552">
            <v>0.46708913467794455</v>
          </cell>
          <cell r="C552">
            <v>0.27512231620039018</v>
          </cell>
          <cell r="D552">
            <v>0.4621346779440465</v>
          </cell>
        </row>
        <row r="553">
          <cell r="B553">
            <v>0.47122853688029098</v>
          </cell>
          <cell r="C553">
            <v>0.27625634824667528</v>
          </cell>
          <cell r="D553">
            <v>0.46225453446191</v>
          </cell>
        </row>
        <row r="554">
          <cell r="B554">
            <v>0.47085953420669568</v>
          </cell>
          <cell r="C554">
            <v>0.27395778748180527</v>
          </cell>
          <cell r="D554">
            <v>0.4624919941775843</v>
          </cell>
        </row>
        <row r="555">
          <cell r="B555">
            <v>0.47168445262189473</v>
          </cell>
          <cell r="C555">
            <v>0.26945170193192269</v>
          </cell>
          <cell r="D555">
            <v>0.46971573137074535</v>
          </cell>
        </row>
        <row r="556">
          <cell r="B556">
            <v>0.47459436008676831</v>
          </cell>
          <cell r="C556">
            <v>0.26121691973969607</v>
          </cell>
          <cell r="D556">
            <v>0.4723145336225601</v>
          </cell>
        </row>
        <row r="557">
          <cell r="B557">
            <v>0.4671077044025162</v>
          </cell>
          <cell r="C557">
            <v>0.27879402515723267</v>
          </cell>
          <cell r="D557">
            <v>0.45509591194968507</v>
          </cell>
        </row>
        <row r="558">
          <cell r="B558">
            <v>0.47488366718027603</v>
          </cell>
          <cell r="C558">
            <v>0.26772342064714988</v>
          </cell>
          <cell r="D558">
            <v>0.46337827426810596</v>
          </cell>
        </row>
        <row r="559">
          <cell r="B559">
            <v>0.4798098802395212</v>
          </cell>
          <cell r="C559">
            <v>0.26762200598802377</v>
          </cell>
          <cell r="D559">
            <v>0.46847679640718637</v>
          </cell>
        </row>
        <row r="560">
          <cell r="B560">
            <v>0.47336469864698627</v>
          </cell>
          <cell r="C560">
            <v>0.27631365313653056</v>
          </cell>
          <cell r="D560">
            <v>0.45718757687576783</v>
          </cell>
        </row>
        <row r="561">
          <cell r="B561">
            <v>0.47470815709969716</v>
          </cell>
          <cell r="C561">
            <v>0.27140362537764334</v>
          </cell>
          <cell r="D561">
            <v>0.46525075528700882</v>
          </cell>
        </row>
        <row r="562">
          <cell r="B562">
            <v>0.48314541387024668</v>
          </cell>
          <cell r="C562">
            <v>0.25918269947800171</v>
          </cell>
          <cell r="D562">
            <v>0.47589038031320002</v>
          </cell>
        </row>
        <row r="563">
          <cell r="B563">
            <v>0.47260845070422502</v>
          </cell>
          <cell r="C563">
            <v>0.26680657276995301</v>
          </cell>
          <cell r="D563">
            <v>0.4748225352112681</v>
          </cell>
        </row>
        <row r="564">
          <cell r="B564">
            <v>0.4802803652968034</v>
          </cell>
          <cell r="C564">
            <v>0.26637534246575384</v>
          </cell>
          <cell r="D564">
            <v>0.47497534246575318</v>
          </cell>
        </row>
        <row r="565">
          <cell r="B565">
            <v>0.47332911392404986</v>
          </cell>
          <cell r="C565">
            <v>0.27613502109704535</v>
          </cell>
          <cell r="D565">
            <v>0.46268438818565394</v>
          </cell>
        </row>
        <row r="566">
          <cell r="B566">
            <v>0.47342636289666312</v>
          </cell>
          <cell r="C566">
            <v>0.27403986981285611</v>
          </cell>
          <cell r="D566">
            <v>0.45680227827502068</v>
          </cell>
        </row>
        <row r="567">
          <cell r="B567">
            <v>0.4748692712246429</v>
          </cell>
          <cell r="C567">
            <v>0.28002554470323054</v>
          </cell>
          <cell r="D567">
            <v>0.45419308790383134</v>
          </cell>
        </row>
        <row r="568">
          <cell r="B568">
            <v>0.46908918918918924</v>
          </cell>
          <cell r="C568">
            <v>0.27336148648648617</v>
          </cell>
          <cell r="D568">
            <v>0.46401351351351311</v>
          </cell>
        </row>
        <row r="569">
          <cell r="B569">
            <v>0.47467688483844228</v>
          </cell>
          <cell r="C569">
            <v>0.26763545981772985</v>
          </cell>
          <cell r="D569">
            <v>0.4671516155758072</v>
          </cell>
        </row>
        <row r="570">
          <cell r="B570">
            <v>0.48539896373056984</v>
          </cell>
          <cell r="C570">
            <v>0.25930155440414487</v>
          </cell>
          <cell r="D570">
            <v>0.47694196891191737</v>
          </cell>
        </row>
        <row r="571">
          <cell r="B571">
            <v>0.47134130575307059</v>
          </cell>
          <cell r="C571">
            <v>0.27461215255332927</v>
          </cell>
          <cell r="D571">
            <v>0.45594311570782153</v>
          </cell>
        </row>
        <row r="572">
          <cell r="B572">
            <v>0.47427201565557803</v>
          </cell>
          <cell r="C572">
            <v>0.26730919765166355</v>
          </cell>
          <cell r="D572">
            <v>0.46412622309197571</v>
          </cell>
        </row>
        <row r="573">
          <cell r="B573">
            <v>0.46358987341772168</v>
          </cell>
          <cell r="C573">
            <v>0.27325696202531674</v>
          </cell>
          <cell r="D573">
            <v>0.45768987341772188</v>
          </cell>
        </row>
        <row r="574">
          <cell r="B574">
            <v>0.47491580400276107</v>
          </cell>
          <cell r="C574">
            <v>0.27025327812284405</v>
          </cell>
          <cell r="D574">
            <v>0.46375293305728005</v>
          </cell>
        </row>
        <row r="575">
          <cell r="B575">
            <v>0.46684323331292216</v>
          </cell>
          <cell r="C575">
            <v>0.27322229026331812</v>
          </cell>
          <cell r="D575">
            <v>0.45889222290263271</v>
          </cell>
        </row>
        <row r="576">
          <cell r="B576">
            <v>0.47237205387205428</v>
          </cell>
          <cell r="C576">
            <v>0.26897306397306409</v>
          </cell>
          <cell r="D576">
            <v>0.46946717171717123</v>
          </cell>
        </row>
        <row r="577">
          <cell r="B577">
            <v>0.47687579617834364</v>
          </cell>
          <cell r="C577">
            <v>0.26144267515923586</v>
          </cell>
          <cell r="D577">
            <v>0.47599893842887531</v>
          </cell>
        </row>
        <row r="578">
          <cell r="B578">
            <v>0.47197329143754829</v>
          </cell>
          <cell r="C578">
            <v>0.26909033778476044</v>
          </cell>
          <cell r="D578">
            <v>0.45957344854674093</v>
          </cell>
        </row>
        <row r="579">
          <cell r="B579">
            <v>0.47623931623931665</v>
          </cell>
          <cell r="C579">
            <v>0.26864562787639706</v>
          </cell>
          <cell r="D579">
            <v>0.46461341222879654</v>
          </cell>
        </row>
        <row r="580">
          <cell r="B580">
            <v>0.47613226837060735</v>
          </cell>
          <cell r="C580">
            <v>0.26691501597444139</v>
          </cell>
          <cell r="D580">
            <v>0.47195591054313119</v>
          </cell>
        </row>
        <row r="581">
          <cell r="B581">
            <v>0.48439653465346688</v>
          </cell>
          <cell r="C581">
            <v>0.25705247524752456</v>
          </cell>
          <cell r="D581">
            <v>0.48184108910891171</v>
          </cell>
        </row>
        <row r="582">
          <cell r="B582">
            <v>0.47816206652512477</v>
          </cell>
          <cell r="C582">
            <v>0.26212668082094848</v>
          </cell>
          <cell r="D582">
            <v>0.4753439490445856</v>
          </cell>
        </row>
        <row r="583">
          <cell r="B583">
            <v>0.47942725752508408</v>
          </cell>
          <cell r="C583">
            <v>0.2598837792642138</v>
          </cell>
          <cell r="D583">
            <v>0.47733026755852942</v>
          </cell>
        </row>
        <row r="584">
          <cell r="B584">
            <v>0.47320770877944379</v>
          </cell>
          <cell r="C584">
            <v>0.26422698072805123</v>
          </cell>
          <cell r="D584">
            <v>0.47209207708779433</v>
          </cell>
        </row>
        <row r="585">
          <cell r="B585">
            <v>0.47115157480314973</v>
          </cell>
          <cell r="C585">
            <v>0.26895570866141688</v>
          </cell>
          <cell r="D585">
            <v>0.46719783464566933</v>
          </cell>
        </row>
        <row r="586">
          <cell r="B586">
            <v>0.46119385515728023</v>
          </cell>
          <cell r="C586">
            <v>0.28653474762253217</v>
          </cell>
          <cell r="D586">
            <v>0.44955230431602</v>
          </cell>
        </row>
        <row r="587">
          <cell r="B587">
            <v>0.47522359396433478</v>
          </cell>
          <cell r="C587">
            <v>0.27286282578875065</v>
          </cell>
          <cell r="D587">
            <v>0.46024828532235912</v>
          </cell>
        </row>
        <row r="588">
          <cell r="B588">
            <v>0.48530681818181926</v>
          </cell>
          <cell r="C588">
            <v>0.26380347593582881</v>
          </cell>
          <cell r="D588">
            <v>0.46657620320855597</v>
          </cell>
        </row>
        <row r="589">
          <cell r="B589">
            <v>0.47846993780234937</v>
          </cell>
          <cell r="C589">
            <v>0.26191914305459552</v>
          </cell>
          <cell r="D589">
            <v>0.46912508638562456</v>
          </cell>
        </row>
        <row r="590">
          <cell r="B590">
            <v>0.48746640316205486</v>
          </cell>
          <cell r="C590">
            <v>0.25855533596837926</v>
          </cell>
          <cell r="D590">
            <v>0.48456126482213369</v>
          </cell>
        </row>
        <row r="591">
          <cell r="B591">
            <v>0.47917931034482775</v>
          </cell>
          <cell r="C591">
            <v>0.26069195402298861</v>
          </cell>
          <cell r="D591">
            <v>0.47498620689655158</v>
          </cell>
        </row>
        <row r="592">
          <cell r="B592">
            <v>0.46563756613756657</v>
          </cell>
          <cell r="C592">
            <v>0.27406283068783055</v>
          </cell>
          <cell r="D592">
            <v>0.45714484126984117</v>
          </cell>
        </row>
        <row r="593">
          <cell r="B593">
            <v>0.47735714285714342</v>
          </cell>
          <cell r="C593">
            <v>0.26480174927113692</v>
          </cell>
          <cell r="D593">
            <v>0.46886734693877513</v>
          </cell>
        </row>
        <row r="594">
          <cell r="B594">
            <v>0.47875419401896413</v>
          </cell>
          <cell r="C594">
            <v>0.26737490882567477</v>
          </cell>
          <cell r="D594">
            <v>0.47076221735959162</v>
          </cell>
        </row>
        <row r="595">
          <cell r="B595">
            <v>0.47808904867256785</v>
          </cell>
          <cell r="C595">
            <v>0.25990154867256621</v>
          </cell>
          <cell r="D595">
            <v>0.47499944690265516</v>
          </cell>
        </row>
        <row r="596">
          <cell r="B596">
            <v>0.47984396715098027</v>
          </cell>
          <cell r="C596">
            <v>0.25798168035375835</v>
          </cell>
          <cell r="D596">
            <v>0.47349020846494005</v>
          </cell>
        </row>
        <row r="597">
          <cell r="B597">
            <v>0.48495013850415569</v>
          </cell>
          <cell r="C597">
            <v>0.25193905817174539</v>
          </cell>
          <cell r="D597">
            <v>0.48412834718374814</v>
          </cell>
        </row>
        <row r="598">
          <cell r="B598">
            <v>0.48686894586894575</v>
          </cell>
          <cell r="C598">
            <v>0.25304938271604965</v>
          </cell>
          <cell r="D598">
            <v>0.48337891737891758</v>
          </cell>
        </row>
        <row r="599">
          <cell r="B599">
            <v>0.46953790901835624</v>
          </cell>
          <cell r="C599">
            <v>0.27212928970470895</v>
          </cell>
          <cell r="D599">
            <v>0.46506783719074141</v>
          </cell>
        </row>
        <row r="600">
          <cell r="B600">
            <v>0.46970129870129929</v>
          </cell>
          <cell r="C600">
            <v>0.2668988868274581</v>
          </cell>
          <cell r="D600">
            <v>0.46605194805194794</v>
          </cell>
        </row>
        <row r="601">
          <cell r="B601">
            <v>0.47139524517087678</v>
          </cell>
          <cell r="C601">
            <v>0.26815007429420518</v>
          </cell>
          <cell r="D601">
            <v>0.46453268945022275</v>
          </cell>
        </row>
        <row r="602">
          <cell r="B602">
            <v>0.47714774193548382</v>
          </cell>
          <cell r="C602">
            <v>0.27350258064516086</v>
          </cell>
          <cell r="D602">
            <v>0.46275741935483877</v>
          </cell>
        </row>
        <row r="603">
          <cell r="B603">
            <v>0.48925246826516222</v>
          </cell>
          <cell r="C603">
            <v>0.25702468265162259</v>
          </cell>
          <cell r="D603">
            <v>0.4737792665726373</v>
          </cell>
        </row>
        <row r="604">
          <cell r="B604">
            <v>0.48235218783351064</v>
          </cell>
          <cell r="C604">
            <v>0.26098505869797251</v>
          </cell>
          <cell r="D604">
            <v>0.47449946638207019</v>
          </cell>
        </row>
        <row r="605">
          <cell r="B605">
            <v>0.47951688311688262</v>
          </cell>
          <cell r="C605">
            <v>0.26128571428571462</v>
          </cell>
          <cell r="D605">
            <v>0.47435844155844137</v>
          </cell>
        </row>
        <row r="606">
          <cell r="B606">
            <v>0.48185492227979337</v>
          </cell>
          <cell r="C606">
            <v>0.25754058721934364</v>
          </cell>
          <cell r="D606">
            <v>0.47492832469775437</v>
          </cell>
        </row>
        <row r="607">
          <cell r="B607">
            <v>0.47934523809523766</v>
          </cell>
          <cell r="C607">
            <v>0.26786027568922349</v>
          </cell>
          <cell r="D607">
            <v>0.46473809523809495</v>
          </cell>
        </row>
        <row r="608">
          <cell r="B608">
            <v>0.48397165131112735</v>
          </cell>
          <cell r="C608">
            <v>0.25914599574769742</v>
          </cell>
          <cell r="D608">
            <v>0.47023600283486933</v>
          </cell>
        </row>
        <row r="609">
          <cell r="B609">
            <v>0.48149572649572586</v>
          </cell>
          <cell r="C609">
            <v>0.25965716999050331</v>
          </cell>
          <cell r="D609">
            <v>0.47545963912630546</v>
          </cell>
        </row>
        <row r="610">
          <cell r="B610">
            <v>0.47650269541778983</v>
          </cell>
          <cell r="C610">
            <v>0.27322506738544472</v>
          </cell>
          <cell r="D610">
            <v>0.46150876010781777</v>
          </cell>
        </row>
        <row r="611">
          <cell r="B611">
            <v>0.48237009544008491</v>
          </cell>
          <cell r="C611">
            <v>0.2687359490986212</v>
          </cell>
          <cell r="D611">
            <v>0.47041145281017988</v>
          </cell>
        </row>
        <row r="612">
          <cell r="B612">
            <v>0.47181075697211178</v>
          </cell>
          <cell r="C612">
            <v>0.2665408366533864</v>
          </cell>
          <cell r="D612">
            <v>0.46113047808765001</v>
          </cell>
        </row>
        <row r="613">
          <cell r="B613">
            <v>0.46963420245398774</v>
          </cell>
          <cell r="C613">
            <v>0.27002530674846581</v>
          </cell>
          <cell r="D613">
            <v>0.4567208588957043</v>
          </cell>
        </row>
        <row r="614">
          <cell r="B614">
            <v>0.47159392049883037</v>
          </cell>
          <cell r="C614">
            <v>0.27756819953234596</v>
          </cell>
          <cell r="D614">
            <v>0.45225720966484806</v>
          </cell>
        </row>
        <row r="615">
          <cell r="B615">
            <v>0.47125411764705977</v>
          </cell>
          <cell r="C615">
            <v>0.27364470588235329</v>
          </cell>
          <cell r="D615">
            <v>0.44611686274509721</v>
          </cell>
        </row>
        <row r="616">
          <cell r="B616">
            <v>0.47983549124143177</v>
          </cell>
          <cell r="C616">
            <v>0.26890784463061729</v>
          </cell>
          <cell r="D616">
            <v>0.45957501904036585</v>
          </cell>
        </row>
        <row r="617">
          <cell r="B617">
            <v>0.47342246437552349</v>
          </cell>
          <cell r="C617">
            <v>0.26947275775356261</v>
          </cell>
          <cell r="D617">
            <v>0.46241743503772004</v>
          </cell>
        </row>
        <row r="618">
          <cell r="B618">
            <v>0.47868997240110367</v>
          </cell>
          <cell r="C618">
            <v>0.26793468261269549</v>
          </cell>
          <cell r="D618">
            <v>0.46829622815087374</v>
          </cell>
        </row>
        <row r="619">
          <cell r="B619">
            <v>0.48150063371356094</v>
          </cell>
          <cell r="C619">
            <v>0.26063751584283934</v>
          </cell>
          <cell r="D619">
            <v>0.47107097591888547</v>
          </cell>
        </row>
        <row r="620">
          <cell r="B620">
            <v>0.47704260985352825</v>
          </cell>
          <cell r="C620">
            <v>0.26428362183754983</v>
          </cell>
          <cell r="D620">
            <v>0.46747270306258321</v>
          </cell>
        </row>
        <row r="621">
          <cell r="B621">
            <v>0.47846841155234598</v>
          </cell>
          <cell r="C621">
            <v>0.26821570397111916</v>
          </cell>
          <cell r="D621">
            <v>0.45627617328519748</v>
          </cell>
        </row>
        <row r="622">
          <cell r="B622">
            <v>0.48281172839506148</v>
          </cell>
          <cell r="C622">
            <v>0.26478549382716049</v>
          </cell>
          <cell r="D622">
            <v>0.46602083333333416</v>
          </cell>
        </row>
        <row r="623">
          <cell r="B623">
            <v>0.47589932885906083</v>
          </cell>
          <cell r="C623">
            <v>0.26462835570469806</v>
          </cell>
          <cell r="D623">
            <v>0.46376929530201505</v>
          </cell>
        </row>
        <row r="624">
          <cell r="B624">
            <v>0.47917316692667722</v>
          </cell>
          <cell r="C624">
            <v>0.2669157566302654</v>
          </cell>
          <cell r="D624">
            <v>0.4622589703588153</v>
          </cell>
        </row>
        <row r="625">
          <cell r="B625">
            <v>0.48052475247524723</v>
          </cell>
          <cell r="C625">
            <v>0.26143440594059419</v>
          </cell>
          <cell r="D625">
            <v>0.4693502475247523</v>
          </cell>
        </row>
        <row r="626">
          <cell r="B626">
            <v>0.4784303405572754</v>
          </cell>
          <cell r="C626">
            <v>0.26359442724458232</v>
          </cell>
          <cell r="D626">
            <v>0.46774458204334385</v>
          </cell>
        </row>
        <row r="627">
          <cell r="B627">
            <v>0.47473959255978759</v>
          </cell>
          <cell r="C627">
            <v>0.26352612931798125</v>
          </cell>
          <cell r="D627">
            <v>0.45683968113374612</v>
          </cell>
        </row>
        <row r="628">
          <cell r="B628">
            <v>0.46660800667222607</v>
          </cell>
          <cell r="C628">
            <v>0.27169307756463729</v>
          </cell>
          <cell r="D628">
            <v>0.45585904920767301</v>
          </cell>
        </row>
        <row r="629">
          <cell r="B629">
            <v>0.47346267361111138</v>
          </cell>
          <cell r="C629">
            <v>0.2720789930555565</v>
          </cell>
          <cell r="D629">
            <v>0.4593619791666661</v>
          </cell>
        </row>
        <row r="630">
          <cell r="B630">
            <v>0.46350130775937193</v>
          </cell>
          <cell r="C630">
            <v>0.26738273757628511</v>
          </cell>
          <cell r="D630">
            <v>0.45971229293809956</v>
          </cell>
        </row>
        <row r="631">
          <cell r="B631">
            <v>0.465724545454546</v>
          </cell>
          <cell r="C631">
            <v>0.27477272727272756</v>
          </cell>
          <cell r="D631">
            <v>0.45259636363636363</v>
          </cell>
        </row>
        <row r="632">
          <cell r="B632">
            <v>0.48328333333333323</v>
          </cell>
          <cell r="C632">
            <v>0.26069761904761912</v>
          </cell>
          <cell r="D632">
            <v>0.46818690476190455</v>
          </cell>
        </row>
        <row r="633">
          <cell r="B633">
            <v>0.46599014778325143</v>
          </cell>
          <cell r="C633">
            <v>0.27940065681444959</v>
          </cell>
          <cell r="D633">
            <v>0.46048111658456475</v>
          </cell>
        </row>
        <row r="634">
          <cell r="B634">
            <v>0.47076771196283335</v>
          </cell>
          <cell r="C634">
            <v>0.27273751451800204</v>
          </cell>
          <cell r="D634">
            <v>0.45779790940766496</v>
          </cell>
        </row>
        <row r="635">
          <cell r="B635">
            <v>0.46509900090826517</v>
          </cell>
          <cell r="C635">
            <v>0.27865122615803795</v>
          </cell>
          <cell r="D635">
            <v>0.44983287920072718</v>
          </cell>
        </row>
        <row r="636">
          <cell r="B636">
            <v>0.4688911439114391</v>
          </cell>
          <cell r="C636">
            <v>0.27602214022140287</v>
          </cell>
          <cell r="D636">
            <v>0.45150000000000012</v>
          </cell>
        </row>
        <row r="637">
          <cell r="B637">
            <v>0.47628696498054485</v>
          </cell>
          <cell r="C637">
            <v>0.27351459143968815</v>
          </cell>
          <cell r="D637">
            <v>0.4600797665369652</v>
          </cell>
        </row>
        <row r="638">
          <cell r="B638">
            <v>0.46928429203539801</v>
          </cell>
          <cell r="C638">
            <v>0.2750409292035394</v>
          </cell>
          <cell r="D638">
            <v>0.45197013274336278</v>
          </cell>
        </row>
        <row r="639">
          <cell r="B639">
            <v>0.47005325443787022</v>
          </cell>
          <cell r="C639">
            <v>0.27776479289940831</v>
          </cell>
          <cell r="D639">
            <v>0.4552588757396448</v>
          </cell>
        </row>
        <row r="640">
          <cell r="B640">
            <v>0.46663758389261745</v>
          </cell>
          <cell r="C640">
            <v>0.27124832214765088</v>
          </cell>
          <cell r="D640">
            <v>0.45717617449664444</v>
          </cell>
        </row>
        <row r="641">
          <cell r="B641">
            <v>0.47775644028103065</v>
          </cell>
          <cell r="C641">
            <v>0.2740374707259951</v>
          </cell>
          <cell r="D641">
            <v>0.46121194379391162</v>
          </cell>
        </row>
        <row r="642">
          <cell r="B642">
            <v>0.4789095477386931</v>
          </cell>
          <cell r="C642">
            <v>0.26852261306532654</v>
          </cell>
          <cell r="D642">
            <v>0.4633075376884418</v>
          </cell>
        </row>
        <row r="643">
          <cell r="B643">
            <v>0.46653201506591346</v>
          </cell>
          <cell r="C643">
            <v>0.27304048964218453</v>
          </cell>
          <cell r="D643">
            <v>0.45673822975517891</v>
          </cell>
        </row>
        <row r="644">
          <cell r="B644">
            <v>0.4771914480077748</v>
          </cell>
          <cell r="C644">
            <v>0.26627016520894053</v>
          </cell>
          <cell r="D644">
            <v>0.45596598639455743</v>
          </cell>
        </row>
        <row r="645">
          <cell r="B645">
            <v>0.47892517537022655</v>
          </cell>
          <cell r="C645">
            <v>0.26580280592361666</v>
          </cell>
          <cell r="D645">
            <v>0.46028604832424153</v>
          </cell>
        </row>
        <row r="646">
          <cell r="B646">
            <v>0.46946424090338729</v>
          </cell>
          <cell r="C646">
            <v>0.2682534504391465</v>
          </cell>
          <cell r="D646">
            <v>0.46500376411543332</v>
          </cell>
        </row>
        <row r="647">
          <cell r="B647">
            <v>0.47955555555555529</v>
          </cell>
          <cell r="C647">
            <v>0.25912480974124824</v>
          </cell>
          <cell r="D647">
            <v>0.47878995433789995</v>
          </cell>
        </row>
        <row r="648">
          <cell r="B648">
            <v>0.47024867724867758</v>
          </cell>
          <cell r="C648">
            <v>0.26810317460317468</v>
          </cell>
          <cell r="D648">
            <v>0.46661375661375576</v>
          </cell>
        </row>
        <row r="649">
          <cell r="B649">
            <v>0.47520454545454571</v>
          </cell>
          <cell r="C649">
            <v>0.27242857142857174</v>
          </cell>
          <cell r="D649">
            <v>0.45465909090909112</v>
          </cell>
        </row>
        <row r="650">
          <cell r="B650">
            <v>0.46902386117136702</v>
          </cell>
          <cell r="C650">
            <v>0.26953904555314534</v>
          </cell>
          <cell r="D650">
            <v>0.46213557483731071</v>
          </cell>
        </row>
        <row r="651">
          <cell r="B651">
            <v>0.47688983050847472</v>
          </cell>
          <cell r="C651">
            <v>0.27054519774011304</v>
          </cell>
          <cell r="D651">
            <v>0.46321751412429391</v>
          </cell>
        </row>
        <row r="652">
          <cell r="B652">
            <v>0.47257840616966618</v>
          </cell>
          <cell r="C652">
            <v>0.27198843187660687</v>
          </cell>
          <cell r="D652">
            <v>0.46932262210796943</v>
          </cell>
        </row>
        <row r="653">
          <cell r="B653">
            <v>0.47871847133757961</v>
          </cell>
          <cell r="C653">
            <v>0.26880382165605105</v>
          </cell>
          <cell r="D653">
            <v>0.46583312101910912</v>
          </cell>
        </row>
        <row r="654">
          <cell r="B654">
            <v>0.48559370078740155</v>
          </cell>
          <cell r="C654">
            <v>0.2597417322834642</v>
          </cell>
          <cell r="D654">
            <v>0.47233228346456679</v>
          </cell>
        </row>
        <row r="655">
          <cell r="B655">
            <v>0.46984264705882378</v>
          </cell>
          <cell r="C655">
            <v>0.27341176470588235</v>
          </cell>
          <cell r="D655">
            <v>0.46498823529411798</v>
          </cell>
        </row>
        <row r="656">
          <cell r="B656">
            <v>0.47199668508287285</v>
          </cell>
          <cell r="C656">
            <v>0.27636574585635376</v>
          </cell>
          <cell r="D656">
            <v>0.45616906077348041</v>
          </cell>
        </row>
        <row r="657">
          <cell r="B657">
            <v>0.46532290362953715</v>
          </cell>
          <cell r="C657">
            <v>0.28107259073842328</v>
          </cell>
          <cell r="D657">
            <v>0.45669837296620797</v>
          </cell>
        </row>
        <row r="658">
          <cell r="B658">
            <v>0.47753259668508302</v>
          </cell>
          <cell r="C658">
            <v>0.26836132596685031</v>
          </cell>
          <cell r="D658">
            <v>0.46084530386740408</v>
          </cell>
        </row>
        <row r="659">
          <cell r="B659">
            <v>0.46639760348583853</v>
          </cell>
          <cell r="C659">
            <v>0.28182679738562116</v>
          </cell>
          <cell r="D659">
            <v>0.44797385620915098</v>
          </cell>
        </row>
        <row r="660">
          <cell r="B660">
            <v>0.46928528974740003</v>
          </cell>
          <cell r="C660">
            <v>0.27658098068350689</v>
          </cell>
          <cell r="D660">
            <v>0.45860029717682027</v>
          </cell>
        </row>
        <row r="661">
          <cell r="B661">
            <v>0.47422148760330557</v>
          </cell>
          <cell r="C661">
            <v>0.271922314049587</v>
          </cell>
          <cell r="D661">
            <v>0.46171239669421471</v>
          </cell>
        </row>
        <row r="662">
          <cell r="B662">
            <v>0.46816183206106865</v>
          </cell>
          <cell r="C662">
            <v>0.27742595419847282</v>
          </cell>
          <cell r="D662">
            <v>0.45813129770992406</v>
          </cell>
        </row>
        <row r="663">
          <cell r="B663">
            <v>0.46449039433771527</v>
          </cell>
          <cell r="C663">
            <v>0.27777249747219357</v>
          </cell>
          <cell r="D663">
            <v>0.44830839231546965</v>
          </cell>
        </row>
        <row r="664">
          <cell r="B664">
            <v>0.46907033639143769</v>
          </cell>
          <cell r="C664">
            <v>0.27548318042813424</v>
          </cell>
          <cell r="D664">
            <v>0.45335881753312923</v>
          </cell>
        </row>
        <row r="665">
          <cell r="B665">
            <v>0.46810199556541027</v>
          </cell>
          <cell r="C665">
            <v>0.27842682926829293</v>
          </cell>
          <cell r="D665">
            <v>0.45388691796008834</v>
          </cell>
        </row>
        <row r="666">
          <cell r="B666">
            <v>0.46542869955156946</v>
          </cell>
          <cell r="C666">
            <v>0.27219910313901313</v>
          </cell>
          <cell r="D666">
            <v>0.4586807174887898</v>
          </cell>
        </row>
        <row r="667">
          <cell r="B667">
            <v>0.46565371809101025</v>
          </cell>
          <cell r="C667">
            <v>0.27089012208656987</v>
          </cell>
          <cell r="D667">
            <v>0.46516315205327385</v>
          </cell>
        </row>
        <row r="668">
          <cell r="B668">
            <v>0.47565350318471361</v>
          </cell>
          <cell r="C668">
            <v>0.26345605095541413</v>
          </cell>
          <cell r="D668">
            <v>0.471657324840764</v>
          </cell>
        </row>
        <row r="669">
          <cell r="B669">
            <v>0.46381997918834589</v>
          </cell>
          <cell r="C669">
            <v>0.28505619146722178</v>
          </cell>
          <cell r="D669">
            <v>0.44934859521331888</v>
          </cell>
        </row>
        <row r="670">
          <cell r="B670">
            <v>0.45710126582278438</v>
          </cell>
          <cell r="C670">
            <v>0.28394008438818608</v>
          </cell>
          <cell r="D670">
            <v>0.44974430379746766</v>
          </cell>
        </row>
        <row r="671">
          <cell r="B671">
            <v>0.46354234388366095</v>
          </cell>
          <cell r="C671">
            <v>0.27391017964071851</v>
          </cell>
          <cell r="D671">
            <v>0.4607014542343883</v>
          </cell>
        </row>
        <row r="672">
          <cell r="B672">
            <v>0.45966492146596954</v>
          </cell>
          <cell r="C672">
            <v>0.28264485165794073</v>
          </cell>
          <cell r="D672">
            <v>0.44828272251308837</v>
          </cell>
        </row>
        <row r="673">
          <cell r="B673">
            <v>0.46571120107962205</v>
          </cell>
          <cell r="C673">
            <v>0.27974763832658572</v>
          </cell>
          <cell r="D673">
            <v>0.45619163292847503</v>
          </cell>
        </row>
        <row r="674">
          <cell r="B674">
            <v>0.47172263681592047</v>
          </cell>
          <cell r="C674">
            <v>0.27387562189054726</v>
          </cell>
          <cell r="D674">
            <v>0.45799129353233864</v>
          </cell>
        </row>
        <row r="675">
          <cell r="B675">
            <v>0.46521112929623637</v>
          </cell>
          <cell r="C675">
            <v>0.27472667757774127</v>
          </cell>
          <cell r="D675">
            <v>0.46383142389525334</v>
          </cell>
        </row>
        <row r="676">
          <cell r="B676">
            <v>0.46796446700507593</v>
          </cell>
          <cell r="C676">
            <v>0.2718908629441622</v>
          </cell>
          <cell r="D676">
            <v>0.45961294416243687</v>
          </cell>
        </row>
        <row r="677">
          <cell r="B677">
            <v>0.45901478743068347</v>
          </cell>
          <cell r="C677">
            <v>0.28925046210720862</v>
          </cell>
          <cell r="D677">
            <v>0.4464999999999999</v>
          </cell>
        </row>
        <row r="678">
          <cell r="B678">
            <v>0.46135775862068956</v>
          </cell>
          <cell r="C678">
            <v>0.28261099137931012</v>
          </cell>
          <cell r="D678">
            <v>0.45446012931034474</v>
          </cell>
        </row>
        <row r="679">
          <cell r="B679">
            <v>0.46485947046843179</v>
          </cell>
          <cell r="C679">
            <v>0.27783910386965399</v>
          </cell>
          <cell r="D679">
            <v>0.45798574338085563</v>
          </cell>
        </row>
        <row r="680">
          <cell r="B680">
            <v>0.47259162303664914</v>
          </cell>
          <cell r="C680">
            <v>0.26921884816753922</v>
          </cell>
          <cell r="D680">
            <v>0.46141780104712038</v>
          </cell>
        </row>
        <row r="681">
          <cell r="B681">
            <v>0.47671156462585063</v>
          </cell>
          <cell r="C681">
            <v>0.27291020408163286</v>
          </cell>
          <cell r="D681">
            <v>0.46640816326530576</v>
          </cell>
        </row>
        <row r="682">
          <cell r="B682">
            <v>0.47343490304709201</v>
          </cell>
          <cell r="C682">
            <v>0.26771329639889196</v>
          </cell>
          <cell r="D682">
            <v>0.46683102493074813</v>
          </cell>
        </row>
        <row r="683">
          <cell r="B683">
            <v>0.47071381578947369</v>
          </cell>
          <cell r="C683">
            <v>0.28025986842105244</v>
          </cell>
          <cell r="D683">
            <v>0.45862719298245602</v>
          </cell>
        </row>
        <row r="684">
          <cell r="B684">
            <v>0.45928503787878844</v>
          </cell>
          <cell r="C684">
            <v>0.28001988636363634</v>
          </cell>
          <cell r="D684">
            <v>0.45631060606060625</v>
          </cell>
        </row>
        <row r="685">
          <cell r="B685">
            <v>0.46187906724511951</v>
          </cell>
          <cell r="C685">
            <v>0.27937798264642055</v>
          </cell>
          <cell r="D685">
            <v>0.46465021691973984</v>
          </cell>
        </row>
        <row r="686">
          <cell r="B686">
            <v>0.46253575685339637</v>
          </cell>
          <cell r="C686">
            <v>0.278758641239571</v>
          </cell>
          <cell r="D686">
            <v>0.45826042908224079</v>
          </cell>
        </row>
        <row r="687">
          <cell r="B687">
            <v>0.46131393568147017</v>
          </cell>
          <cell r="C687">
            <v>0.27763144461459932</v>
          </cell>
          <cell r="D687">
            <v>0.46161408882082827</v>
          </cell>
        </row>
        <row r="688">
          <cell r="B688">
            <v>0.46359566395663909</v>
          </cell>
          <cell r="C688">
            <v>0.27314092140921392</v>
          </cell>
          <cell r="D688">
            <v>0.47376097560975655</v>
          </cell>
        </row>
        <row r="689">
          <cell r="B689">
            <v>0.46877731092436925</v>
          </cell>
          <cell r="C689">
            <v>0.2718053221288515</v>
          </cell>
          <cell r="D689">
            <v>0.46941176470588225</v>
          </cell>
        </row>
        <row r="690">
          <cell r="B690">
            <v>0.46536352201257847</v>
          </cell>
          <cell r="C690">
            <v>0.27286477987421381</v>
          </cell>
          <cell r="D690">
            <v>0.46908238993710705</v>
          </cell>
        </row>
        <row r="691">
          <cell r="B691">
            <v>0.46998112398112546</v>
          </cell>
          <cell r="C691">
            <v>0.27436422136422162</v>
          </cell>
          <cell r="D691">
            <v>0.46677348777348621</v>
          </cell>
        </row>
        <row r="692">
          <cell r="B692">
            <v>0.46649338040600147</v>
          </cell>
          <cell r="C692">
            <v>0.27631332744924925</v>
          </cell>
          <cell r="D692">
            <v>0.46530361871138559</v>
          </cell>
        </row>
        <row r="693">
          <cell r="B693">
            <v>0.46865965688987282</v>
          </cell>
          <cell r="C693">
            <v>0.28026563364692814</v>
          </cell>
          <cell r="D693">
            <v>0.46174100719424427</v>
          </cell>
        </row>
        <row r="694">
          <cell r="B694">
            <v>0.47103593117409004</v>
          </cell>
          <cell r="C694">
            <v>0.28147317813765216</v>
          </cell>
          <cell r="D694">
            <v>0.46117307692307735</v>
          </cell>
        </row>
        <row r="695">
          <cell r="B695">
            <v>0.44850269687162936</v>
          </cell>
          <cell r="C695">
            <v>0.30323840345199543</v>
          </cell>
          <cell r="D695">
            <v>0.44845846817691476</v>
          </cell>
        </row>
        <row r="696">
          <cell r="B696">
            <v>0.45668997912317333</v>
          </cell>
          <cell r="C696">
            <v>0.29191544885177473</v>
          </cell>
          <cell r="D696">
            <v>0.45538308977035497</v>
          </cell>
        </row>
        <row r="697">
          <cell r="B697">
            <v>0.47584405144694519</v>
          </cell>
          <cell r="C697">
            <v>0.27083601286173664</v>
          </cell>
          <cell r="D697">
            <v>0.47300884244372982</v>
          </cell>
        </row>
        <row r="698">
          <cell r="B698">
            <v>0.46612612612612592</v>
          </cell>
          <cell r="C698">
            <v>0.27643178893178905</v>
          </cell>
          <cell r="D698">
            <v>0.46537194337194349</v>
          </cell>
        </row>
        <row r="699">
          <cell r="B699">
            <v>0.47075891511803108</v>
          </cell>
          <cell r="C699">
            <v>0.27756403817177333</v>
          </cell>
          <cell r="D699">
            <v>0.46516072325464691</v>
          </cell>
        </row>
        <row r="700">
          <cell r="B700">
            <v>0.47888044530493656</v>
          </cell>
          <cell r="C700">
            <v>0.26830542110358163</v>
          </cell>
          <cell r="D700">
            <v>0.47305275895450238</v>
          </cell>
        </row>
        <row r="701">
          <cell r="B701">
            <v>0.47005620723362601</v>
          </cell>
          <cell r="C701">
            <v>0.27866471163245371</v>
          </cell>
          <cell r="D701">
            <v>0.46405816226784025</v>
          </cell>
        </row>
        <row r="702">
          <cell r="B702">
            <v>0.45600583090379065</v>
          </cell>
          <cell r="C702">
            <v>0.29481778425655963</v>
          </cell>
          <cell r="D702">
            <v>0.45347084548104999</v>
          </cell>
        </row>
        <row r="703">
          <cell r="B703">
            <v>0.47927724945135403</v>
          </cell>
          <cell r="C703">
            <v>0.26610241404535506</v>
          </cell>
          <cell r="D703">
            <v>0.47312874908558994</v>
          </cell>
        </row>
        <row r="704">
          <cell r="B704">
            <v>0.47795582047685881</v>
          </cell>
          <cell r="C704">
            <v>0.26982468443197777</v>
          </cell>
          <cell r="D704">
            <v>0.47292075736325423</v>
          </cell>
        </row>
        <row r="705">
          <cell r="B705">
            <v>0.47946439790575934</v>
          </cell>
          <cell r="C705">
            <v>0.26752460732984285</v>
          </cell>
          <cell r="D705">
            <v>0.4751753926701579</v>
          </cell>
        </row>
        <row r="706">
          <cell r="B706">
            <v>0.47472679924242467</v>
          </cell>
          <cell r="C706">
            <v>0.27418797348484819</v>
          </cell>
          <cell r="D706">
            <v>0.46805823863636337</v>
          </cell>
        </row>
        <row r="707">
          <cell r="B707">
            <v>0.47382193064667333</v>
          </cell>
          <cell r="C707">
            <v>0.26904076850984032</v>
          </cell>
          <cell r="D707">
            <v>0.46955623242736583</v>
          </cell>
        </row>
        <row r="708">
          <cell r="B708">
            <v>0.4786898320895519</v>
          </cell>
          <cell r="C708">
            <v>0.26733675373134369</v>
          </cell>
          <cell r="D708">
            <v>0.4706912313432835</v>
          </cell>
        </row>
        <row r="709">
          <cell r="B709">
            <v>0.47792198142414816</v>
          </cell>
          <cell r="C709">
            <v>0.26540619195046372</v>
          </cell>
          <cell r="D709">
            <v>0.47117275541795567</v>
          </cell>
        </row>
        <row r="710">
          <cell r="B710">
            <v>0.48187730496453934</v>
          </cell>
          <cell r="C710">
            <v>0.26243900709219886</v>
          </cell>
          <cell r="D710">
            <v>0.47861276595744651</v>
          </cell>
        </row>
        <row r="711">
          <cell r="B711">
            <v>0.47256104328523968</v>
          </cell>
          <cell r="C711">
            <v>0.27040399556048833</v>
          </cell>
          <cell r="D711">
            <v>0.46883629300776958</v>
          </cell>
        </row>
        <row r="712">
          <cell r="B712">
            <v>0.47752120916625967</v>
          </cell>
          <cell r="C712">
            <v>0.26783178937103863</v>
          </cell>
          <cell r="D712">
            <v>0.46961384690394853</v>
          </cell>
        </row>
        <row r="713">
          <cell r="B713">
            <v>0.47984675925926001</v>
          </cell>
          <cell r="C713">
            <v>0.26391018518518528</v>
          </cell>
          <cell r="D713">
            <v>0.47142962962962959</v>
          </cell>
        </row>
        <row r="714">
          <cell r="B714">
            <v>0.47416207951070316</v>
          </cell>
          <cell r="C714">
            <v>0.26562130479102947</v>
          </cell>
          <cell r="D714">
            <v>0.46954638124363002</v>
          </cell>
        </row>
        <row r="715">
          <cell r="B715">
            <v>0.4799517384535551</v>
          </cell>
          <cell r="C715">
            <v>0.26032693305656468</v>
          </cell>
          <cell r="D715">
            <v>0.4708069538142185</v>
          </cell>
        </row>
        <row r="716">
          <cell r="B716">
            <v>0.48435195530726216</v>
          </cell>
          <cell r="C716">
            <v>0.26358969584109238</v>
          </cell>
          <cell r="D716">
            <v>0.47613221601489836</v>
          </cell>
        </row>
        <row r="717">
          <cell r="B717">
            <v>0.47683056768558962</v>
          </cell>
          <cell r="C717">
            <v>0.26174323144104761</v>
          </cell>
          <cell r="D717">
            <v>0.47596768558951963</v>
          </cell>
        </row>
        <row r="718">
          <cell r="B718">
            <v>0.47050836363636384</v>
          </cell>
          <cell r="C718">
            <v>0.27518981818181776</v>
          </cell>
          <cell r="D718">
            <v>0.45944436363636382</v>
          </cell>
        </row>
        <row r="719">
          <cell r="B719">
            <v>0.47015050732807095</v>
          </cell>
          <cell r="C719">
            <v>0.27404791431792536</v>
          </cell>
          <cell r="D719">
            <v>0.46142277339346066</v>
          </cell>
        </row>
        <row r="720">
          <cell r="B720">
            <v>0.46712804171494798</v>
          </cell>
          <cell r="C720">
            <v>0.27637833140208612</v>
          </cell>
          <cell r="D720">
            <v>0.45793453070683687</v>
          </cell>
        </row>
        <row r="721">
          <cell r="B721">
            <v>0.47715974253949572</v>
          </cell>
          <cell r="C721">
            <v>0.26557636044470451</v>
          </cell>
          <cell r="D721">
            <v>0.46499941486249274</v>
          </cell>
        </row>
        <row r="722">
          <cell r="B722">
            <v>0.47913915857605188</v>
          </cell>
          <cell r="C722">
            <v>0.26200755124056008</v>
          </cell>
          <cell r="D722">
            <v>0.46942772384034409</v>
          </cell>
        </row>
        <row r="723">
          <cell r="B723">
            <v>0.48382785299806491</v>
          </cell>
          <cell r="C723">
            <v>0.25740618955512573</v>
          </cell>
          <cell r="D723">
            <v>0.47838555770470709</v>
          </cell>
        </row>
        <row r="724">
          <cell r="B724">
            <v>0.48149247311827942</v>
          </cell>
          <cell r="C724">
            <v>0.25687885304659502</v>
          </cell>
          <cell r="D724">
            <v>0.48154623655913975</v>
          </cell>
        </row>
        <row r="725">
          <cell r="B725">
            <v>0.47399194089993374</v>
          </cell>
          <cell r="C725">
            <v>0.26398253861652132</v>
          </cell>
          <cell r="D725">
            <v>0.46961853593015496</v>
          </cell>
        </row>
        <row r="726">
          <cell r="B726">
            <v>0.47651586294416159</v>
          </cell>
          <cell r="C726">
            <v>0.26664022842639556</v>
          </cell>
          <cell r="D726">
            <v>0.47042512690355265</v>
          </cell>
        </row>
        <row r="727">
          <cell r="B727">
            <v>0.47695367027677438</v>
          </cell>
          <cell r="C727">
            <v>0.26108664259927777</v>
          </cell>
          <cell r="D727">
            <v>0.47504572803850903</v>
          </cell>
        </row>
        <row r="728">
          <cell r="B728">
            <v>0.47670257611241307</v>
          </cell>
          <cell r="C728">
            <v>0.26361007025761135</v>
          </cell>
          <cell r="D728">
            <v>0.47484426229508181</v>
          </cell>
        </row>
        <row r="729">
          <cell r="B729">
            <v>0.47379732868757241</v>
          </cell>
          <cell r="C729">
            <v>0.26054819976771226</v>
          </cell>
          <cell r="D729">
            <v>0.47349245063879153</v>
          </cell>
        </row>
        <row r="730">
          <cell r="B730">
            <v>0.47976824034334786</v>
          </cell>
          <cell r="C730">
            <v>0.26094134477825454</v>
          </cell>
          <cell r="D730">
            <v>0.47897997138769649</v>
          </cell>
        </row>
        <row r="731">
          <cell r="B731">
            <v>0.47901314636283909</v>
          </cell>
          <cell r="C731">
            <v>0.2594487291849254</v>
          </cell>
          <cell r="D731">
            <v>0.48664943032427782</v>
          </cell>
        </row>
        <row r="732">
          <cell r="B732">
            <v>0.4712918994413402</v>
          </cell>
          <cell r="C732">
            <v>0.26152234636871557</v>
          </cell>
          <cell r="D732">
            <v>0.47730516759776503</v>
          </cell>
        </row>
        <row r="733">
          <cell r="B733">
            <v>0.47509969325153328</v>
          </cell>
          <cell r="C733">
            <v>0.26555521472392657</v>
          </cell>
          <cell r="D733">
            <v>0.46876150306748665</v>
          </cell>
        </row>
        <row r="734">
          <cell r="B734">
            <v>0.4767713704206239</v>
          </cell>
          <cell r="C734">
            <v>0.26464857530529184</v>
          </cell>
          <cell r="D734">
            <v>0.47476865671641832</v>
          </cell>
        </row>
        <row r="735">
          <cell r="B735">
            <v>0.47642817679558008</v>
          </cell>
          <cell r="C735">
            <v>0.26052071823204381</v>
          </cell>
          <cell r="D735">
            <v>0.47479558011049738</v>
          </cell>
        </row>
        <row r="736">
          <cell r="B736">
            <v>0.48142274247491651</v>
          </cell>
          <cell r="C736">
            <v>0.26111505016722442</v>
          </cell>
          <cell r="D736">
            <v>0.47424147157190483</v>
          </cell>
        </row>
        <row r="737">
          <cell r="B737">
            <v>0.48474999999999979</v>
          </cell>
          <cell r="C737">
            <v>0.25407165109034291</v>
          </cell>
          <cell r="D737">
            <v>0.48920093457943897</v>
          </cell>
        </row>
        <row r="738">
          <cell r="B738">
            <v>0.47907414272474474</v>
          </cell>
          <cell r="C738">
            <v>0.25521130676552339</v>
          </cell>
          <cell r="D738">
            <v>0.48859499536607903</v>
          </cell>
        </row>
        <row r="739">
          <cell r="B739">
            <v>0.47631825657894705</v>
          </cell>
          <cell r="C739">
            <v>0.25786759868421022</v>
          </cell>
          <cell r="D739">
            <v>0.48182730263157908</v>
          </cell>
        </row>
        <row r="740">
          <cell r="B740">
            <v>0.47672139625080723</v>
          </cell>
          <cell r="C740">
            <v>0.25744085326438304</v>
          </cell>
          <cell r="D740">
            <v>0.48026826115061327</v>
          </cell>
        </row>
        <row r="741">
          <cell r="B741">
            <v>0.47437869492470686</v>
          </cell>
          <cell r="C741">
            <v>0.2559269380925826</v>
          </cell>
          <cell r="D741">
            <v>0.47933184606804224</v>
          </cell>
        </row>
        <row r="742">
          <cell r="B742">
            <v>0.47762196679438018</v>
          </cell>
          <cell r="C742">
            <v>0.25754022988505737</v>
          </cell>
          <cell r="D742">
            <v>0.47877969348659027</v>
          </cell>
        </row>
        <row r="743">
          <cell r="B743">
            <v>0.48315975422427093</v>
          </cell>
          <cell r="C743">
            <v>0.25565284178187364</v>
          </cell>
          <cell r="D743">
            <v>0.47982027649769593</v>
          </cell>
        </row>
        <row r="744">
          <cell r="B744">
            <v>0.48267057761732829</v>
          </cell>
          <cell r="C744">
            <v>0.25203249097472946</v>
          </cell>
          <cell r="D744">
            <v>0.48497833935018092</v>
          </cell>
        </row>
        <row r="745">
          <cell r="B745">
            <v>0.47394369369369332</v>
          </cell>
          <cell r="C745">
            <v>0.26274662162162166</v>
          </cell>
          <cell r="D745">
            <v>0.47947522522522557</v>
          </cell>
        </row>
        <row r="746">
          <cell r="B746">
            <v>0.46683756345177657</v>
          </cell>
          <cell r="C746">
            <v>0.26286903553299501</v>
          </cell>
          <cell r="D746">
            <v>0.47284060913705589</v>
          </cell>
        </row>
        <row r="747">
          <cell r="B747">
            <v>0.46650776053215143</v>
          </cell>
          <cell r="C747">
            <v>0.26428381374722798</v>
          </cell>
          <cell r="D747">
            <v>0.4671552106430153</v>
          </cell>
        </row>
        <row r="748">
          <cell r="B748">
            <v>0.46914334763948501</v>
          </cell>
          <cell r="C748">
            <v>0.2658017167381968</v>
          </cell>
          <cell r="D748">
            <v>0.469092703862661</v>
          </cell>
        </row>
        <row r="749">
          <cell r="B749">
            <v>0.46955220017256166</v>
          </cell>
          <cell r="C749">
            <v>0.27018981880931908</v>
          </cell>
          <cell r="D749">
            <v>0.46105694564279581</v>
          </cell>
        </row>
        <row r="750">
          <cell r="B750">
            <v>0.47458010471204237</v>
          </cell>
          <cell r="C750">
            <v>0.26480942408376978</v>
          </cell>
          <cell r="D750">
            <v>0.46918848167539245</v>
          </cell>
        </row>
        <row r="751">
          <cell r="B751">
            <v>0.4783234244946501</v>
          </cell>
          <cell r="C751">
            <v>0.25641854934601649</v>
          </cell>
          <cell r="D751">
            <v>0.48060998810939398</v>
          </cell>
        </row>
        <row r="752">
          <cell r="B752">
            <v>0.47511097708082056</v>
          </cell>
          <cell r="C752">
            <v>0.26044270205066311</v>
          </cell>
          <cell r="D752">
            <v>0.4744511459589863</v>
          </cell>
        </row>
        <row r="753">
          <cell r="B753">
            <v>0.46466348773842014</v>
          </cell>
          <cell r="C753">
            <v>0.2736839237057222</v>
          </cell>
          <cell r="D753">
            <v>0.46973569482288885</v>
          </cell>
        </row>
        <row r="754">
          <cell r="B754">
            <v>0.47735774309723916</v>
          </cell>
          <cell r="C754">
            <v>0.26082833133253308</v>
          </cell>
          <cell r="D754">
            <v>0.47863505402160922</v>
          </cell>
        </row>
        <row r="755">
          <cell r="B755">
            <v>0.4803527575442253</v>
          </cell>
          <cell r="C755">
            <v>0.26158792924037483</v>
          </cell>
          <cell r="D755">
            <v>0.47227367325702424</v>
          </cell>
        </row>
        <row r="756">
          <cell r="B756">
            <v>0.47971995332555412</v>
          </cell>
          <cell r="C756">
            <v>0.26587281213535585</v>
          </cell>
          <cell r="D756">
            <v>0.46676662777129613</v>
          </cell>
        </row>
        <row r="757">
          <cell r="B757">
            <v>0.47075857519788955</v>
          </cell>
          <cell r="C757">
            <v>0.26820580474934047</v>
          </cell>
          <cell r="D757">
            <v>0.46971899736147738</v>
          </cell>
        </row>
        <row r="758">
          <cell r="B758">
            <v>0.48428625954198512</v>
          </cell>
          <cell r="C758">
            <v>0.25909351145038184</v>
          </cell>
          <cell r="D758">
            <v>0.47615648854961845</v>
          </cell>
        </row>
        <row r="759">
          <cell r="B759">
            <v>0.48065327695560217</v>
          </cell>
          <cell r="C759">
            <v>0.25164482029598328</v>
          </cell>
          <cell r="D759">
            <v>0.4917484143763215</v>
          </cell>
        </row>
        <row r="760">
          <cell r="B760">
            <v>0.47178364565587705</v>
          </cell>
          <cell r="C760">
            <v>0.27033560477001695</v>
          </cell>
          <cell r="D760">
            <v>0.46223850085178897</v>
          </cell>
        </row>
        <row r="761">
          <cell r="B761">
            <v>0.47495848161328591</v>
          </cell>
          <cell r="C761">
            <v>0.26482325029656012</v>
          </cell>
          <cell r="D761">
            <v>0.46682443653618039</v>
          </cell>
        </row>
        <row r="762">
          <cell r="B762">
            <v>0.47393925759280081</v>
          </cell>
          <cell r="C762">
            <v>0.25952755905511826</v>
          </cell>
          <cell r="D762">
            <v>0.4701946006749152</v>
          </cell>
        </row>
        <row r="763">
          <cell r="B763">
            <v>0.47790250000000029</v>
          </cell>
          <cell r="C763">
            <v>0.25798125000000022</v>
          </cell>
          <cell r="D763">
            <v>0.46730374999999996</v>
          </cell>
        </row>
        <row r="764">
          <cell r="B764">
            <v>0.47553625377643521</v>
          </cell>
          <cell r="C764">
            <v>0.26039879154078555</v>
          </cell>
          <cell r="D764">
            <v>0.47053474320241673</v>
          </cell>
        </row>
        <row r="765">
          <cell r="B765">
            <v>0.47533037300177639</v>
          </cell>
          <cell r="C765">
            <v>0.2704333925399644</v>
          </cell>
          <cell r="D765">
            <v>0.46565186500888117</v>
          </cell>
        </row>
        <row r="766">
          <cell r="B766">
            <v>0.47265904365904338</v>
          </cell>
          <cell r="C766">
            <v>0.26995010395010394</v>
          </cell>
          <cell r="D766">
            <v>0.47122245322245343</v>
          </cell>
        </row>
        <row r="767">
          <cell r="B767">
            <v>0.46916809116809094</v>
          </cell>
          <cell r="C767">
            <v>0.26460683760683773</v>
          </cell>
          <cell r="D767">
            <v>0.47803561253561266</v>
          </cell>
        </row>
        <row r="768">
          <cell r="B768">
            <v>0.47357506053268805</v>
          </cell>
          <cell r="C768">
            <v>0.26631598062954032</v>
          </cell>
          <cell r="D768">
            <v>0.46984140435835398</v>
          </cell>
        </row>
        <row r="769">
          <cell r="B769">
            <v>0.47628928571428553</v>
          </cell>
          <cell r="C769">
            <v>0.26275952380952378</v>
          </cell>
          <cell r="D769">
            <v>0.47014880952380905</v>
          </cell>
        </row>
        <row r="770">
          <cell r="B770">
            <v>0.46945647236941662</v>
          </cell>
          <cell r="C770">
            <v>0.27579106737320225</v>
          </cell>
          <cell r="D770">
            <v>0.458920514761544</v>
          </cell>
        </row>
        <row r="771">
          <cell r="B771">
            <v>0.47250704225352064</v>
          </cell>
          <cell r="C771">
            <v>0.27343035993740217</v>
          </cell>
          <cell r="D771">
            <v>0.46709389671361462</v>
          </cell>
        </row>
        <row r="772">
          <cell r="B772">
            <v>0.48584828496042198</v>
          </cell>
          <cell r="C772">
            <v>0.26200263852242722</v>
          </cell>
          <cell r="D772">
            <v>0.47593535620052774</v>
          </cell>
        </row>
        <row r="773">
          <cell r="B773">
            <v>0.48479595015576304</v>
          </cell>
          <cell r="C773">
            <v>0.25524299065420586</v>
          </cell>
          <cell r="D773">
            <v>0.4769299065420568</v>
          </cell>
        </row>
        <row r="774">
          <cell r="B774">
            <v>0.48215348837209138</v>
          </cell>
          <cell r="C774">
            <v>0.26529186046511638</v>
          </cell>
          <cell r="D774">
            <v>0.46900581395348928</v>
          </cell>
        </row>
        <row r="775">
          <cell r="B775">
            <v>0.47968763796909453</v>
          </cell>
          <cell r="C775">
            <v>0.26453090507726268</v>
          </cell>
          <cell r="D775">
            <v>0.46703090507726241</v>
          </cell>
        </row>
        <row r="776">
          <cell r="B776">
            <v>0.47141355932203355</v>
          </cell>
          <cell r="C776">
            <v>0.2706372881355934</v>
          </cell>
          <cell r="D776">
            <v>0.45572429378531082</v>
          </cell>
        </row>
        <row r="777">
          <cell r="B777">
            <v>0.46675635103926139</v>
          </cell>
          <cell r="C777">
            <v>0.2733614318706698</v>
          </cell>
          <cell r="D777">
            <v>0.45750577367205575</v>
          </cell>
        </row>
        <row r="778">
          <cell r="B778">
            <v>0.47282234185733546</v>
          </cell>
          <cell r="C778">
            <v>0.26981965006729497</v>
          </cell>
          <cell r="D778">
            <v>0.45993808882907156</v>
          </cell>
        </row>
        <row r="779">
          <cell r="B779">
            <v>0.48502653399668305</v>
          </cell>
          <cell r="C779">
            <v>0.2601376451077943</v>
          </cell>
          <cell r="D779">
            <v>0.47855555555555512</v>
          </cell>
        </row>
        <row r="780">
          <cell r="B780">
            <v>0.47535808580858097</v>
          </cell>
          <cell r="C780">
            <v>0.26963036303630356</v>
          </cell>
          <cell r="D780">
            <v>0.47229042904290414</v>
          </cell>
        </row>
        <row r="781">
          <cell r="B781">
            <v>0.47910234278668318</v>
          </cell>
          <cell r="C781">
            <v>0.26379038224414314</v>
          </cell>
          <cell r="D781">
            <v>0.4753958076448826</v>
          </cell>
        </row>
        <row r="782">
          <cell r="B782">
            <v>0.47508855585831011</v>
          </cell>
          <cell r="C782">
            <v>0.2693991825613079</v>
          </cell>
          <cell r="D782">
            <v>0.46644141689373342</v>
          </cell>
        </row>
        <row r="783">
          <cell r="B783">
            <v>0.46729842931937166</v>
          </cell>
          <cell r="C783">
            <v>0.27915706806282703</v>
          </cell>
          <cell r="D783">
            <v>0.45701178010471216</v>
          </cell>
        </row>
        <row r="784">
          <cell r="B784">
            <v>0.46473324572930352</v>
          </cell>
          <cell r="C784">
            <v>0.27787385019710947</v>
          </cell>
          <cell r="D784">
            <v>0.45917608409986865</v>
          </cell>
        </row>
        <row r="785">
          <cell r="B785">
            <v>0.46702018842530252</v>
          </cell>
          <cell r="C785">
            <v>0.27629744279946156</v>
          </cell>
          <cell r="D785">
            <v>0.46476850605652781</v>
          </cell>
        </row>
        <row r="786">
          <cell r="B786">
            <v>0.47474664429530145</v>
          </cell>
          <cell r="C786">
            <v>0.26822818791946296</v>
          </cell>
          <cell r="D786">
            <v>0.4763741610738253</v>
          </cell>
        </row>
        <row r="787">
          <cell r="B787">
            <v>0.47677795786061594</v>
          </cell>
          <cell r="C787">
            <v>0.26802431118314429</v>
          </cell>
          <cell r="D787">
            <v>0.47202106969205776</v>
          </cell>
        </row>
        <row r="788">
          <cell r="B788">
            <v>0.47622038980509707</v>
          </cell>
          <cell r="C788">
            <v>0.26564467766116867</v>
          </cell>
          <cell r="D788">
            <v>0.4691529235382309</v>
          </cell>
        </row>
        <row r="789">
          <cell r="B789">
            <v>0.48203333333333331</v>
          </cell>
          <cell r="C789">
            <v>0.26571481481481496</v>
          </cell>
          <cell r="D789">
            <v>0.4713061728395061</v>
          </cell>
        </row>
        <row r="790">
          <cell r="B790">
            <v>0.4769230769230775</v>
          </cell>
          <cell r="C790">
            <v>0.26671468531468512</v>
          </cell>
          <cell r="D790">
            <v>0.46887132867132836</v>
          </cell>
        </row>
        <row r="791">
          <cell r="B791">
            <v>0.47475840597758434</v>
          </cell>
          <cell r="C791">
            <v>0.26667995018679919</v>
          </cell>
          <cell r="D791">
            <v>0.46406724782067188</v>
          </cell>
        </row>
        <row r="792">
          <cell r="B792">
            <v>0.47023462986198261</v>
          </cell>
          <cell r="C792">
            <v>0.27673400250941022</v>
          </cell>
          <cell r="D792">
            <v>0.45690464240903328</v>
          </cell>
        </row>
        <row r="793">
          <cell r="B793">
            <v>0.47752813852813875</v>
          </cell>
          <cell r="C793">
            <v>0.26054834054834053</v>
          </cell>
          <cell r="D793">
            <v>0.47619191919191889</v>
          </cell>
        </row>
        <row r="794">
          <cell r="B794">
            <v>0.47666905444126095</v>
          </cell>
          <cell r="C794">
            <v>0.26728080229226397</v>
          </cell>
          <cell r="D794">
            <v>0.47419054441260772</v>
          </cell>
        </row>
        <row r="795">
          <cell r="B795">
            <v>0.47243075117370881</v>
          </cell>
          <cell r="C795">
            <v>0.26573474178403772</v>
          </cell>
          <cell r="D795">
            <v>0.46728403755868514</v>
          </cell>
        </row>
        <row r="796">
          <cell r="B796">
            <v>0.47163012552301231</v>
          </cell>
          <cell r="C796">
            <v>0.27169288702928895</v>
          </cell>
          <cell r="D796">
            <v>0.45896234309623446</v>
          </cell>
        </row>
        <row r="797">
          <cell r="B797">
            <v>0.47812878048780527</v>
          </cell>
          <cell r="C797">
            <v>0.26284390243902411</v>
          </cell>
          <cell r="D797">
            <v>0.47196878048780533</v>
          </cell>
        </row>
        <row r="798">
          <cell r="B798">
            <v>0.48306389452332688</v>
          </cell>
          <cell r="C798">
            <v>0.26404868154158201</v>
          </cell>
          <cell r="D798">
            <v>0.47034584178499017</v>
          </cell>
        </row>
        <row r="799">
          <cell r="B799">
            <v>0.47870758928571433</v>
          </cell>
          <cell r="C799">
            <v>0.25997767857142851</v>
          </cell>
          <cell r="D799">
            <v>0.47773995535714259</v>
          </cell>
        </row>
        <row r="800">
          <cell r="B800">
            <v>0.47797364341085352</v>
          </cell>
          <cell r="C800">
            <v>0.26844961240310072</v>
          </cell>
          <cell r="D800">
            <v>0.47087596899224826</v>
          </cell>
        </row>
        <row r="801">
          <cell r="B801">
            <v>0.48587957317073155</v>
          </cell>
          <cell r="C801">
            <v>0.25058689024390207</v>
          </cell>
          <cell r="D801">
            <v>0.48632621951219501</v>
          </cell>
        </row>
        <row r="802">
          <cell r="B802">
            <v>0.48054629629629625</v>
          </cell>
          <cell r="C802">
            <v>0.25875396825396824</v>
          </cell>
          <cell r="D802">
            <v>0.47538756613756589</v>
          </cell>
        </row>
        <row r="803">
          <cell r="B803">
            <v>0.47891267942583676</v>
          </cell>
          <cell r="C803">
            <v>0.26482296650717696</v>
          </cell>
          <cell r="D803">
            <v>0.47694019138755966</v>
          </cell>
        </row>
        <row r="804">
          <cell r="B804">
            <v>0.47812607099143245</v>
          </cell>
          <cell r="C804">
            <v>0.26796695226438166</v>
          </cell>
          <cell r="D804">
            <v>0.47238922888616974</v>
          </cell>
        </row>
        <row r="805">
          <cell r="B805">
            <v>0.47573108108108164</v>
          </cell>
          <cell r="C805">
            <v>0.26631216216216225</v>
          </cell>
          <cell r="D805">
            <v>0.4737432432432428</v>
          </cell>
        </row>
        <row r="806">
          <cell r="B806">
            <v>0.47717696160267103</v>
          </cell>
          <cell r="C806">
            <v>0.27071118530884819</v>
          </cell>
          <cell r="D806">
            <v>0.47123205342237068</v>
          </cell>
        </row>
        <row r="807">
          <cell r="B807">
            <v>0.47862544802867402</v>
          </cell>
          <cell r="C807">
            <v>0.26145340501792119</v>
          </cell>
          <cell r="D807">
            <v>0.47491397849462336</v>
          </cell>
        </row>
        <row r="808">
          <cell r="B808">
            <v>0.4859593023255811</v>
          </cell>
          <cell r="C808">
            <v>0.25808139534883717</v>
          </cell>
          <cell r="D808">
            <v>0.48076162790697669</v>
          </cell>
        </row>
        <row r="809">
          <cell r="B809">
            <v>0.48854000000000025</v>
          </cell>
          <cell r="C809">
            <v>0.25497384615384611</v>
          </cell>
          <cell r="D809">
            <v>0.48362461538461526</v>
          </cell>
        </row>
        <row r="810">
          <cell r="B810">
            <v>0.48187292161520118</v>
          </cell>
          <cell r="C810">
            <v>0.26284560570071247</v>
          </cell>
          <cell r="D810">
            <v>0.47911520190023743</v>
          </cell>
        </row>
        <row r="811">
          <cell r="B811">
            <v>0.475547142857143</v>
          </cell>
          <cell r="C811">
            <v>0.26977714285714283</v>
          </cell>
          <cell r="D811">
            <v>0.47543142857142884</v>
          </cell>
        </row>
        <row r="812">
          <cell r="B812">
            <v>0.48546971736204603</v>
          </cell>
          <cell r="C812">
            <v>0.26472005383580088</v>
          </cell>
          <cell r="D812">
            <v>0.47498788694481814</v>
          </cell>
        </row>
        <row r="813">
          <cell r="B813">
            <v>0.47150396196513417</v>
          </cell>
          <cell r="C813">
            <v>0.27277971473851059</v>
          </cell>
          <cell r="D813">
            <v>0.46998573692551465</v>
          </cell>
        </row>
        <row r="814">
          <cell r="B814">
            <v>0.47832233009708763</v>
          </cell>
          <cell r="C814">
            <v>0.26543495145631069</v>
          </cell>
          <cell r="D814">
            <v>0.47316116504854361</v>
          </cell>
        </row>
        <row r="815">
          <cell r="B815">
            <v>0.47521453287197229</v>
          </cell>
          <cell r="C815">
            <v>0.27393944636678197</v>
          </cell>
          <cell r="D815">
            <v>0.47116262975778583</v>
          </cell>
        </row>
        <row r="816">
          <cell r="B816">
            <v>0.48284355828220904</v>
          </cell>
          <cell r="C816">
            <v>0.27109049079754621</v>
          </cell>
          <cell r="D816">
            <v>0.46300766871165694</v>
          </cell>
        </row>
        <row r="817">
          <cell r="B817">
            <v>0.47758319604612826</v>
          </cell>
          <cell r="C817">
            <v>0.27053706754530454</v>
          </cell>
          <cell r="D817">
            <v>0.47153212520593096</v>
          </cell>
        </row>
        <row r="818">
          <cell r="B818">
            <v>0.48004899135446727</v>
          </cell>
          <cell r="C818">
            <v>0.26476080691642656</v>
          </cell>
          <cell r="D818">
            <v>0.47597262247838568</v>
          </cell>
        </row>
        <row r="819">
          <cell r="B819">
            <v>0.47091176470588203</v>
          </cell>
          <cell r="C819">
            <v>0.28033053221288545</v>
          </cell>
          <cell r="D819">
            <v>0.46042577030812326</v>
          </cell>
        </row>
        <row r="820">
          <cell r="B820">
            <v>0.46849514563106776</v>
          </cell>
          <cell r="C820">
            <v>0.27966990291262139</v>
          </cell>
          <cell r="D820">
            <v>0.46975728155339774</v>
          </cell>
        </row>
        <row r="821">
          <cell r="B821">
            <v>0.44600000000000001</v>
          </cell>
          <cell r="C821">
            <v>0.33366666666666672</v>
          </cell>
          <cell r="D821">
            <v>0.4286666666666667</v>
          </cell>
        </row>
        <row r="822">
          <cell r="B822">
            <v>0.49657142857142855</v>
          </cell>
          <cell r="C822">
            <v>0.27157142857142857</v>
          </cell>
          <cell r="D822">
            <v>0.45528571428571435</v>
          </cell>
        </row>
        <row r="823">
          <cell r="B823">
            <v>0.47949999999999998</v>
          </cell>
          <cell r="C823">
            <v>0.28185714285714286</v>
          </cell>
          <cell r="D823">
            <v>0.45200000000000001</v>
          </cell>
        </row>
        <row r="824">
          <cell r="B824">
            <v>0.48105978260869581</v>
          </cell>
          <cell r="C824">
            <v>0.25865217391304346</v>
          </cell>
          <cell r="D824">
            <v>0.48114673913043449</v>
          </cell>
        </row>
        <row r="825">
          <cell r="B825">
            <v>0.48141113105924588</v>
          </cell>
          <cell r="C825">
            <v>0.25892100538599633</v>
          </cell>
          <cell r="D825">
            <v>0.47450269299820486</v>
          </cell>
        </row>
        <row r="826">
          <cell r="B826">
            <v>0.48415671641791053</v>
          </cell>
          <cell r="C826">
            <v>0.26337761194029807</v>
          </cell>
          <cell r="D826">
            <v>0.47804328358209003</v>
          </cell>
        </row>
        <row r="827">
          <cell r="B827">
            <v>0.47659822747415098</v>
          </cell>
          <cell r="C827">
            <v>0.27254357459379674</v>
          </cell>
          <cell r="D827">
            <v>0.46746381093057499</v>
          </cell>
        </row>
        <row r="828">
          <cell r="B828">
            <v>0.48417481203007501</v>
          </cell>
          <cell r="C828">
            <v>0.25495488721804488</v>
          </cell>
          <cell r="D828">
            <v>0.48351315789473648</v>
          </cell>
        </row>
        <row r="829">
          <cell r="B829">
            <v>0.4793620309050769</v>
          </cell>
          <cell r="C829">
            <v>0.26778145695364269</v>
          </cell>
          <cell r="D829">
            <v>0.47950993377483481</v>
          </cell>
        </row>
        <row r="830">
          <cell r="B830">
            <v>0.46995983086680793</v>
          </cell>
          <cell r="C830">
            <v>0.27716279069767441</v>
          </cell>
          <cell r="D830">
            <v>0.46681818181818169</v>
          </cell>
        </row>
        <row r="831">
          <cell r="B831">
            <v>0.46856005788711969</v>
          </cell>
          <cell r="C831">
            <v>0.27604920405209804</v>
          </cell>
          <cell r="D831">
            <v>0.46579015918958006</v>
          </cell>
        </row>
        <row r="832">
          <cell r="B832">
            <v>0.46938525730180758</v>
          </cell>
          <cell r="C832">
            <v>0.27336578581363058</v>
          </cell>
          <cell r="D832">
            <v>0.47194019471488174</v>
          </cell>
        </row>
        <row r="833">
          <cell r="B833">
            <v>0.47944947209653038</v>
          </cell>
          <cell r="C833">
            <v>0.26662594268476586</v>
          </cell>
          <cell r="D833">
            <v>0.47214027149321303</v>
          </cell>
        </row>
        <row r="834">
          <cell r="B834">
            <v>0.47598187808896181</v>
          </cell>
          <cell r="C834">
            <v>0.26791433278418453</v>
          </cell>
          <cell r="D834">
            <v>0.47050247116968713</v>
          </cell>
        </row>
        <row r="835">
          <cell r="B835">
            <v>0.48397450980392193</v>
          </cell>
          <cell r="C835">
            <v>0.27551960784313728</v>
          </cell>
          <cell r="D835">
            <v>0.47097058823529392</v>
          </cell>
        </row>
        <row r="836">
          <cell r="B836">
            <v>0.48359259259259241</v>
          </cell>
          <cell r="C836">
            <v>0.26120479302832267</v>
          </cell>
          <cell r="D836">
            <v>0.48090196078431369</v>
          </cell>
        </row>
        <row r="837">
          <cell r="B837">
            <v>0.48691938579654459</v>
          </cell>
          <cell r="C837">
            <v>0.25876775431861798</v>
          </cell>
          <cell r="D837">
            <v>0.47330710172744728</v>
          </cell>
        </row>
        <row r="838">
          <cell r="B838">
            <v>0.48356902356902348</v>
          </cell>
          <cell r="C838">
            <v>0.26447306397306414</v>
          </cell>
          <cell r="D838">
            <v>0.46958585858585805</v>
          </cell>
        </row>
        <row r="839">
          <cell r="B839">
            <v>0.48001827242524925</v>
          </cell>
          <cell r="C839">
            <v>0.26525083056478377</v>
          </cell>
          <cell r="D839">
            <v>0.47732392026578069</v>
          </cell>
        </row>
        <row r="840">
          <cell r="B840">
            <v>0.46930605564648159</v>
          </cell>
          <cell r="C840">
            <v>0.27628641571194784</v>
          </cell>
          <cell r="D840">
            <v>0.46013256955810256</v>
          </cell>
        </row>
        <row r="841">
          <cell r="B841">
            <v>0.48494515539305311</v>
          </cell>
          <cell r="C841">
            <v>0.25913893967093254</v>
          </cell>
          <cell r="D841">
            <v>0.48059963436928727</v>
          </cell>
        </row>
        <row r="842">
          <cell r="B842">
            <v>0.47821527777777828</v>
          </cell>
          <cell r="C842">
            <v>0.26639120370370351</v>
          </cell>
          <cell r="D842">
            <v>0.47420833333333295</v>
          </cell>
        </row>
        <row r="843">
          <cell r="B843">
            <v>0.4771943127962085</v>
          </cell>
          <cell r="C843">
            <v>0.27061137440758287</v>
          </cell>
          <cell r="D843">
            <v>0.47222274881516552</v>
          </cell>
        </row>
        <row r="844">
          <cell r="B844">
            <v>0.4803369565217393</v>
          </cell>
          <cell r="C844">
            <v>0.26320652173913062</v>
          </cell>
          <cell r="D844">
            <v>0.48352826086956563</v>
          </cell>
        </row>
        <row r="845">
          <cell r="B845">
            <v>0.4848404907975461</v>
          </cell>
          <cell r="C845">
            <v>0.2546175869120656</v>
          </cell>
          <cell r="D845">
            <v>0.48164008179959178</v>
          </cell>
        </row>
        <row r="846">
          <cell r="B846">
            <v>0.48483561643835582</v>
          </cell>
          <cell r="C846">
            <v>0.26974559686888483</v>
          </cell>
          <cell r="D846">
            <v>0.47792367906066502</v>
          </cell>
        </row>
        <row r="847">
          <cell r="B847">
            <v>0.48508033826638497</v>
          </cell>
          <cell r="C847">
            <v>0.26174841437632107</v>
          </cell>
          <cell r="D847">
            <v>0.47521353065539124</v>
          </cell>
        </row>
        <row r="848">
          <cell r="B848">
            <v>0.48961876247504982</v>
          </cell>
          <cell r="C848">
            <v>0.25875848303393251</v>
          </cell>
          <cell r="D848">
            <v>0.47860479041916187</v>
          </cell>
        </row>
        <row r="849">
          <cell r="B849">
            <v>0.47912296983758723</v>
          </cell>
          <cell r="C849">
            <v>0.27153596287703008</v>
          </cell>
          <cell r="D849">
            <v>0.48270301624129941</v>
          </cell>
        </row>
        <row r="850">
          <cell r="B850">
            <v>0.4815352798053526</v>
          </cell>
          <cell r="C850">
            <v>0.25626763990267626</v>
          </cell>
          <cell r="D850">
            <v>0.48264233576642379</v>
          </cell>
        </row>
        <row r="851">
          <cell r="B851">
            <v>0.48396036036036016</v>
          </cell>
          <cell r="C851">
            <v>0.25543063063063071</v>
          </cell>
          <cell r="D851">
            <v>0.49087747747747706</v>
          </cell>
        </row>
        <row r="852">
          <cell r="B852">
            <v>0.49251829268292663</v>
          </cell>
          <cell r="C852">
            <v>0.25052743902439029</v>
          </cell>
          <cell r="D852">
            <v>0.4885533536585368</v>
          </cell>
        </row>
        <row r="853">
          <cell r="B853">
            <v>0.48316771488469618</v>
          </cell>
          <cell r="C853">
            <v>0.25991194968553455</v>
          </cell>
          <cell r="D853">
            <v>0.47783228511530346</v>
          </cell>
        </row>
        <row r="854">
          <cell r="B854">
            <v>0.49135449735449721</v>
          </cell>
          <cell r="C854">
            <v>0.24970370370370382</v>
          </cell>
          <cell r="D854">
            <v>0.48700529100529116</v>
          </cell>
        </row>
        <row r="860">
          <cell r="B860">
            <v>10.976051988100123</v>
          </cell>
          <cell r="C860">
            <v>19.25727647494071</v>
          </cell>
          <cell r="D860">
            <v>17.457382940088358</v>
          </cell>
        </row>
        <row r="861">
          <cell r="B861">
            <v>1.4724012495348782</v>
          </cell>
          <cell r="C861">
            <v>19.297385796218659</v>
          </cell>
          <cell r="D861">
            <v>17.448136130830743</v>
          </cell>
        </row>
        <row r="862">
          <cell r="B862">
            <v>7.633263672063082</v>
          </cell>
          <cell r="C862">
            <v>17.42954870562772</v>
          </cell>
          <cell r="D862">
            <v>11.039665125044458</v>
          </cell>
        </row>
        <row r="863">
          <cell r="B863">
            <v>6.6744008646922675</v>
          </cell>
          <cell r="C863">
            <v>18.756891183526061</v>
          </cell>
          <cell r="D863">
            <v>14.049685165724625</v>
          </cell>
        </row>
        <row r="864">
          <cell r="B864">
            <v>1.9776175679147041</v>
          </cell>
          <cell r="C864">
            <v>19.226615189937121</v>
          </cell>
          <cell r="D864">
            <v>19.814656855807488</v>
          </cell>
        </row>
        <row r="865">
          <cell r="B865">
            <v>3.2415112492037177</v>
          </cell>
          <cell r="C865">
            <v>14.033850384323411</v>
          </cell>
          <cell r="D865">
            <v>9.3736335053220241</v>
          </cell>
        </row>
        <row r="866">
          <cell r="B866">
            <v>3.160426703659506</v>
          </cell>
          <cell r="C866">
            <v>15.00197723275013</v>
          </cell>
          <cell r="D866">
            <v>14.459871033723395</v>
          </cell>
        </row>
        <row r="867">
          <cell r="B867">
            <v>1.2488474672812508</v>
          </cell>
          <cell r="C867">
            <v>19.832408291519496</v>
          </cell>
          <cell r="D867">
            <v>13.562640705004615</v>
          </cell>
        </row>
        <row r="868">
          <cell r="B868">
            <v>17.74354925216451</v>
          </cell>
          <cell r="C868">
            <v>9.2954062530686201</v>
          </cell>
          <cell r="D868">
            <v>3.6573512833992985</v>
          </cell>
        </row>
        <row r="869">
          <cell r="B869">
            <v>11.911254913205585</v>
          </cell>
          <cell r="C869">
            <v>19.670720309161446</v>
          </cell>
          <cell r="D869">
            <v>15.994365431187093</v>
          </cell>
        </row>
        <row r="870">
          <cell r="B870">
            <v>19.010834863601698</v>
          </cell>
          <cell r="C870">
            <v>10.119325070739203</v>
          </cell>
          <cell r="D870">
            <v>6.0691989833585449</v>
          </cell>
        </row>
        <row r="871">
          <cell r="B871">
            <v>18.150368889628311</v>
          </cell>
          <cell r="C871">
            <v>11.560571708784732</v>
          </cell>
          <cell r="D871">
            <v>8.6434090157760934</v>
          </cell>
        </row>
        <row r="872">
          <cell r="B872">
            <v>17.230419776225485</v>
          </cell>
          <cell r="C872">
            <v>17.8280871991462</v>
          </cell>
          <cell r="D872">
            <v>9.2499038030756111</v>
          </cell>
        </row>
        <row r="873">
          <cell r="B873">
            <v>19.336618543641666</v>
          </cell>
          <cell r="C873">
            <v>12.592810648784811</v>
          </cell>
          <cell r="D873">
            <v>7.8333799751784099</v>
          </cell>
        </row>
        <row r="874">
          <cell r="B874">
            <v>18.427904124838367</v>
          </cell>
          <cell r="C874">
            <v>14.250512112872819</v>
          </cell>
          <cell r="D874">
            <v>13.494560398758123</v>
          </cell>
        </row>
        <row r="875">
          <cell r="B875">
            <v>4.0328501960516387</v>
          </cell>
          <cell r="C875">
            <v>7.4313220424764515</v>
          </cell>
          <cell r="D875">
            <v>2.3114116442841572</v>
          </cell>
        </row>
        <row r="876">
          <cell r="B876">
            <v>12.32277910339271</v>
          </cell>
          <cell r="C876">
            <v>7.9607755295650033</v>
          </cell>
          <cell r="D876">
            <v>6.0831168164610565</v>
          </cell>
        </row>
        <row r="877">
          <cell r="B877">
            <v>19.366452308170558</v>
          </cell>
          <cell r="C877">
            <v>14.995423466055128</v>
          </cell>
          <cell r="D877">
            <v>11.612005821340668</v>
          </cell>
        </row>
        <row r="878">
          <cell r="B878">
            <v>19.174728928331039</v>
          </cell>
          <cell r="C878">
            <v>6.5888961385882201</v>
          </cell>
          <cell r="D878">
            <v>6.7068670016626042</v>
          </cell>
        </row>
        <row r="879">
          <cell r="B879">
            <v>18.497805189163085</v>
          </cell>
          <cell r="C879">
            <v>9.7574025985289481</v>
          </cell>
          <cell r="D879">
            <v>12.041002509638995</v>
          </cell>
        </row>
        <row r="880">
          <cell r="B880">
            <v>11.717314430816794</v>
          </cell>
          <cell r="C880">
            <v>17.918830272724577</v>
          </cell>
          <cell r="D880">
            <v>8.6089186390171886</v>
          </cell>
        </row>
        <row r="881">
          <cell r="B881">
            <v>13.131339105758968</v>
          </cell>
          <cell r="C881">
            <v>19.845132866487599</v>
          </cell>
          <cell r="D881">
            <v>6.292454213217761</v>
          </cell>
        </row>
        <row r="882">
          <cell r="B882">
            <v>9.3128768246114717</v>
          </cell>
          <cell r="C882">
            <v>18.097627194644353</v>
          </cell>
          <cell r="D882">
            <v>18.268814759479483</v>
          </cell>
        </row>
        <row r="883">
          <cell r="B883">
            <v>15.018601124196095</v>
          </cell>
          <cell r="C883">
            <v>18.817873790977881</v>
          </cell>
          <cell r="D883">
            <v>15.813757317914195</v>
          </cell>
        </row>
        <row r="884">
          <cell r="B884">
            <v>13.10336808619237</v>
          </cell>
          <cell r="C884">
            <v>19.61474244102633</v>
          </cell>
          <cell r="D884">
            <v>14.35555272793299</v>
          </cell>
        </row>
        <row r="885">
          <cell r="B885">
            <v>17.963285013548017</v>
          </cell>
          <cell r="C885">
            <v>19.563525969427939</v>
          </cell>
          <cell r="D885">
            <v>13.650846082060953</v>
          </cell>
        </row>
        <row r="886">
          <cell r="B886">
            <v>16.786558068455523</v>
          </cell>
          <cell r="C886">
            <v>19.689666644571492</v>
          </cell>
          <cell r="D886">
            <v>15.399455439643793</v>
          </cell>
        </row>
        <row r="887">
          <cell r="B887">
            <v>16.272789083565225</v>
          </cell>
          <cell r="C887">
            <v>19.732328291498899</v>
          </cell>
          <cell r="D887">
            <v>16.094090881954124</v>
          </cell>
        </row>
        <row r="888">
          <cell r="B888">
            <v>17.5132316805268</v>
          </cell>
          <cell r="C888">
            <v>19.676728364426825</v>
          </cell>
          <cell r="D888">
            <v>13.943996182594159</v>
          </cell>
        </row>
        <row r="889">
          <cell r="B889">
            <v>17.772157885055762</v>
          </cell>
          <cell r="C889">
            <v>18.789671115680587</v>
          </cell>
          <cell r="D889">
            <v>16.872407022416525</v>
          </cell>
        </row>
        <row r="890">
          <cell r="B890">
            <v>11.490941867006363</v>
          </cell>
          <cell r="C890">
            <v>19.81423486318732</v>
          </cell>
          <cell r="D890">
            <v>18.058947244278972</v>
          </cell>
        </row>
        <row r="891">
          <cell r="B891">
            <v>15.522920227227123</v>
          </cell>
          <cell r="C891">
            <v>17.57906123805542</v>
          </cell>
          <cell r="D891">
            <v>8.8874953414129152</v>
          </cell>
        </row>
        <row r="892">
          <cell r="B892">
            <v>18.465201321289261</v>
          </cell>
          <cell r="C892">
            <v>17.798234573369598</v>
          </cell>
          <cell r="D892">
            <v>8.3496578904849414</v>
          </cell>
        </row>
        <row r="893">
          <cell r="B893">
            <v>19.273442999205667</v>
          </cell>
          <cell r="C893">
            <v>16.287095310059787</v>
          </cell>
          <cell r="D893">
            <v>9.4908715798123247</v>
          </cell>
        </row>
        <row r="894">
          <cell r="B894">
            <v>19.145958762751398</v>
          </cell>
          <cell r="C894">
            <v>19.039672161821802</v>
          </cell>
          <cell r="D894">
            <v>15.516191319908796</v>
          </cell>
        </row>
        <row r="895">
          <cell r="B895">
            <v>19.0865956137044</v>
          </cell>
          <cell r="C895">
            <v>13.170279561786554</v>
          </cell>
          <cell r="D895">
            <v>12.299910863616331</v>
          </cell>
        </row>
        <row r="896">
          <cell r="B896">
            <v>19.167389916789197</v>
          </cell>
          <cell r="C896">
            <v>18.517387931473305</v>
          </cell>
          <cell r="D896">
            <v>16.7201147261015</v>
          </cell>
        </row>
        <row r="897">
          <cell r="B897">
            <v>19.00235754995823</v>
          </cell>
          <cell r="C897">
            <v>19.738881405921656</v>
          </cell>
          <cell r="D897">
            <v>17.936456745993556</v>
          </cell>
        </row>
        <row r="898">
          <cell r="B898">
            <v>18.538084587146734</v>
          </cell>
          <cell r="C898">
            <v>19.464572055265673</v>
          </cell>
          <cell r="D898">
            <v>14.355428349815091</v>
          </cell>
        </row>
        <row r="899">
          <cell r="B899">
            <v>19.265269502816668</v>
          </cell>
          <cell r="C899">
            <v>17.252145953445492</v>
          </cell>
          <cell r="D899">
            <v>13.665527717619572</v>
          </cell>
        </row>
        <row r="900">
          <cell r="B900">
            <v>18.825928452901458</v>
          </cell>
          <cell r="C900">
            <v>14.647760584391742</v>
          </cell>
          <cell r="D900">
            <v>16.808686442166149</v>
          </cell>
        </row>
        <row r="901">
          <cell r="B901">
            <v>15.858871314374387</v>
          </cell>
          <cell r="C901">
            <v>14.718846597227476</v>
          </cell>
          <cell r="D901">
            <v>15.403228152373227</v>
          </cell>
        </row>
        <row r="902">
          <cell r="B902">
            <v>12.968101133402246</v>
          </cell>
          <cell r="C902">
            <v>13.401504415853747</v>
          </cell>
          <cell r="D902">
            <v>14.463123171204264</v>
          </cell>
        </row>
        <row r="903">
          <cell r="B903">
            <v>11.462337552976306</v>
          </cell>
          <cell r="C903">
            <v>12.16358544470839</v>
          </cell>
          <cell r="D903">
            <v>9.5465536504987263</v>
          </cell>
        </row>
        <row r="904">
          <cell r="B904">
            <v>14.138289357997534</v>
          </cell>
          <cell r="C904">
            <v>11.363130306821017</v>
          </cell>
          <cell r="D904">
            <v>10.1541676709541</v>
          </cell>
        </row>
        <row r="905">
          <cell r="B905">
            <v>11.939771189622228</v>
          </cell>
          <cell r="C905">
            <v>11.895341036128805</v>
          </cell>
          <cell r="D905">
            <v>8.4041063095557984</v>
          </cell>
        </row>
        <row r="906">
          <cell r="B906">
            <v>8.4682327761537959</v>
          </cell>
          <cell r="C906">
            <v>10.328607441076629</v>
          </cell>
          <cell r="D906">
            <v>6.6126648809472357</v>
          </cell>
        </row>
        <row r="907">
          <cell r="B907">
            <v>10.501564268092</v>
          </cell>
          <cell r="C907">
            <v>10.556177241538146</v>
          </cell>
          <cell r="D907">
            <v>8.5218044162003874</v>
          </cell>
        </row>
        <row r="908">
          <cell r="B908">
            <v>13.875084857185199</v>
          </cell>
          <cell r="C908">
            <v>9.0745602358533493</v>
          </cell>
          <cell r="D908">
            <v>9.0968256222842037</v>
          </cell>
        </row>
        <row r="909">
          <cell r="B909">
            <v>11.464122161396954</v>
          </cell>
          <cell r="C909">
            <v>8.6285773254399505</v>
          </cell>
          <cell r="D909">
            <v>10.197890482185445</v>
          </cell>
        </row>
        <row r="910">
          <cell r="B910">
            <v>11.914602206283165</v>
          </cell>
          <cell r="C910">
            <v>13.814163606277742</v>
          </cell>
          <cell r="D910">
            <v>12.957256381063937</v>
          </cell>
        </row>
        <row r="911">
          <cell r="B911">
            <v>8.3148626673202024</v>
          </cell>
          <cell r="C911">
            <v>8.8767433079380442</v>
          </cell>
          <cell r="D911">
            <v>6.0497152683246442</v>
          </cell>
        </row>
        <row r="912">
          <cell r="B912">
            <v>10.232306853852048</v>
          </cell>
          <cell r="C912">
            <v>13.632374007755885</v>
          </cell>
          <cell r="D912">
            <v>9.5900014814187706</v>
          </cell>
        </row>
        <row r="913">
          <cell r="B913">
            <v>10.366791187376206</v>
          </cell>
          <cell r="C913">
            <v>11.015818608384517</v>
          </cell>
          <cell r="D913">
            <v>6.1431369342497923</v>
          </cell>
        </row>
        <row r="914">
          <cell r="B914">
            <v>10.8301077712031</v>
          </cell>
          <cell r="C914">
            <v>11.354509798497132</v>
          </cell>
          <cell r="D914">
            <v>6.429180101701121</v>
          </cell>
        </row>
        <row r="915">
          <cell r="B915">
            <v>12.302106591411189</v>
          </cell>
          <cell r="C915">
            <v>11.139492550482144</v>
          </cell>
          <cell r="D915">
            <v>7.4496366254073285</v>
          </cell>
        </row>
        <row r="916">
          <cell r="B916">
            <v>12.714700337073623</v>
          </cell>
          <cell r="C916">
            <v>10.115562331449356</v>
          </cell>
          <cell r="D916">
            <v>9.408761866094439</v>
          </cell>
        </row>
        <row r="917">
          <cell r="B917">
            <v>15.09165963058236</v>
          </cell>
          <cell r="C917">
            <v>10.342161637211717</v>
          </cell>
          <cell r="D917">
            <v>10.819425444876227</v>
          </cell>
        </row>
        <row r="918">
          <cell r="B918">
            <v>9.1433488851889102</v>
          </cell>
          <cell r="C918">
            <v>9.8834946155990533</v>
          </cell>
          <cell r="D918">
            <v>8.0713531578001092</v>
          </cell>
        </row>
        <row r="919">
          <cell r="B919">
            <v>12.014234249694333</v>
          </cell>
          <cell r="C919">
            <v>10.772501519004757</v>
          </cell>
          <cell r="D919">
            <v>7.6455274214125293</v>
          </cell>
        </row>
        <row r="920">
          <cell r="B920">
            <v>8.4679450503205675</v>
          </cell>
          <cell r="C920">
            <v>9.4695881308501697</v>
          </cell>
          <cell r="D920">
            <v>8.4723903888819265</v>
          </cell>
        </row>
        <row r="921">
          <cell r="B921">
            <v>10.949934776346208</v>
          </cell>
          <cell r="C921">
            <v>12.932124494900336</v>
          </cell>
          <cell r="D921">
            <v>10.767241820917752</v>
          </cell>
        </row>
        <row r="922">
          <cell r="B922">
            <v>9.3770065971080285</v>
          </cell>
          <cell r="C922">
            <v>12.347638767498298</v>
          </cell>
          <cell r="D922">
            <v>9.0451323741646465</v>
          </cell>
        </row>
        <row r="923">
          <cell r="B923">
            <v>13.690144173767917</v>
          </cell>
          <cell r="C923">
            <v>14.43184550215714</v>
          </cell>
          <cell r="D923">
            <v>12.206058541679992</v>
          </cell>
        </row>
        <row r="924">
          <cell r="B924">
            <v>10.264152172276622</v>
          </cell>
          <cell r="C924">
            <v>11.481521904659523</v>
          </cell>
          <cell r="D924">
            <v>11.199512484486251</v>
          </cell>
        </row>
        <row r="925">
          <cell r="B925">
            <v>8.8594882106228052</v>
          </cell>
          <cell r="C925">
            <v>10.055761963142125</v>
          </cell>
          <cell r="D925">
            <v>6.369024034608576</v>
          </cell>
        </row>
        <row r="926">
          <cell r="B926">
            <v>5.2715660833038731</v>
          </cell>
          <cell r="C926">
            <v>8.4265406197410968</v>
          </cell>
          <cell r="D926">
            <v>6.2344780223316487</v>
          </cell>
        </row>
        <row r="927">
          <cell r="B927">
            <v>9.9396540509772358</v>
          </cell>
          <cell r="C927">
            <v>10.900940326423038</v>
          </cell>
          <cell r="D927">
            <v>9.6774377193056331</v>
          </cell>
        </row>
        <row r="928">
          <cell r="B928">
            <v>9.3013405758099683</v>
          </cell>
          <cell r="C928">
            <v>9.9191205095302699</v>
          </cell>
          <cell r="D928">
            <v>8.3585543198832024</v>
          </cell>
        </row>
        <row r="929">
          <cell r="B929">
            <v>12.997918650560857</v>
          </cell>
          <cell r="C929">
            <v>13.573506445892775</v>
          </cell>
          <cell r="D929">
            <v>11.285716492049414</v>
          </cell>
        </row>
        <row r="930">
          <cell r="B930">
            <v>13.778200258527036</v>
          </cell>
          <cell r="C930">
            <v>14.005387010306517</v>
          </cell>
          <cell r="D930">
            <v>13.138919963208528</v>
          </cell>
        </row>
        <row r="931">
          <cell r="B931">
            <v>14.76045834295145</v>
          </cell>
          <cell r="C931">
            <v>17.620040677914787</v>
          </cell>
          <cell r="D931">
            <v>13.741459803014745</v>
          </cell>
        </row>
        <row r="932">
          <cell r="B932">
            <v>14.193689104775583</v>
          </cell>
          <cell r="C932">
            <v>12.495695624160867</v>
          </cell>
          <cell r="D932">
            <v>10.201602201394708</v>
          </cell>
        </row>
        <row r="933">
          <cell r="B933">
            <v>11.802732200669524</v>
          </cell>
          <cell r="C933">
            <v>15.129764872807428</v>
          </cell>
          <cell r="D933">
            <v>11.487932719672829</v>
          </cell>
        </row>
        <row r="934">
          <cell r="B934">
            <v>9.6372684815365286</v>
          </cell>
          <cell r="C934">
            <v>12.462313317125135</v>
          </cell>
          <cell r="D934">
            <v>10.10583394208559</v>
          </cell>
        </row>
        <row r="935">
          <cell r="B935">
            <v>8.8226399751585411</v>
          </cell>
          <cell r="C935">
            <v>9.9842005440547528</v>
          </cell>
          <cell r="D935">
            <v>8.9717293814459662</v>
          </cell>
        </row>
        <row r="936">
          <cell r="B936">
            <v>10.251498037123325</v>
          </cell>
          <cell r="C936">
            <v>11.355990458314519</v>
          </cell>
          <cell r="D936">
            <v>9.7138151642667037</v>
          </cell>
        </row>
        <row r="937">
          <cell r="B937">
            <v>11.956095777041734</v>
          </cell>
          <cell r="C937">
            <v>10.625896718382101</v>
          </cell>
          <cell r="D937">
            <v>11.95958934577688</v>
          </cell>
        </row>
        <row r="938">
          <cell r="B938">
            <v>7.372347635973739</v>
          </cell>
          <cell r="C938">
            <v>9.3054446517889051</v>
          </cell>
          <cell r="D938">
            <v>12.937450302227875</v>
          </cell>
        </row>
        <row r="939">
          <cell r="B939">
            <v>6.6018173106171849</v>
          </cell>
          <cell r="C939">
            <v>9.4932129878364648</v>
          </cell>
          <cell r="D939">
            <v>7.355110633331237</v>
          </cell>
        </row>
        <row r="940">
          <cell r="B940">
            <v>9.2531650611748226</v>
          </cell>
          <cell r="C940">
            <v>8.7721814419948654</v>
          </cell>
          <cell r="D940">
            <v>6.7504227392223806</v>
          </cell>
        </row>
        <row r="941">
          <cell r="B941">
            <v>7.4078908168636843</v>
          </cell>
          <cell r="C941">
            <v>8.0275428876131016</v>
          </cell>
          <cell r="D941">
            <v>7.7165981313854672</v>
          </cell>
        </row>
        <row r="942">
          <cell r="B942">
            <v>7.2372940416938549</v>
          </cell>
          <cell r="C942">
            <v>8.0354111891278848</v>
          </cell>
          <cell r="D942">
            <v>7.0011302259959658</v>
          </cell>
        </row>
        <row r="943">
          <cell r="B943">
            <v>10.409070818319098</v>
          </cell>
          <cell r="C943">
            <v>11.358520139823435</v>
          </cell>
          <cell r="D943">
            <v>10.044678888419689</v>
          </cell>
        </row>
        <row r="944">
          <cell r="B944">
            <v>16.812782619210381</v>
          </cell>
          <cell r="C944">
            <v>16.033832553179973</v>
          </cell>
          <cell r="D944">
            <v>11.110232500141729</v>
          </cell>
        </row>
        <row r="945">
          <cell r="B945">
            <v>8.8228019182574844</v>
          </cell>
          <cell r="C945">
            <v>10.392511828038023</v>
          </cell>
          <cell r="D945">
            <v>9.803071188641729</v>
          </cell>
        </row>
        <row r="946">
          <cell r="B946">
            <v>6.2500617491662718</v>
          </cell>
          <cell r="C946">
            <v>8.4636380062185932</v>
          </cell>
          <cell r="D946">
            <v>5.66414953732958</v>
          </cell>
        </row>
        <row r="947">
          <cell r="B947">
            <v>8.6013322581612162</v>
          </cell>
          <cell r="C947">
            <v>12.471405224979183</v>
          </cell>
          <cell r="D947">
            <v>5.5168217827881527</v>
          </cell>
        </row>
        <row r="948">
          <cell r="B948">
            <v>7.0466143979054454</v>
          </cell>
          <cell r="C948">
            <v>7.9362590791426912</v>
          </cell>
          <cell r="D948">
            <v>6.6172470673113324</v>
          </cell>
        </row>
        <row r="949">
          <cell r="B949">
            <v>7.7479733798991131</v>
          </cell>
          <cell r="C949">
            <v>7.5619157803174328</v>
          </cell>
          <cell r="D949">
            <v>6.5815758672155882</v>
          </cell>
        </row>
        <row r="950">
          <cell r="B950">
            <v>5.9542700924829282</v>
          </cell>
          <cell r="C950">
            <v>7.2520830416119582</v>
          </cell>
          <cell r="D950">
            <v>8.6607913272388792</v>
          </cell>
        </row>
        <row r="951">
          <cell r="B951">
            <v>11.961134381329911</v>
          </cell>
          <cell r="C951">
            <v>11.945807620484846</v>
          </cell>
          <cell r="D951">
            <v>12.715226428579488</v>
          </cell>
        </row>
        <row r="952">
          <cell r="B952">
            <v>10.06037684066486</v>
          </cell>
          <cell r="C952">
            <v>10.967410833140613</v>
          </cell>
          <cell r="D952">
            <v>10.738924694338817</v>
          </cell>
        </row>
        <row r="953">
          <cell r="B953">
            <v>8.3238280697478118</v>
          </cell>
          <cell r="C953">
            <v>12.228197337368005</v>
          </cell>
          <cell r="D953">
            <v>10.101324746606776</v>
          </cell>
        </row>
        <row r="954">
          <cell r="B954">
            <v>8.2790128570739743</v>
          </cell>
          <cell r="C954">
            <v>8.0364006151759035</v>
          </cell>
          <cell r="D954">
            <v>6.146168849807621</v>
          </cell>
        </row>
        <row r="955">
          <cell r="B955">
            <v>6.7050483318105787</v>
          </cell>
          <cell r="C955">
            <v>10.487640389551142</v>
          </cell>
          <cell r="D955">
            <v>9.5936665858917607</v>
          </cell>
        </row>
        <row r="956">
          <cell r="B956">
            <v>5.8239995077865396</v>
          </cell>
          <cell r="C956">
            <v>9.1430672344275514</v>
          </cell>
          <cell r="D956">
            <v>6.8703896887931233</v>
          </cell>
        </row>
        <row r="957">
          <cell r="B957">
            <v>7.5619083893821912</v>
          </cell>
          <cell r="C957">
            <v>8.0548462956948725</v>
          </cell>
          <cell r="D957">
            <v>7.9103522360765357</v>
          </cell>
        </row>
        <row r="958">
          <cell r="B958">
            <v>11.782583268605126</v>
          </cell>
          <cell r="C958">
            <v>11.929894807175033</v>
          </cell>
          <cell r="D958">
            <v>10.567595527013845</v>
          </cell>
        </row>
        <row r="959">
          <cell r="B959">
            <v>17.495241097829286</v>
          </cell>
          <cell r="C959">
            <v>18.672788470022624</v>
          </cell>
          <cell r="D959">
            <v>16.076971656856195</v>
          </cell>
        </row>
        <row r="960">
          <cell r="B960">
            <v>10.427103619909357</v>
          </cell>
          <cell r="C960">
            <v>12.181187272229231</v>
          </cell>
          <cell r="D960">
            <v>9.6982056509605812</v>
          </cell>
        </row>
        <row r="961">
          <cell r="B961">
            <v>8.265662675937568</v>
          </cell>
          <cell r="C961">
            <v>10.307059171302042</v>
          </cell>
          <cell r="D961">
            <v>9.1815400600766743</v>
          </cell>
        </row>
        <row r="962">
          <cell r="B962">
            <v>5.9647246048893408</v>
          </cell>
          <cell r="C962">
            <v>7.9790320397558281</v>
          </cell>
          <cell r="D962">
            <v>5.577383131581314</v>
          </cell>
        </row>
        <row r="963">
          <cell r="B963">
            <v>5.7564361307856027</v>
          </cell>
          <cell r="C963">
            <v>7.6698347500166797</v>
          </cell>
          <cell r="D963">
            <v>7.1948291160415501</v>
          </cell>
        </row>
        <row r="964">
          <cell r="B964">
            <v>4.1874974298685386</v>
          </cell>
          <cell r="C964">
            <v>5.5653816171216128</v>
          </cell>
          <cell r="D964">
            <v>5.5573571503673129</v>
          </cell>
        </row>
        <row r="965">
          <cell r="B965">
            <v>10.090392245811703</v>
          </cell>
          <cell r="C965">
            <v>10.553402511421119</v>
          </cell>
          <cell r="D965">
            <v>10.1770498943073</v>
          </cell>
        </row>
        <row r="966">
          <cell r="B966">
            <v>9.5301501831349267</v>
          </cell>
          <cell r="C966">
            <v>11.182369972716756</v>
          </cell>
          <cell r="D966">
            <v>11.951531050394834</v>
          </cell>
        </row>
        <row r="967">
          <cell r="B967">
            <v>10.092215919360566</v>
          </cell>
          <cell r="C967">
            <v>10.517514380798488</v>
          </cell>
          <cell r="D967">
            <v>10.571173856378868</v>
          </cell>
        </row>
        <row r="968">
          <cell r="B968">
            <v>7.66224198585964</v>
          </cell>
          <cell r="C968">
            <v>8.4000634626244075</v>
          </cell>
          <cell r="D968">
            <v>8.1871912471358836</v>
          </cell>
        </row>
        <row r="969">
          <cell r="B969">
            <v>5.8776303781456729</v>
          </cell>
          <cell r="C969">
            <v>8.0135919723519731</v>
          </cell>
          <cell r="D969">
            <v>9.6197400447040451</v>
          </cell>
        </row>
        <row r="970">
          <cell r="B970">
            <v>5.8507808490247273</v>
          </cell>
          <cell r="C970">
            <v>7.9172224838593168</v>
          </cell>
          <cell r="D970">
            <v>6.7834176112182663</v>
          </cell>
        </row>
        <row r="971">
          <cell r="B971">
            <v>4.1213423031343819</v>
          </cell>
          <cell r="C971">
            <v>7.9757721086504993</v>
          </cell>
          <cell r="D971">
            <v>6.7547441889696422</v>
          </cell>
        </row>
        <row r="972">
          <cell r="B972">
            <v>9.9535594288652547</v>
          </cell>
          <cell r="C972">
            <v>9.3466402210573616</v>
          </cell>
          <cell r="D972">
            <v>9.6602269620051668</v>
          </cell>
        </row>
        <row r="973">
          <cell r="B973">
            <v>11.171702433481897</v>
          </cell>
          <cell r="C973">
            <v>13.012178247053111</v>
          </cell>
          <cell r="D973">
            <v>13.459885310779535</v>
          </cell>
        </row>
        <row r="974">
          <cell r="B974">
            <v>7.1741379911827527</v>
          </cell>
          <cell r="C974">
            <v>10.584787970609845</v>
          </cell>
          <cell r="D974">
            <v>9.3437251402468515</v>
          </cell>
        </row>
        <row r="975">
          <cell r="B975">
            <v>9.1933556218740851</v>
          </cell>
          <cell r="C975">
            <v>10.405959338256622</v>
          </cell>
          <cell r="D975">
            <v>10.64970034594938</v>
          </cell>
        </row>
        <row r="976">
          <cell r="B976">
            <v>5.5798976464334498</v>
          </cell>
          <cell r="C976">
            <v>7.5772802790861959</v>
          </cell>
          <cell r="D976">
            <v>7.8748436982795331</v>
          </cell>
        </row>
        <row r="977">
          <cell r="B977">
            <v>5.3565574109903178</v>
          </cell>
          <cell r="C977">
            <v>6.9481624670147069</v>
          </cell>
          <cell r="D977">
            <v>7.8414419705155414</v>
          </cell>
        </row>
        <row r="978">
          <cell r="B978">
            <v>5.3257878289895011</v>
          </cell>
          <cell r="C978">
            <v>4.980542620378106</v>
          </cell>
          <cell r="D978">
            <v>7.9091882626146361</v>
          </cell>
        </row>
        <row r="979">
          <cell r="B979">
            <v>14.154850117565585</v>
          </cell>
          <cell r="C979">
            <v>12.359461628470942</v>
          </cell>
          <cell r="D979">
            <v>14.553350021042235</v>
          </cell>
        </row>
        <row r="980">
          <cell r="B980">
            <v>19.431014758492996</v>
          </cell>
          <cell r="C980">
            <v>19.110935686588665</v>
          </cell>
          <cell r="D980">
            <v>19.988669579971194</v>
          </cell>
        </row>
        <row r="981">
          <cell r="B981">
            <v>9.3983525551196241</v>
          </cell>
          <cell r="C981">
            <v>8.8159819579269243</v>
          </cell>
          <cell r="D981">
            <v>10.639597869526138</v>
          </cell>
        </row>
        <row r="982">
          <cell r="B982">
            <v>12.928112280283248</v>
          </cell>
          <cell r="C982">
            <v>14.101428541643457</v>
          </cell>
          <cell r="D982">
            <v>11.616109080424769</v>
          </cell>
        </row>
        <row r="983">
          <cell r="B983">
            <v>9.9043353303910706</v>
          </cell>
          <cell r="C983">
            <v>12.75930612328874</v>
          </cell>
          <cell r="D983">
            <v>11.818247836305614</v>
          </cell>
        </row>
        <row r="984">
          <cell r="B984">
            <v>12.299153403429495</v>
          </cell>
          <cell r="C984">
            <v>14.470064445285475</v>
          </cell>
          <cell r="D984">
            <v>10.522198352009337</v>
          </cell>
        </row>
        <row r="985">
          <cell r="B985">
            <v>6.147092374780792</v>
          </cell>
          <cell r="C985">
            <v>8.4903020355228076</v>
          </cell>
          <cell r="D985">
            <v>11.740673864240996</v>
          </cell>
        </row>
        <row r="986">
          <cell r="B986">
            <v>12.390385319404791</v>
          </cell>
          <cell r="C986">
            <v>14.906359454132843</v>
          </cell>
          <cell r="D986">
            <v>17.174011334720532</v>
          </cell>
        </row>
        <row r="987">
          <cell r="B987">
            <v>13.496168418489111</v>
          </cell>
          <cell r="C987">
            <v>17.62596779447534</v>
          </cell>
          <cell r="D987">
            <v>17.785448527194198</v>
          </cell>
        </row>
        <row r="988">
          <cell r="B988">
            <v>7.5018664576964582</v>
          </cell>
          <cell r="C988">
            <v>7.639007410942269</v>
          </cell>
          <cell r="D988">
            <v>10.299004150675273</v>
          </cell>
        </row>
        <row r="989">
          <cell r="B989">
            <v>8.6683596239428109</v>
          </cell>
          <cell r="C989">
            <v>10.064996613628786</v>
          </cell>
          <cell r="D989">
            <v>8.1866590026490762</v>
          </cell>
        </row>
        <row r="990">
          <cell r="B990">
            <v>5.5238285855882792</v>
          </cell>
          <cell r="C990">
            <v>6.2136726278488146</v>
          </cell>
          <cell r="D990">
            <v>6.0420327872046453</v>
          </cell>
        </row>
        <row r="991">
          <cell r="B991">
            <v>11.956928597996644</v>
          </cell>
          <cell r="C991">
            <v>13.428543924523984</v>
          </cell>
          <cell r="D991">
            <v>14.433072959965234</v>
          </cell>
        </row>
        <row r="992">
          <cell r="B992">
            <v>10.698278089106202</v>
          </cell>
          <cell r="C992">
            <v>13.301241963445667</v>
          </cell>
          <cell r="D992">
            <v>13.111302579618691</v>
          </cell>
        </row>
        <row r="993">
          <cell r="B993">
            <v>9.8181500005584095</v>
          </cell>
          <cell r="C993">
            <v>13.52837993340834</v>
          </cell>
          <cell r="D993">
            <v>14.652375875954943</v>
          </cell>
        </row>
        <row r="994">
          <cell r="B994">
            <v>10.510559872599586</v>
          </cell>
          <cell r="C994">
            <v>11.114379519211338</v>
          </cell>
          <cell r="D994">
            <v>12.216451929647601</v>
          </cell>
        </row>
        <row r="995">
          <cell r="B995">
            <v>10.672514381741442</v>
          </cell>
          <cell r="C995">
            <v>11.709778682439662</v>
          </cell>
          <cell r="D995">
            <v>12.258814810900406</v>
          </cell>
        </row>
        <row r="996">
          <cell r="B996">
            <v>11.180462618728654</v>
          </cell>
          <cell r="C996">
            <v>10.073558347879612</v>
          </cell>
          <cell r="D996">
            <v>12.042527979949266</v>
          </cell>
        </row>
        <row r="997">
          <cell r="B997">
            <v>10.30555894525634</v>
          </cell>
          <cell r="C997">
            <v>10.520857930160886</v>
          </cell>
          <cell r="D997">
            <v>12.119424759290053</v>
          </cell>
        </row>
        <row r="998">
          <cell r="B998">
            <v>5.0591359431334411</v>
          </cell>
          <cell r="C998">
            <v>6.3949957840881053</v>
          </cell>
          <cell r="D998">
            <v>8.0347687824608958</v>
          </cell>
        </row>
        <row r="999">
          <cell r="B999">
            <v>6.7254057852353624</v>
          </cell>
          <cell r="C999">
            <v>9.0490836564502892</v>
          </cell>
          <cell r="D999">
            <v>12.001215476991316</v>
          </cell>
        </row>
        <row r="1000">
          <cell r="B1000">
            <v>9.6572412054800587</v>
          </cell>
          <cell r="C1000">
            <v>12.472439856184195</v>
          </cell>
          <cell r="D1000">
            <v>17.518722710632623</v>
          </cell>
        </row>
        <row r="1001">
          <cell r="B1001">
            <v>8.4535813170618699</v>
          </cell>
          <cell r="C1001">
            <v>14.023570195089894</v>
          </cell>
          <cell r="D1001">
            <v>19.45519512138555</v>
          </cell>
        </row>
        <row r="1002">
          <cell r="B1002">
            <v>7.7985899915172858</v>
          </cell>
          <cell r="C1002">
            <v>10.105068820154159</v>
          </cell>
          <cell r="D1002">
            <v>11.597227320607317</v>
          </cell>
        </row>
        <row r="1003">
          <cell r="B1003">
            <v>6.436396227309821</v>
          </cell>
          <cell r="C1003">
            <v>8.1183494184165124</v>
          </cell>
          <cell r="D1003">
            <v>11.378517469472724</v>
          </cell>
        </row>
        <row r="1004">
          <cell r="B1004">
            <v>6.6321879575211344</v>
          </cell>
          <cell r="C1004">
            <v>8.5371870889982961</v>
          </cell>
          <cell r="D1004">
            <v>11.220549990284107</v>
          </cell>
        </row>
        <row r="1005">
          <cell r="B1005">
            <v>8.8305756077668907</v>
          </cell>
          <cell r="C1005">
            <v>10.631190249964654</v>
          </cell>
          <cell r="D1005">
            <v>14.418313381034061</v>
          </cell>
        </row>
        <row r="1006">
          <cell r="B1006">
            <v>7.8576794021160392</v>
          </cell>
          <cell r="C1006">
            <v>10.520335666343243</v>
          </cell>
          <cell r="D1006">
            <v>13.409967720430402</v>
          </cell>
        </row>
        <row r="1007">
          <cell r="B1007">
            <v>8.3478304322746162</v>
          </cell>
          <cell r="C1007">
            <v>11.833459269385978</v>
          </cell>
          <cell r="D1007">
            <v>16.984554956022443</v>
          </cell>
        </row>
        <row r="1008">
          <cell r="B1008">
            <v>15.908992500363217</v>
          </cell>
          <cell r="C1008">
            <v>17.239851048856828</v>
          </cell>
          <cell r="D1008">
            <v>19.278692771760849</v>
          </cell>
        </row>
        <row r="1009">
          <cell r="B1009">
            <v>4.8854184292256884</v>
          </cell>
          <cell r="C1009">
            <v>8.5302275206717955</v>
          </cell>
          <cell r="D1009">
            <v>9.3944995509151692</v>
          </cell>
        </row>
        <row r="1010">
          <cell r="B1010">
            <v>8.4971740832170468</v>
          </cell>
          <cell r="C1010">
            <v>9.1669195099922796</v>
          </cell>
          <cell r="D1010">
            <v>9.8047977049873296</v>
          </cell>
        </row>
        <row r="1011">
          <cell r="B1011">
            <v>6.0743112884132868</v>
          </cell>
          <cell r="C1011">
            <v>8.1508709318802079</v>
          </cell>
          <cell r="D1011">
            <v>12.106801738154532</v>
          </cell>
        </row>
        <row r="1012">
          <cell r="B1012">
            <v>11.590085843517954</v>
          </cell>
          <cell r="C1012">
            <v>14.179483893898073</v>
          </cell>
          <cell r="D1012">
            <v>16.533604218243187</v>
          </cell>
        </row>
        <row r="1013">
          <cell r="B1013">
            <v>9.2365376041655551</v>
          </cell>
          <cell r="C1013">
            <v>10.207163644148084</v>
          </cell>
          <cell r="D1013">
            <v>13.276253562799903</v>
          </cell>
        </row>
        <row r="1014">
          <cell r="B1014">
            <v>8.1112119837282606</v>
          </cell>
          <cell r="C1014">
            <v>9.9043051851724844</v>
          </cell>
          <cell r="D1014">
            <v>13.374070303594387</v>
          </cell>
        </row>
        <row r="1015">
          <cell r="B1015">
            <v>14.636032068989998</v>
          </cell>
          <cell r="C1015">
            <v>12.915705106039159</v>
          </cell>
          <cell r="D1015">
            <v>15.010842263131478</v>
          </cell>
        </row>
        <row r="1016">
          <cell r="B1016">
            <v>11.932776499526486</v>
          </cell>
          <cell r="C1016">
            <v>15.647254490795138</v>
          </cell>
          <cell r="D1016">
            <v>15.770575964526008</v>
          </cell>
        </row>
        <row r="1017">
          <cell r="B1017">
            <v>11.227816742784398</v>
          </cell>
          <cell r="C1017">
            <v>16.678978650687423</v>
          </cell>
          <cell r="D1017">
            <v>15.693116760608325</v>
          </cell>
        </row>
        <row r="1018">
          <cell r="B1018">
            <v>12.300727901069674</v>
          </cell>
          <cell r="C1018">
            <v>15.076528610833364</v>
          </cell>
          <cell r="D1018">
            <v>15.505956145505859</v>
          </cell>
        </row>
        <row r="1019">
          <cell r="B1019">
            <v>15.661729623309011</v>
          </cell>
          <cell r="C1019">
            <v>17.972781810735516</v>
          </cell>
          <cell r="D1019">
            <v>16.232000536269279</v>
          </cell>
        </row>
        <row r="1020">
          <cell r="B1020">
            <v>14.90745119796825</v>
          </cell>
          <cell r="C1020">
            <v>15.680802863580496</v>
          </cell>
          <cell r="D1020">
            <v>12.923386141608342</v>
          </cell>
        </row>
        <row r="1021">
          <cell r="B1021">
            <v>14.740821216895927</v>
          </cell>
          <cell r="C1021">
            <v>17.405534179773454</v>
          </cell>
          <cell r="D1021">
            <v>18.280963301187352</v>
          </cell>
        </row>
        <row r="1022">
          <cell r="B1022">
            <v>18.135150260572892</v>
          </cell>
          <cell r="C1022">
            <v>19.703489083826423</v>
          </cell>
          <cell r="D1022">
            <v>19.869358363880401</v>
          </cell>
        </row>
        <row r="1023">
          <cell r="B1023">
            <v>12.184449815327646</v>
          </cell>
          <cell r="C1023">
            <v>16.86040350710109</v>
          </cell>
          <cell r="D1023">
            <v>13.320525969313588</v>
          </cell>
        </row>
        <row r="1024">
          <cell r="B1024">
            <v>13.989751993253828</v>
          </cell>
          <cell r="C1024">
            <v>17.045107349203032</v>
          </cell>
          <cell r="D1024">
            <v>13.370287924737486</v>
          </cell>
        </row>
        <row r="1025">
          <cell r="B1025">
            <v>14.067940820781207</v>
          </cell>
          <cell r="C1025">
            <v>16.537240838049382</v>
          </cell>
          <cell r="D1025">
            <v>14.382910143547599</v>
          </cell>
        </row>
        <row r="1026">
          <cell r="B1026">
            <v>17.598111541360776</v>
          </cell>
          <cell r="C1026">
            <v>19.774182807353544</v>
          </cell>
          <cell r="D1026">
            <v>18.549637621111621</v>
          </cell>
        </row>
        <row r="1027">
          <cell r="B1027">
            <v>15.938483896985963</v>
          </cell>
          <cell r="C1027">
            <v>15.452271032858432</v>
          </cell>
          <cell r="D1027">
            <v>14.493935737092471</v>
          </cell>
        </row>
        <row r="1028">
          <cell r="B1028">
            <v>15.021765321538821</v>
          </cell>
          <cell r="C1028">
            <v>15.60523058980864</v>
          </cell>
          <cell r="D1028">
            <v>17.606080814447214</v>
          </cell>
        </row>
        <row r="1029">
          <cell r="B1029">
            <v>19.101597237283634</v>
          </cell>
          <cell r="C1029">
            <v>19.817748841137362</v>
          </cell>
          <cell r="D1029">
            <v>19.989181758092265</v>
          </cell>
        </row>
        <row r="1030">
          <cell r="B1030">
            <v>19.19512723696706</v>
          </cell>
          <cell r="C1030">
            <v>19.684206120550787</v>
          </cell>
          <cell r="D1030">
            <v>18.903979010213501</v>
          </cell>
        </row>
        <row r="1031">
          <cell r="B1031">
            <v>17.411682194859708</v>
          </cell>
          <cell r="C1031">
            <v>17.552959912217514</v>
          </cell>
          <cell r="D1031">
            <v>16.298678132493112</v>
          </cell>
        </row>
        <row r="1032">
          <cell r="B1032">
            <v>12.551720014861855</v>
          </cell>
          <cell r="C1032">
            <v>14.377321010842746</v>
          </cell>
          <cell r="D1032">
            <v>14.617942091752681</v>
          </cell>
        </row>
        <row r="1033">
          <cell r="B1033">
            <v>10.595342757421564</v>
          </cell>
          <cell r="C1033">
            <v>12.620421353787597</v>
          </cell>
          <cell r="D1033">
            <v>11.206888401117396</v>
          </cell>
        </row>
        <row r="1034">
          <cell r="B1034">
            <v>15.081791951285537</v>
          </cell>
          <cell r="C1034">
            <v>16.63772434232374</v>
          </cell>
          <cell r="D1034">
            <v>13.529266304825093</v>
          </cell>
        </row>
        <row r="1035">
          <cell r="B1035">
            <v>16.111053317501998</v>
          </cell>
          <cell r="C1035">
            <v>17.976759783233625</v>
          </cell>
          <cell r="D1035">
            <v>16.908017250181921</v>
          </cell>
        </row>
        <row r="1036">
          <cell r="B1036">
            <v>18.205231702964813</v>
          </cell>
          <cell r="C1036">
            <v>19.241740771213372</v>
          </cell>
          <cell r="D1036">
            <v>19.512360945302511</v>
          </cell>
        </row>
        <row r="1037">
          <cell r="B1037">
            <v>13.301674878463784</v>
          </cell>
          <cell r="C1037">
            <v>16.323483815645737</v>
          </cell>
          <cell r="D1037">
            <v>15.896987500650564</v>
          </cell>
        </row>
        <row r="1038">
          <cell r="B1038">
            <v>13.861313136202655</v>
          </cell>
          <cell r="C1038">
            <v>15.861013198092479</v>
          </cell>
          <cell r="D1038">
            <v>13.283116851132407</v>
          </cell>
        </row>
        <row r="1039">
          <cell r="B1039">
            <v>12.196123752107811</v>
          </cell>
          <cell r="C1039">
            <v>14.100288378285123</v>
          </cell>
          <cell r="D1039">
            <v>14.088286319936513</v>
          </cell>
        </row>
        <row r="1040">
          <cell r="B1040">
            <v>11.861013210461856</v>
          </cell>
          <cell r="C1040">
            <v>17.81208305444018</v>
          </cell>
          <cell r="D1040">
            <v>15.970569446466383</v>
          </cell>
        </row>
        <row r="1041">
          <cell r="B1041">
            <v>12.806428126701235</v>
          </cell>
          <cell r="C1041">
            <v>16.75460984069219</v>
          </cell>
          <cell r="D1041">
            <v>14.130147920037098</v>
          </cell>
        </row>
        <row r="1042">
          <cell r="B1042">
            <v>12.771541408998008</v>
          </cell>
          <cell r="C1042">
            <v>18.003256118712525</v>
          </cell>
          <cell r="D1042">
            <v>18.773349987778495</v>
          </cell>
        </row>
        <row r="1043">
          <cell r="B1043">
            <v>11.589666774079387</v>
          </cell>
          <cell r="C1043">
            <v>17.640762218264374</v>
          </cell>
          <cell r="D1043">
            <v>17.10048995219741</v>
          </cell>
        </row>
        <row r="1044">
          <cell r="B1044">
            <v>14.926410342468017</v>
          </cell>
          <cell r="C1044">
            <v>19.262537935943254</v>
          </cell>
          <cell r="D1044">
            <v>17.937400764683744</v>
          </cell>
        </row>
        <row r="1045">
          <cell r="B1045">
            <v>12.749622862532144</v>
          </cell>
          <cell r="C1045">
            <v>17.120876527762686</v>
          </cell>
          <cell r="D1045">
            <v>14.416942753291448</v>
          </cell>
        </row>
        <row r="1046">
          <cell r="B1046">
            <v>16.341093525462842</v>
          </cell>
          <cell r="C1046">
            <v>17.069542703285762</v>
          </cell>
          <cell r="D1046">
            <v>12.08916393299357</v>
          </cell>
        </row>
        <row r="1047">
          <cell r="B1047">
            <v>14.033437585861366</v>
          </cell>
          <cell r="C1047">
            <v>18.021012321613387</v>
          </cell>
          <cell r="D1047">
            <v>15.436399145040834</v>
          </cell>
        </row>
        <row r="1048">
          <cell r="B1048">
            <v>13.176614184125478</v>
          </cell>
          <cell r="C1048">
            <v>14.434331279370303</v>
          </cell>
          <cell r="D1048">
            <v>11.894620721142227</v>
          </cell>
        </row>
        <row r="1049">
          <cell r="B1049">
            <v>13.924768592696216</v>
          </cell>
          <cell r="C1049">
            <v>17.912154317523608</v>
          </cell>
          <cell r="D1049">
            <v>19.363251251404261</v>
          </cell>
        </row>
        <row r="1050">
          <cell r="B1050">
            <v>15.735216111057609</v>
          </cell>
          <cell r="C1050">
            <v>19.60682017618301</v>
          </cell>
          <cell r="D1050">
            <v>19.396588342772908</v>
          </cell>
        </row>
        <row r="1051">
          <cell r="B1051">
            <v>13.819195964114135</v>
          </cell>
          <cell r="C1051">
            <v>15.970035624725087</v>
          </cell>
          <cell r="D1051">
            <v>16.324416733385188</v>
          </cell>
        </row>
        <row r="1052">
          <cell r="B1052">
            <v>10.865392643210912</v>
          </cell>
          <cell r="C1052">
            <v>14.111192865268595</v>
          </cell>
          <cell r="D1052">
            <v>13.057179493438726</v>
          </cell>
        </row>
        <row r="1053">
          <cell r="B1053">
            <v>12.60345189730948</v>
          </cell>
          <cell r="C1053">
            <v>13.252090656948175</v>
          </cell>
          <cell r="D1053">
            <v>11.971204401418968</v>
          </cell>
        </row>
        <row r="1054">
          <cell r="B1054">
            <v>13.711302775209072</v>
          </cell>
          <cell r="C1054">
            <v>15.817492426929659</v>
          </cell>
          <cell r="D1054">
            <v>13.909716750792949</v>
          </cell>
        </row>
        <row r="1055">
          <cell r="B1055">
            <v>14.169657114870489</v>
          </cell>
          <cell r="C1055">
            <v>14.891517981187393</v>
          </cell>
          <cell r="D1055">
            <v>15.333626839180361</v>
          </cell>
        </row>
        <row r="1056">
          <cell r="B1056">
            <v>15.708023097810038</v>
          </cell>
          <cell r="C1056">
            <v>17.01509254867625</v>
          </cell>
          <cell r="D1056">
            <v>18.044462655912717</v>
          </cell>
        </row>
        <row r="1057">
          <cell r="B1057">
            <v>15.160954890576148</v>
          </cell>
          <cell r="C1057">
            <v>18.35170939276583</v>
          </cell>
          <cell r="D1057">
            <v>18.183017127579362</v>
          </cell>
        </row>
        <row r="1058">
          <cell r="B1058">
            <v>14.717306544337497</v>
          </cell>
          <cell r="C1058">
            <v>14.907871430791088</v>
          </cell>
          <cell r="D1058">
            <v>15.551103289689774</v>
          </cell>
        </row>
        <row r="1059">
          <cell r="B1059">
            <v>16.069481773611745</v>
          </cell>
          <cell r="C1059">
            <v>16.607099409995786</v>
          </cell>
          <cell r="D1059">
            <v>15.777806669327139</v>
          </cell>
        </row>
        <row r="1060">
          <cell r="B1060">
            <v>15.748021712834188</v>
          </cell>
          <cell r="C1060">
            <v>16.671783209931842</v>
          </cell>
          <cell r="D1060">
            <v>15.345060301290655</v>
          </cell>
        </row>
        <row r="1061">
          <cell r="B1061">
            <v>13.647320896690822</v>
          </cell>
          <cell r="C1061">
            <v>14.517811514851884</v>
          </cell>
          <cell r="D1061">
            <v>11.694732410673735</v>
          </cell>
        </row>
        <row r="1062">
          <cell r="B1062">
            <v>11.94224854742497</v>
          </cell>
          <cell r="C1062">
            <v>16.557503737800776</v>
          </cell>
          <cell r="D1062">
            <v>16.839530383510812</v>
          </cell>
        </row>
        <row r="1063">
          <cell r="B1063">
            <v>11.110983618467374</v>
          </cell>
          <cell r="C1063">
            <v>13.37146191987021</v>
          </cell>
          <cell r="D1063">
            <v>16.840424953652867</v>
          </cell>
        </row>
        <row r="1064">
          <cell r="B1064">
            <v>17.576129945201075</v>
          </cell>
          <cell r="C1064">
            <v>18.084643710561423</v>
          </cell>
          <cell r="D1064">
            <v>19.081167310563153</v>
          </cell>
        </row>
        <row r="1065">
          <cell r="B1065">
            <v>12.807771563673878</v>
          </cell>
          <cell r="C1065">
            <v>11.789389746280738</v>
          </cell>
          <cell r="D1065">
            <v>14.349195852834367</v>
          </cell>
        </row>
        <row r="1066">
          <cell r="B1066">
            <v>17.680747315726254</v>
          </cell>
          <cell r="C1066">
            <v>17.643029993643623</v>
          </cell>
          <cell r="D1066">
            <v>17.507108722504125</v>
          </cell>
        </row>
        <row r="1067">
          <cell r="B1067">
            <v>15.632598068381489</v>
          </cell>
          <cell r="C1067">
            <v>15.601794329373858</v>
          </cell>
          <cell r="D1067">
            <v>16.167788131094394</v>
          </cell>
        </row>
        <row r="1068">
          <cell r="B1068">
            <v>16.602262820736698</v>
          </cell>
          <cell r="C1068">
            <v>15.229264440946134</v>
          </cell>
          <cell r="D1068">
            <v>15.154913693539518</v>
          </cell>
        </row>
        <row r="1069">
          <cell r="B1069">
            <v>13.671581815332383</v>
          </cell>
          <cell r="C1069">
            <v>14.883026621239868</v>
          </cell>
          <cell r="D1069">
            <v>15.192275507008674</v>
          </cell>
        </row>
        <row r="1070">
          <cell r="B1070">
            <v>16.415116830267408</v>
          </cell>
          <cell r="C1070">
            <v>17.037993659516136</v>
          </cell>
          <cell r="D1070">
            <v>19.634312375343356</v>
          </cell>
        </row>
        <row r="1071">
          <cell r="B1071">
            <v>19.266238376646818</v>
          </cell>
          <cell r="C1071">
            <v>19.825493599978024</v>
          </cell>
          <cell r="D1071">
            <v>19.905514921213712</v>
          </cell>
        </row>
        <row r="1072">
          <cell r="B1072">
            <v>17.568531521127134</v>
          </cell>
          <cell r="C1072">
            <v>19.020511243193639</v>
          </cell>
          <cell r="D1072">
            <v>16.691631913262611</v>
          </cell>
        </row>
        <row r="1073">
          <cell r="B1073">
            <v>14.896345456221619</v>
          </cell>
          <cell r="C1073">
            <v>16.13960525744006</v>
          </cell>
          <cell r="D1073">
            <v>13.88938607807364</v>
          </cell>
        </row>
        <row r="1074">
          <cell r="B1074">
            <v>17.810447894560436</v>
          </cell>
          <cell r="C1074">
            <v>17.025831768910816</v>
          </cell>
          <cell r="D1074">
            <v>13.517336859526269</v>
          </cell>
        </row>
        <row r="1075">
          <cell r="B1075">
            <v>14.190148853204976</v>
          </cell>
          <cell r="C1075">
            <v>14.817311976507089</v>
          </cell>
          <cell r="D1075">
            <v>11.723306815082561</v>
          </cell>
        </row>
        <row r="1076">
          <cell r="B1076">
            <v>12.894421399451028</v>
          </cell>
          <cell r="C1076">
            <v>11.626399236869132</v>
          </cell>
          <cell r="D1076">
            <v>12.334215419686478</v>
          </cell>
        </row>
        <row r="1077">
          <cell r="B1077">
            <v>10.501142850983552</v>
          </cell>
          <cell r="C1077">
            <v>11.223764159092223</v>
          </cell>
          <cell r="D1077">
            <v>14.055291763211583</v>
          </cell>
        </row>
        <row r="1078">
          <cell r="B1078">
            <v>18.106325077124318</v>
          </cell>
          <cell r="C1078">
            <v>18.876630422825755</v>
          </cell>
          <cell r="D1078">
            <v>19.535693432772685</v>
          </cell>
        </row>
        <row r="1079">
          <cell r="B1079">
            <v>13.237203574457748</v>
          </cell>
          <cell r="C1079">
            <v>14.306729500984636</v>
          </cell>
          <cell r="D1079">
            <v>14.318377641508466</v>
          </cell>
        </row>
        <row r="1080">
          <cell r="B1080">
            <v>18.379566857673048</v>
          </cell>
          <cell r="C1080">
            <v>14.880803408524338</v>
          </cell>
          <cell r="D1080">
            <v>14.700557273458111</v>
          </cell>
        </row>
        <row r="1081">
          <cell r="B1081">
            <v>16.790967432478048</v>
          </cell>
          <cell r="C1081">
            <v>16.300991468959641</v>
          </cell>
          <cell r="D1081">
            <v>17.747360269966034</v>
          </cell>
        </row>
        <row r="1082">
          <cell r="B1082">
            <v>12.405843038546607</v>
          </cell>
          <cell r="C1082">
            <v>12.217238917124414</v>
          </cell>
          <cell r="D1082">
            <v>15.631010139298818</v>
          </cell>
        </row>
        <row r="1083">
          <cell r="B1083">
            <v>14.770920768502748</v>
          </cell>
          <cell r="C1083">
            <v>12.694753528646375</v>
          </cell>
          <cell r="D1083">
            <v>13.511166218469592</v>
          </cell>
        </row>
        <row r="1084">
          <cell r="B1084">
            <v>17.72903110760841</v>
          </cell>
          <cell r="C1084">
            <v>18.756638631708039</v>
          </cell>
          <cell r="D1084">
            <v>19.968863608891748</v>
          </cell>
        </row>
        <row r="1085">
          <cell r="B1085">
            <v>15.315142896958976</v>
          </cell>
          <cell r="C1085">
            <v>18.29761008740094</v>
          </cell>
          <cell r="D1085">
            <v>19.763538021772586</v>
          </cell>
        </row>
        <row r="1086">
          <cell r="B1086">
            <v>18.573833309193223</v>
          </cell>
          <cell r="C1086">
            <v>19.508635478811076</v>
          </cell>
          <cell r="D1086">
            <v>19.741146113200408</v>
          </cell>
        </row>
        <row r="1087">
          <cell r="B1087">
            <v>18.059142238303917</v>
          </cell>
          <cell r="C1087">
            <v>18.269464852208415</v>
          </cell>
          <cell r="D1087">
            <v>18.59183834720826</v>
          </cell>
        </row>
        <row r="1088">
          <cell r="B1088">
            <v>15.751376888535873</v>
          </cell>
          <cell r="C1088">
            <v>16.611796680312754</v>
          </cell>
          <cell r="D1088">
            <v>14.96280167341914</v>
          </cell>
        </row>
        <row r="1089">
          <cell r="B1089">
            <v>17.366148219058797</v>
          </cell>
          <cell r="C1089">
            <v>18.318231248645414</v>
          </cell>
          <cell r="D1089">
            <v>17.417692658941011</v>
          </cell>
        </row>
        <row r="1090">
          <cell r="B1090">
            <v>11.949513293009067</v>
          </cell>
          <cell r="C1090">
            <v>15.540258943747595</v>
          </cell>
          <cell r="D1090">
            <v>15.101831158239914</v>
          </cell>
        </row>
        <row r="1091">
          <cell r="B1091">
            <v>9.527194577102442</v>
          </cell>
          <cell r="C1091">
            <v>16.027263123580671</v>
          </cell>
          <cell r="D1091">
            <v>16.855496941947198</v>
          </cell>
        </row>
        <row r="1092">
          <cell r="B1092">
            <v>15.653819793637373</v>
          </cell>
          <cell r="C1092">
            <v>17.602367986244534</v>
          </cell>
          <cell r="D1092">
            <v>17.454085206715277</v>
          </cell>
        </row>
        <row r="1093">
          <cell r="B1093">
            <v>11.035005958206193</v>
          </cell>
          <cell r="C1093">
            <v>13.869008833404264</v>
          </cell>
          <cell r="D1093">
            <v>16.381259123234788</v>
          </cell>
        </row>
        <row r="1094">
          <cell r="B1094">
            <v>18.902207934848352</v>
          </cell>
          <cell r="C1094">
            <v>19.542685959533475</v>
          </cell>
          <cell r="D1094">
            <v>19.747301257196355</v>
          </cell>
        </row>
        <row r="1095">
          <cell r="B1095">
            <v>16.621409422240955</v>
          </cell>
          <cell r="C1095">
            <v>17.750646098619402</v>
          </cell>
          <cell r="D1095">
            <v>19.22747002845032</v>
          </cell>
        </row>
        <row r="1096">
          <cell r="B1096">
            <v>12.29485472014186</v>
          </cell>
          <cell r="C1096">
            <v>15.12158713398688</v>
          </cell>
          <cell r="D1096">
            <v>15.63472566037548</v>
          </cell>
        </row>
        <row r="1097">
          <cell r="B1097">
            <v>11.819037436789019</v>
          </cell>
          <cell r="C1097">
            <v>15.01965003745333</v>
          </cell>
          <cell r="D1097">
            <v>13.047217000352566</v>
          </cell>
        </row>
        <row r="1098">
          <cell r="B1098">
            <v>13.494557932263643</v>
          </cell>
          <cell r="C1098">
            <v>16.325038952432468</v>
          </cell>
          <cell r="D1098">
            <v>16.98899854157839</v>
          </cell>
        </row>
        <row r="1099">
          <cell r="B1099">
            <v>15.569895271259357</v>
          </cell>
          <cell r="C1099">
            <v>16.949590878912662</v>
          </cell>
          <cell r="D1099">
            <v>18.985726030227347</v>
          </cell>
        </row>
        <row r="1100">
          <cell r="B1100">
            <v>14.133640923221812</v>
          </cell>
          <cell r="C1100">
            <v>15.512638575417219</v>
          </cell>
          <cell r="D1100">
            <v>16.220127527116244</v>
          </cell>
        </row>
        <row r="1101">
          <cell r="B1101">
            <v>13.57660696791185</v>
          </cell>
          <cell r="C1101">
            <v>15.135066223769753</v>
          </cell>
          <cell r="D1101">
            <v>15.073669619977407</v>
          </cell>
        </row>
        <row r="1102">
          <cell r="B1102">
            <v>12.12506285605051</v>
          </cell>
          <cell r="C1102">
            <v>15.810347336856079</v>
          </cell>
          <cell r="D1102">
            <v>13.53168393754733</v>
          </cell>
        </row>
        <row r="1103">
          <cell r="B1103">
            <v>10.75239835288092</v>
          </cell>
          <cell r="C1103">
            <v>11.469438930799392</v>
          </cell>
          <cell r="D1103">
            <v>14.055042857410806</v>
          </cell>
        </row>
        <row r="1104">
          <cell r="B1104">
            <v>12.735704116357939</v>
          </cell>
          <cell r="C1104">
            <v>19.670178934338445</v>
          </cell>
          <cell r="D1104">
            <v>19.987959858707267</v>
          </cell>
        </row>
        <row r="1105">
          <cell r="B1105">
            <v>12.02707397236712</v>
          </cell>
          <cell r="C1105">
            <v>19.477651576414903</v>
          </cell>
          <cell r="D1105">
            <v>19.988619030957384</v>
          </cell>
        </row>
        <row r="1106">
          <cell r="B1106">
            <v>12.672855705678948</v>
          </cell>
          <cell r="C1106">
            <v>19.492170368206004</v>
          </cell>
          <cell r="D1106">
            <v>19.49201570945533</v>
          </cell>
        </row>
        <row r="1107">
          <cell r="B1107">
            <v>13.974710270429643</v>
          </cell>
          <cell r="C1107">
            <v>19.191319821856162</v>
          </cell>
          <cell r="D1107">
            <v>19.934594860699974</v>
          </cell>
        </row>
        <row r="1108">
          <cell r="B1108">
            <v>9.6877922599247732</v>
          </cell>
          <cell r="C1108">
            <v>18.226855412091414</v>
          </cell>
          <cell r="D1108">
            <v>18.664691201534225</v>
          </cell>
        </row>
        <row r="1109">
          <cell r="B1109">
            <v>9.6923533094743188</v>
          </cell>
          <cell r="C1109">
            <v>15.818692137401484</v>
          </cell>
          <cell r="D1109">
            <v>17.603823561175265</v>
          </cell>
        </row>
        <row r="1110">
          <cell r="B1110">
            <v>6.4267747115791591</v>
          </cell>
          <cell r="C1110">
            <v>11.983875137546651</v>
          </cell>
          <cell r="D1110">
            <v>15.210762168444059</v>
          </cell>
        </row>
        <row r="1111">
          <cell r="B1111">
            <v>5.6503065195588453</v>
          </cell>
          <cell r="C1111">
            <v>7.7003589167189403</v>
          </cell>
          <cell r="D1111">
            <v>13.28552368777196</v>
          </cell>
        </row>
        <row r="1112">
          <cell r="B1112">
            <v>6.4695821041903869</v>
          </cell>
          <cell r="C1112">
            <v>11.817073736321834</v>
          </cell>
          <cell r="D1112">
            <v>17.705272960131268</v>
          </cell>
        </row>
        <row r="1113">
          <cell r="B1113">
            <v>7.7909413867895134</v>
          </cell>
          <cell r="C1113">
            <v>10.786526743098996</v>
          </cell>
          <cell r="D1113">
            <v>17.675460654295005</v>
          </cell>
        </row>
        <row r="1114">
          <cell r="B1114">
            <v>3.7167640766935555</v>
          </cell>
          <cell r="C1114">
            <v>9.4575438258639668</v>
          </cell>
          <cell r="D1114">
            <v>16.255359367317737</v>
          </cell>
        </row>
        <row r="1115">
          <cell r="B1115">
            <v>11.852471876446172</v>
          </cell>
          <cell r="C1115">
            <v>12.650080495325678</v>
          </cell>
          <cell r="D1115">
            <v>14.391098372928258</v>
          </cell>
        </row>
        <row r="1116">
          <cell r="B1116">
            <v>10.150064489768978</v>
          </cell>
          <cell r="C1116">
            <v>15.718053490419639</v>
          </cell>
          <cell r="D1116">
            <v>16.859099867317802</v>
          </cell>
        </row>
        <row r="1117">
          <cell r="B1117">
            <v>11.780764110607702</v>
          </cell>
          <cell r="C1117">
            <v>14.530805431932489</v>
          </cell>
          <cell r="D1117">
            <v>14.995351270955929</v>
          </cell>
        </row>
        <row r="1118">
          <cell r="B1118">
            <v>8.1416774957477767</v>
          </cell>
          <cell r="C1118">
            <v>6.8010308288848123</v>
          </cell>
          <cell r="D1118">
            <v>10.166716701612005</v>
          </cell>
        </row>
        <row r="1119">
          <cell r="B1119">
            <v>8.4586121711164743</v>
          </cell>
          <cell r="C1119">
            <v>10.101185704805481</v>
          </cell>
          <cell r="D1119">
            <v>16.883679452675743</v>
          </cell>
        </row>
        <row r="1120">
          <cell r="B1120">
            <v>7.8504119045022165</v>
          </cell>
          <cell r="C1120">
            <v>15.401382089040029</v>
          </cell>
          <cell r="D1120">
            <v>18.728319938373744</v>
          </cell>
        </row>
        <row r="1121">
          <cell r="B1121">
            <v>7.7939254044940629</v>
          </cell>
          <cell r="C1121">
            <v>7.9384846487046126</v>
          </cell>
          <cell r="D1121">
            <v>14.690104178736963</v>
          </cell>
        </row>
        <row r="1122">
          <cell r="B1122">
            <v>10.759395729140294</v>
          </cell>
          <cell r="C1122">
            <v>10.640132079929042</v>
          </cell>
          <cell r="D1122">
            <v>13.180374815693188</v>
          </cell>
        </row>
        <row r="1123">
          <cell r="B1123">
            <v>9.3231253476843499</v>
          </cell>
          <cell r="C1123">
            <v>5.1868843913640363</v>
          </cell>
          <cell r="D1123">
            <v>11.563549359167217</v>
          </cell>
        </row>
        <row r="1124">
          <cell r="B1124">
            <v>10.812530398605659</v>
          </cell>
          <cell r="C1124">
            <v>9.5860274540866754</v>
          </cell>
          <cell r="D1124">
            <v>14.20877340339926</v>
          </cell>
        </row>
        <row r="1125">
          <cell r="B1125">
            <v>10.550373124426887</v>
          </cell>
          <cell r="C1125">
            <v>11.432425675521531</v>
          </cell>
          <cell r="D1125">
            <v>15.368071358054319</v>
          </cell>
        </row>
        <row r="1126">
          <cell r="B1126">
            <v>17.357765029023323</v>
          </cell>
          <cell r="C1126">
            <v>15.617337313554689</v>
          </cell>
          <cell r="D1126">
            <v>19.769807382422716</v>
          </cell>
        </row>
        <row r="1127">
          <cell r="B1127">
            <v>13.363461891016687</v>
          </cell>
          <cell r="C1127">
            <v>19.457147794899331</v>
          </cell>
          <cell r="D1127">
            <v>19.990247392756466</v>
          </cell>
        </row>
        <row r="1128">
          <cell r="B1128">
            <v>6.1717349374832402</v>
          </cell>
          <cell r="C1128">
            <v>6.6831375028335902</v>
          </cell>
          <cell r="D1128">
            <v>13.182897372790814</v>
          </cell>
        </row>
        <row r="1129">
          <cell r="B1129">
            <v>10.194096702278753</v>
          </cell>
          <cell r="C1129">
            <v>10.16402654204353</v>
          </cell>
          <cell r="D1129">
            <v>14.039832334948988</v>
          </cell>
        </row>
        <row r="1130">
          <cell r="B1130">
            <v>13.327564137286812</v>
          </cell>
          <cell r="C1130">
            <v>14.695081045224487</v>
          </cell>
          <cell r="D1130">
            <v>17.957313019674423</v>
          </cell>
        </row>
        <row r="1131">
          <cell r="B1131">
            <v>9.8454299422235696</v>
          </cell>
          <cell r="C1131">
            <v>10.03248999712703</v>
          </cell>
          <cell r="D1131">
            <v>12.976361082809293</v>
          </cell>
        </row>
        <row r="1132">
          <cell r="B1132">
            <v>9.4177748099943379</v>
          </cell>
          <cell r="C1132">
            <v>10.724939494498289</v>
          </cell>
          <cell r="D1132">
            <v>15.422963050026103</v>
          </cell>
        </row>
        <row r="1133">
          <cell r="B1133">
            <v>8.2161994066535602</v>
          </cell>
          <cell r="C1133">
            <v>8.0284532109044413</v>
          </cell>
          <cell r="D1133">
            <v>15.439474831281087</v>
          </cell>
        </row>
        <row r="1134">
          <cell r="B1134">
            <v>8.6596881738145424</v>
          </cell>
          <cell r="C1134">
            <v>12.57275162473441</v>
          </cell>
          <cell r="D1134">
            <v>19.687266808266781</v>
          </cell>
        </row>
        <row r="1135">
          <cell r="B1135">
            <v>14.084826128585403</v>
          </cell>
          <cell r="C1135">
            <v>12.277128499088471</v>
          </cell>
          <cell r="D1135">
            <v>16.415475967551387</v>
          </cell>
        </row>
        <row r="1136">
          <cell r="B1136">
            <v>12.30618628807037</v>
          </cell>
          <cell r="C1136">
            <v>16.171537649456553</v>
          </cell>
          <cell r="D1136">
            <v>16.634242479417804</v>
          </cell>
        </row>
        <row r="1137">
          <cell r="B1137">
            <v>12.074903923412323</v>
          </cell>
          <cell r="C1137">
            <v>14.604376664151284</v>
          </cell>
          <cell r="D1137">
            <v>15.879253592075417</v>
          </cell>
        </row>
        <row r="1138">
          <cell r="B1138">
            <v>10.415552359139111</v>
          </cell>
          <cell r="C1138">
            <v>11.662997247748171</v>
          </cell>
          <cell r="D1138">
            <v>16.486861118290015</v>
          </cell>
        </row>
        <row r="1139">
          <cell r="B1139">
            <v>11.37281306993571</v>
          </cell>
          <cell r="C1139">
            <v>11.728609733706193</v>
          </cell>
          <cell r="D1139">
            <v>15.542013398087084</v>
          </cell>
        </row>
        <row r="1140">
          <cell r="B1140">
            <v>11.598426448716841</v>
          </cell>
          <cell r="C1140">
            <v>12.919390405264622</v>
          </cell>
          <cell r="D1140">
            <v>18.894441761574608</v>
          </cell>
        </row>
        <row r="1141">
          <cell r="B1141">
            <v>2.1656300913362734</v>
          </cell>
          <cell r="C1141">
            <v>6.0806024109606405</v>
          </cell>
          <cell r="D1141">
            <v>14.718228633161855</v>
          </cell>
        </row>
        <row r="1142">
          <cell r="B1142">
            <v>5.3088149046341568</v>
          </cell>
          <cell r="C1142">
            <v>7.7767607301082453</v>
          </cell>
          <cell r="D1142">
            <v>8.2445018559476768</v>
          </cell>
        </row>
        <row r="1143">
          <cell r="B1143">
            <v>10.832354398633084</v>
          </cell>
          <cell r="C1143">
            <v>12.060769480812038</v>
          </cell>
          <cell r="D1143">
            <v>12.032128987557797</v>
          </cell>
        </row>
        <row r="1144">
          <cell r="B1144">
            <v>10.247517278576135</v>
          </cell>
          <cell r="C1144">
            <v>13.338027651278518</v>
          </cell>
          <cell r="D1144">
            <v>16.405474560518069</v>
          </cell>
        </row>
        <row r="1145">
          <cell r="B1145">
            <v>13.767378755437127</v>
          </cell>
          <cell r="C1145">
            <v>13.600092631243969</v>
          </cell>
          <cell r="D1145">
            <v>15.27154476188101</v>
          </cell>
        </row>
        <row r="1146">
          <cell r="B1146">
            <v>7.8713751582784495</v>
          </cell>
          <cell r="C1146">
            <v>8.2638603239737574</v>
          </cell>
          <cell r="D1146">
            <v>14.26507933294954</v>
          </cell>
        </row>
        <row r="1147">
          <cell r="B1147">
            <v>12.760607225485806</v>
          </cell>
          <cell r="C1147">
            <v>12.699454038312011</v>
          </cell>
          <cell r="D1147">
            <v>19.186339622350488</v>
          </cell>
        </row>
        <row r="1148">
          <cell r="B1148">
            <v>14.727588719837373</v>
          </cell>
          <cell r="C1148">
            <v>14.554647459823878</v>
          </cell>
          <cell r="D1148">
            <v>18.070540781667631</v>
          </cell>
        </row>
        <row r="1149">
          <cell r="B1149">
            <v>13.459899090695989</v>
          </cell>
          <cell r="C1149">
            <v>12.068669871082561</v>
          </cell>
          <cell r="D1149">
            <v>14.43465140577131</v>
          </cell>
        </row>
        <row r="1150">
          <cell r="B1150">
            <v>11.466663258368522</v>
          </cell>
          <cell r="C1150">
            <v>14.179088047673165</v>
          </cell>
          <cell r="D1150">
            <v>17.488636801538917</v>
          </cell>
        </row>
        <row r="1151">
          <cell r="B1151">
            <v>12.733389121164167</v>
          </cell>
          <cell r="C1151">
            <v>12.307517501543684</v>
          </cell>
          <cell r="D1151">
            <v>16.663706027540663</v>
          </cell>
        </row>
        <row r="1152">
          <cell r="B1152">
            <v>14.596979263974912</v>
          </cell>
          <cell r="C1152">
            <v>15.485914872279624</v>
          </cell>
          <cell r="D1152">
            <v>16.531154716191399</v>
          </cell>
        </row>
        <row r="1153">
          <cell r="B1153">
            <v>5.5489567933788937</v>
          </cell>
          <cell r="C1153">
            <v>11.691853464959241</v>
          </cell>
          <cell r="D1153">
            <v>17.181184897383691</v>
          </cell>
        </row>
        <row r="1154">
          <cell r="B1154">
            <v>10.467957978098374</v>
          </cell>
          <cell r="C1154">
            <v>13.99008060419955</v>
          </cell>
          <cell r="D1154">
            <v>16.342646630122367</v>
          </cell>
        </row>
        <row r="1155">
          <cell r="B1155">
            <v>10.770870471041579</v>
          </cell>
          <cell r="C1155">
            <v>14.850080711832087</v>
          </cell>
          <cell r="D1155">
            <v>18.055536676421397</v>
          </cell>
        </row>
        <row r="1156">
          <cell r="B1156">
            <v>6.1551730532319171</v>
          </cell>
          <cell r="C1156">
            <v>10.946473417923684</v>
          </cell>
          <cell r="D1156">
            <v>12.809734854145868</v>
          </cell>
        </row>
        <row r="1157">
          <cell r="B1157">
            <v>5.2752616727474502</v>
          </cell>
          <cell r="C1157">
            <v>6.0168644273128429</v>
          </cell>
          <cell r="D1157">
            <v>11.098782308860979</v>
          </cell>
        </row>
        <row r="1158">
          <cell r="B1158">
            <v>13.95312265581331</v>
          </cell>
          <cell r="C1158">
            <v>13.519280463330055</v>
          </cell>
          <cell r="D1158">
            <v>19.153852642186273</v>
          </cell>
        </row>
        <row r="1159">
          <cell r="B1159">
            <v>9.6191792095315503</v>
          </cell>
          <cell r="C1159">
            <v>10.217825182708353</v>
          </cell>
          <cell r="D1159">
            <v>16.713610305903689</v>
          </cell>
        </row>
        <row r="1160">
          <cell r="B1160">
            <v>10.468926173851138</v>
          </cell>
          <cell r="C1160">
            <v>9.6888019374603491</v>
          </cell>
          <cell r="D1160">
            <v>17.350360863866065</v>
          </cell>
        </row>
        <row r="1161">
          <cell r="B1161">
            <v>11.649018703843149</v>
          </cell>
          <cell r="C1161">
            <v>12.35767960548103</v>
          </cell>
          <cell r="D1161">
            <v>18.339254953206705</v>
          </cell>
        </row>
        <row r="1162">
          <cell r="B1162">
            <v>7.8991624038112036</v>
          </cell>
          <cell r="C1162">
            <v>11.700146001737419</v>
          </cell>
          <cell r="D1162">
            <v>17.721241282693516</v>
          </cell>
        </row>
        <row r="1163">
          <cell r="B1163">
            <v>11.188809375645031</v>
          </cell>
          <cell r="C1163">
            <v>13.352887153922859</v>
          </cell>
          <cell r="D1163">
            <v>18.805580220365719</v>
          </cell>
        </row>
        <row r="1164">
          <cell r="B1164">
            <v>12.425576759919638</v>
          </cell>
          <cell r="C1164">
            <v>9.9955742739061595</v>
          </cell>
          <cell r="D1164">
            <v>12.210540629128841</v>
          </cell>
        </row>
        <row r="1165">
          <cell r="B1165">
            <v>9.9728891486254145</v>
          </cell>
          <cell r="C1165">
            <v>7.3709584104963177</v>
          </cell>
          <cell r="D1165">
            <v>10.052168205382097</v>
          </cell>
        </row>
        <row r="1166">
          <cell r="B1166">
            <v>10.597797645168747</v>
          </cell>
          <cell r="C1166">
            <v>10.837446437556551</v>
          </cell>
          <cell r="D1166">
            <v>14.007692461786382</v>
          </cell>
        </row>
        <row r="1167">
          <cell r="B1167">
            <v>10.970120196505588</v>
          </cell>
          <cell r="C1167">
            <v>11.086755505022907</v>
          </cell>
          <cell r="D1167">
            <v>15.131027215425622</v>
          </cell>
        </row>
        <row r="1168">
          <cell r="B1168">
            <v>10.039613408066694</v>
          </cell>
          <cell r="C1168">
            <v>10.477213693610588</v>
          </cell>
          <cell r="D1168">
            <v>17.062378386459148</v>
          </cell>
        </row>
        <row r="1169">
          <cell r="B1169">
            <v>6.5304023949878154</v>
          </cell>
          <cell r="C1169">
            <v>12.990347602161933</v>
          </cell>
          <cell r="D1169">
            <v>17.468971017639706</v>
          </cell>
        </row>
        <row r="1170">
          <cell r="B1170">
            <v>7.3810340786775193</v>
          </cell>
          <cell r="C1170">
            <v>9.6687629737525054</v>
          </cell>
          <cell r="D1170">
            <v>13.060740905867158</v>
          </cell>
        </row>
        <row r="1171">
          <cell r="B1171">
            <v>5.8171314187236769</v>
          </cell>
          <cell r="C1171">
            <v>9.4074648777088292</v>
          </cell>
          <cell r="D1171">
            <v>12.948595598694723</v>
          </cell>
        </row>
        <row r="1172">
          <cell r="B1172">
            <v>10.178726562570429</v>
          </cell>
          <cell r="C1172">
            <v>9.9845069836974005</v>
          </cell>
          <cell r="D1172">
            <v>8.852587168010654</v>
          </cell>
        </row>
        <row r="1173">
          <cell r="B1173">
            <v>10.996207403562202</v>
          </cell>
          <cell r="C1173">
            <v>7.9722829632125984</v>
          </cell>
          <cell r="D1173">
            <v>8.8043365206082136</v>
          </cell>
        </row>
        <row r="1174">
          <cell r="B1174">
            <v>10.79151322296476</v>
          </cell>
          <cell r="C1174">
            <v>10.673088272501873</v>
          </cell>
          <cell r="D1174">
            <v>14.800493274333203</v>
          </cell>
        </row>
        <row r="1175">
          <cell r="B1175">
            <v>7.3866670917744885</v>
          </cell>
          <cell r="C1175">
            <v>11.30298768759104</v>
          </cell>
          <cell r="D1175">
            <v>14.0086274795398</v>
          </cell>
        </row>
        <row r="1176">
          <cell r="B1176">
            <v>8.8854340040916728</v>
          </cell>
          <cell r="C1176">
            <v>12.40498336083836</v>
          </cell>
          <cell r="D1176">
            <v>17.142618993165406</v>
          </cell>
        </row>
        <row r="1177">
          <cell r="B1177">
            <v>9.3581277865033403</v>
          </cell>
          <cell r="C1177">
            <v>6.312032496552674</v>
          </cell>
          <cell r="D1177">
            <v>8.6424025952776251</v>
          </cell>
        </row>
        <row r="1178">
          <cell r="B1178">
            <v>9.9739649631866385</v>
          </cell>
          <cell r="C1178">
            <v>5.8217709975359089</v>
          </cell>
          <cell r="D1178">
            <v>8.8076345162238496</v>
          </cell>
        </row>
        <row r="1179">
          <cell r="B1179">
            <v>8.8329585615181916</v>
          </cell>
          <cell r="C1179">
            <v>10.054545015004615</v>
          </cell>
          <cell r="D1179">
            <v>13.730109025149392</v>
          </cell>
        </row>
        <row r="1180">
          <cell r="B1180">
            <v>16.295721999291413</v>
          </cell>
          <cell r="C1180">
            <v>13.622676053528206</v>
          </cell>
          <cell r="D1180">
            <v>16.836982415443607</v>
          </cell>
        </row>
        <row r="1181">
          <cell r="B1181">
            <v>9.6732888449927312</v>
          </cell>
          <cell r="C1181">
            <v>7.7633846746741169</v>
          </cell>
          <cell r="D1181">
            <v>10.741374281721736</v>
          </cell>
        </row>
        <row r="1182">
          <cell r="B1182">
            <v>13.321216395015622</v>
          </cell>
          <cell r="C1182">
            <v>12.630137791549503</v>
          </cell>
          <cell r="D1182">
            <v>17.923722439685577</v>
          </cell>
        </row>
        <row r="1183">
          <cell r="B1183">
            <v>11.489981625924743</v>
          </cell>
          <cell r="C1183">
            <v>10.880471930448039</v>
          </cell>
          <cell r="D1183">
            <v>15.05659937165303</v>
          </cell>
        </row>
        <row r="1184">
          <cell r="B1184">
            <v>9.0794534541006318</v>
          </cell>
          <cell r="C1184">
            <v>10.932253707537471</v>
          </cell>
          <cell r="D1184">
            <v>16.196657674223967</v>
          </cell>
        </row>
        <row r="1185">
          <cell r="B1185">
            <v>9.2458437969681331</v>
          </cell>
          <cell r="C1185">
            <v>8.5365107480725015</v>
          </cell>
          <cell r="D1185">
            <v>11.395329205027382</v>
          </cell>
        </row>
        <row r="1186">
          <cell r="B1186">
            <v>5.8093099705545912</v>
          </cell>
          <cell r="C1186">
            <v>4.3226576355320079</v>
          </cell>
          <cell r="D1186">
            <v>7.4195684924590042</v>
          </cell>
        </row>
        <row r="1187">
          <cell r="B1187">
            <v>8.8513240702980376</v>
          </cell>
          <cell r="C1187">
            <v>7.065617407196072</v>
          </cell>
          <cell r="D1187">
            <v>8.3358052706853751</v>
          </cell>
        </row>
        <row r="1188">
          <cell r="B1188">
            <v>2.4281614642081584</v>
          </cell>
          <cell r="C1188">
            <v>0.28605909534802959</v>
          </cell>
          <cell r="D1188">
            <v>3.1545993177722123</v>
          </cell>
        </row>
        <row r="1189">
          <cell r="B1189">
            <v>9.9075525134828872</v>
          </cell>
          <cell r="C1189">
            <v>8.0248661498638914</v>
          </cell>
          <cell r="D1189">
            <v>13.075387251735725</v>
          </cell>
        </row>
        <row r="1190">
          <cell r="B1190">
            <v>15.387290500294522</v>
          </cell>
          <cell r="C1190">
            <v>16.310558788839089</v>
          </cell>
          <cell r="D1190">
            <v>19.162328224660993</v>
          </cell>
        </row>
        <row r="1191">
          <cell r="B1191">
            <v>13.74626485173953</v>
          </cell>
          <cell r="C1191">
            <v>14.391380061981707</v>
          </cell>
          <cell r="D1191">
            <v>18.144857004637899</v>
          </cell>
        </row>
        <row r="1192">
          <cell r="B1192">
            <v>10.980858236052713</v>
          </cell>
          <cell r="C1192">
            <v>12.042789928372425</v>
          </cell>
          <cell r="D1192">
            <v>15.099911495401114</v>
          </cell>
        </row>
        <row r="1193">
          <cell r="B1193">
            <v>15.546781393821355</v>
          </cell>
          <cell r="C1193">
            <v>15.9870971074123</v>
          </cell>
          <cell r="D1193">
            <v>18.061554423813401</v>
          </cell>
        </row>
        <row r="1194">
          <cell r="B1194">
            <v>8.2695274487343475</v>
          </cell>
          <cell r="C1194">
            <v>8.2783372497356584</v>
          </cell>
          <cell r="D1194">
            <v>15.884160331568452</v>
          </cell>
        </row>
        <row r="1195">
          <cell r="B1195">
            <v>8.3099362083790886</v>
          </cell>
          <cell r="C1195">
            <v>6.7120467819149772</v>
          </cell>
          <cell r="D1195">
            <v>16.813245641088226</v>
          </cell>
        </row>
        <row r="1196">
          <cell r="B1196">
            <v>12.826199051178772</v>
          </cell>
          <cell r="C1196">
            <v>14.086118753476974</v>
          </cell>
          <cell r="D1196">
            <v>19.974090995521951</v>
          </cell>
        </row>
        <row r="1197">
          <cell r="B1197">
            <v>13.581004890924778</v>
          </cell>
          <cell r="C1197">
            <v>17.209634454679218</v>
          </cell>
          <cell r="D1197">
            <v>19.949056153933441</v>
          </cell>
        </row>
        <row r="1198">
          <cell r="B1198">
            <v>11.222919666530581</v>
          </cell>
          <cell r="C1198">
            <v>12.494187201776205</v>
          </cell>
          <cell r="D1198">
            <v>16.256690389431803</v>
          </cell>
        </row>
        <row r="1199">
          <cell r="B1199">
            <v>15.701746783708163</v>
          </cell>
          <cell r="C1199">
            <v>16.293161804508284</v>
          </cell>
          <cell r="D1199">
            <v>17.408251491923199</v>
          </cell>
        </row>
        <row r="1200">
          <cell r="B1200">
            <v>15.519261774777931</v>
          </cell>
          <cell r="C1200">
            <v>12.153547884221414</v>
          </cell>
          <cell r="D1200">
            <v>17.537466222548996</v>
          </cell>
        </row>
        <row r="1201">
          <cell r="B1201">
            <v>11.21894907376109</v>
          </cell>
          <cell r="C1201">
            <v>12.373054548206076</v>
          </cell>
          <cell r="D1201">
            <v>15.43829894332867</v>
          </cell>
        </row>
        <row r="1202">
          <cell r="B1202">
            <v>14.883647343663874</v>
          </cell>
          <cell r="C1202">
            <v>14.654872363968471</v>
          </cell>
          <cell r="D1202">
            <v>18.086858121828815</v>
          </cell>
        </row>
        <row r="1203">
          <cell r="B1203">
            <v>16.813375467671154</v>
          </cell>
          <cell r="C1203">
            <v>17.665260326035717</v>
          </cell>
          <cell r="D1203">
            <v>19.111958107429615</v>
          </cell>
        </row>
        <row r="1204">
          <cell r="B1204">
            <v>13.915365470468785</v>
          </cell>
          <cell r="C1204">
            <v>17.58887149438327</v>
          </cell>
          <cell r="D1204">
            <v>19.257488289471908</v>
          </cell>
        </row>
        <row r="1205">
          <cell r="B1205">
            <v>17.598156375827013</v>
          </cell>
          <cell r="C1205">
            <v>15.802819398562967</v>
          </cell>
          <cell r="D1205">
            <v>16.293696711063635</v>
          </cell>
        </row>
        <row r="1206">
          <cell r="B1206">
            <v>15.787459974807485</v>
          </cell>
          <cell r="C1206">
            <v>16.353263851233599</v>
          </cell>
          <cell r="D1206">
            <v>17.889248160991571</v>
          </cell>
        </row>
        <row r="1207">
          <cell r="B1207">
            <v>15.111517854113155</v>
          </cell>
          <cell r="C1207">
            <v>15.109317898332849</v>
          </cell>
          <cell r="D1207">
            <v>15.512815069733985</v>
          </cell>
        </row>
        <row r="1208">
          <cell r="B1208">
            <v>18.037915224194489</v>
          </cell>
          <cell r="C1208">
            <v>16.761194020082627</v>
          </cell>
          <cell r="D1208">
            <v>13.247795840320416</v>
          </cell>
        </row>
        <row r="1209">
          <cell r="B1209">
            <v>15.542848781364176</v>
          </cell>
          <cell r="C1209">
            <v>16.211841870127916</v>
          </cell>
          <cell r="D1209">
            <v>15.242797053798217</v>
          </cell>
        </row>
        <row r="1210">
          <cell r="B1210">
            <v>17.81102806780785</v>
          </cell>
          <cell r="C1210">
            <v>15.986074582778025</v>
          </cell>
          <cell r="D1210">
            <v>16.351730975022043</v>
          </cell>
        </row>
        <row r="1211">
          <cell r="B1211">
            <v>14.650459526162937</v>
          </cell>
          <cell r="C1211">
            <v>16.623476831852216</v>
          </cell>
          <cell r="D1211">
            <v>17.803980181002128</v>
          </cell>
        </row>
        <row r="1212">
          <cell r="B1212">
            <v>15.648558728122925</v>
          </cell>
          <cell r="C1212">
            <v>12.318608498859113</v>
          </cell>
          <cell r="D1212">
            <v>14.665903784414498</v>
          </cell>
        </row>
        <row r="1213">
          <cell r="B1213">
            <v>13.399804889966081</v>
          </cell>
          <cell r="C1213">
            <v>15.681122611711247</v>
          </cell>
          <cell r="D1213">
            <v>11.402063111633202</v>
          </cell>
        </row>
        <row r="1214">
          <cell r="B1214">
            <v>13.155857057942715</v>
          </cell>
          <cell r="C1214">
            <v>11.531399686176281</v>
          </cell>
          <cell r="D1214">
            <v>13.561319661711332</v>
          </cell>
        </row>
        <row r="1215">
          <cell r="B1215">
            <v>14.701605661964136</v>
          </cell>
          <cell r="C1215">
            <v>13.702845991679681</v>
          </cell>
          <cell r="D1215">
            <v>12.224293926212281</v>
          </cell>
        </row>
        <row r="1216">
          <cell r="B1216">
            <v>11.621459801659054</v>
          </cell>
          <cell r="C1216">
            <v>11.104581566660082</v>
          </cell>
          <cell r="D1216">
            <v>10.421211861978604</v>
          </cell>
        </row>
        <row r="1217">
          <cell r="B1217">
            <v>15.363169565378467</v>
          </cell>
          <cell r="C1217">
            <v>15.47394769636899</v>
          </cell>
          <cell r="D1217">
            <v>14.108811780923139</v>
          </cell>
        </row>
        <row r="1218">
          <cell r="B1218">
            <v>16.029012594653956</v>
          </cell>
          <cell r="C1218">
            <v>17.175060467572546</v>
          </cell>
          <cell r="D1218">
            <v>16.376163378655477</v>
          </cell>
        </row>
        <row r="1219">
          <cell r="B1219">
            <v>13.909853354780449</v>
          </cell>
          <cell r="C1219">
            <v>11.968295687972883</v>
          </cell>
          <cell r="D1219">
            <v>13.575439815596953</v>
          </cell>
        </row>
        <row r="1220">
          <cell r="B1220">
            <v>13.685062677505732</v>
          </cell>
          <cell r="C1220">
            <v>16.00579328768946</v>
          </cell>
          <cell r="D1220">
            <v>15.793782804749526</v>
          </cell>
        </row>
        <row r="1221">
          <cell r="B1221">
            <v>13.595521203048955</v>
          </cell>
          <cell r="C1221">
            <v>15.500193648123696</v>
          </cell>
          <cell r="D1221">
            <v>14.756712782134217</v>
          </cell>
        </row>
        <row r="1222">
          <cell r="B1222">
            <v>14.775130102145992</v>
          </cell>
          <cell r="C1222">
            <v>11.185940308108318</v>
          </cell>
          <cell r="D1222">
            <v>14.342493675716369</v>
          </cell>
        </row>
        <row r="1223">
          <cell r="B1223">
            <v>12.982644275742235</v>
          </cell>
          <cell r="C1223">
            <v>12.183501610358363</v>
          </cell>
          <cell r="D1223">
            <v>15.319256959761905</v>
          </cell>
        </row>
        <row r="1224">
          <cell r="B1224">
            <v>12.992084736611066</v>
          </cell>
          <cell r="C1224">
            <v>14.12753335394877</v>
          </cell>
          <cell r="D1224">
            <v>16.578071506159912</v>
          </cell>
        </row>
        <row r="1225">
          <cell r="B1225">
            <v>14.127454127403395</v>
          </cell>
          <cell r="C1225">
            <v>18.895406215514203</v>
          </cell>
          <cell r="D1225">
            <v>19.210523370297203</v>
          </cell>
        </row>
        <row r="1226">
          <cell r="B1226">
            <v>11.619317214867065</v>
          </cell>
          <cell r="C1226">
            <v>11.812708249244519</v>
          </cell>
          <cell r="D1226">
            <v>14.973604447020245</v>
          </cell>
        </row>
        <row r="1227">
          <cell r="B1227">
            <v>10.274846669880191</v>
          </cell>
          <cell r="C1227">
            <v>14.261937144307685</v>
          </cell>
          <cell r="D1227">
            <v>12.487690157182715</v>
          </cell>
        </row>
        <row r="1228">
          <cell r="B1228">
            <v>14.513929057127005</v>
          </cell>
          <cell r="C1228">
            <v>13.898391044163596</v>
          </cell>
          <cell r="D1228">
            <v>9.7915115908179668</v>
          </cell>
        </row>
        <row r="1229">
          <cell r="B1229">
            <v>12.741257054072236</v>
          </cell>
          <cell r="C1229">
            <v>13.125293772196882</v>
          </cell>
          <cell r="D1229">
            <v>15.318728943823633</v>
          </cell>
        </row>
        <row r="1230">
          <cell r="B1230">
            <v>11.085895458337706</v>
          </cell>
          <cell r="C1230">
            <v>17.245466269181286</v>
          </cell>
          <cell r="D1230">
            <v>15.619585318468255</v>
          </cell>
        </row>
        <row r="1231">
          <cell r="B1231">
            <v>8.6002589156741198</v>
          </cell>
          <cell r="C1231">
            <v>13.225261747407512</v>
          </cell>
          <cell r="D1231">
            <v>14.964281389069262</v>
          </cell>
        </row>
        <row r="1232">
          <cell r="B1232">
            <v>12.904178046876167</v>
          </cell>
          <cell r="C1232">
            <v>10.646564912902532</v>
          </cell>
          <cell r="D1232">
            <v>13.827010169687574</v>
          </cell>
        </row>
        <row r="1233">
          <cell r="B1233">
            <v>5.5293038803373333</v>
          </cell>
          <cell r="C1233">
            <v>8.0490208511495176</v>
          </cell>
          <cell r="D1233">
            <v>9.1935306630459781</v>
          </cell>
        </row>
        <row r="1234">
          <cell r="B1234">
            <v>12.68523190599206</v>
          </cell>
          <cell r="C1234">
            <v>18.498997152009125</v>
          </cell>
          <cell r="D1234">
            <v>15.726687597107597</v>
          </cell>
        </row>
        <row r="1235">
          <cell r="B1235">
            <v>6.3926280788789089</v>
          </cell>
          <cell r="C1235">
            <v>8.2639515274007866</v>
          </cell>
          <cell r="D1235">
            <v>10.692249616453564</v>
          </cell>
        </row>
        <row r="1236">
          <cell r="B1236">
            <v>9.4354015902337487</v>
          </cell>
          <cell r="C1236">
            <v>11.999686767149676</v>
          </cell>
          <cell r="D1236">
            <v>12.730059199307203</v>
          </cell>
        </row>
        <row r="1237">
          <cell r="B1237">
            <v>5.3789403882644429</v>
          </cell>
          <cell r="C1237">
            <v>6.1600380968204549</v>
          </cell>
          <cell r="D1237">
            <v>7.7441736349683277</v>
          </cell>
        </row>
        <row r="1238">
          <cell r="B1238">
            <v>14.745971412648759</v>
          </cell>
          <cell r="C1238">
            <v>15.328177233107896</v>
          </cell>
          <cell r="D1238">
            <v>18.088221893500673</v>
          </cell>
        </row>
        <row r="1239">
          <cell r="B1239">
            <v>10.369803070148524</v>
          </cell>
          <cell r="C1239">
            <v>10.708046388038612</v>
          </cell>
          <cell r="D1239">
            <v>16.144136069929676</v>
          </cell>
        </row>
        <row r="1240">
          <cell r="B1240">
            <v>8.3421240933005976</v>
          </cell>
          <cell r="C1240">
            <v>11.042222684736442</v>
          </cell>
          <cell r="D1240">
            <v>8.641537248660768</v>
          </cell>
        </row>
        <row r="1241">
          <cell r="B1241">
            <v>8.8684332885275481</v>
          </cell>
          <cell r="C1241">
            <v>9.5605883055866734</v>
          </cell>
          <cell r="D1241">
            <v>10.400346567721892</v>
          </cell>
        </row>
        <row r="1242">
          <cell r="B1242">
            <v>9.179188335754759</v>
          </cell>
          <cell r="C1242">
            <v>11.58672282864314</v>
          </cell>
          <cell r="D1242">
            <v>12.633310824151732</v>
          </cell>
        </row>
        <row r="1243">
          <cell r="B1243">
            <v>9.6399742486739033</v>
          </cell>
          <cell r="C1243">
            <v>12.512742437627605</v>
          </cell>
          <cell r="D1243">
            <v>14.12151181054784</v>
          </cell>
        </row>
        <row r="1244">
          <cell r="B1244">
            <v>12.597226926484229</v>
          </cell>
          <cell r="C1244">
            <v>13.044635136238764</v>
          </cell>
          <cell r="D1244">
            <v>12.911116350602992</v>
          </cell>
        </row>
        <row r="1245">
          <cell r="B1245">
            <v>14.795326172237768</v>
          </cell>
          <cell r="C1245">
            <v>16.057162408211713</v>
          </cell>
          <cell r="D1245">
            <v>18.233040516883722</v>
          </cell>
        </row>
        <row r="1246">
          <cell r="B1246">
            <v>16.012056215998719</v>
          </cell>
          <cell r="C1246">
            <v>18.411409428655755</v>
          </cell>
          <cell r="D1246">
            <v>19.990458086624777</v>
          </cell>
        </row>
        <row r="1247">
          <cell r="B1247">
            <v>14.125230053298893</v>
          </cell>
          <cell r="C1247">
            <v>12.744215618024089</v>
          </cell>
          <cell r="D1247">
            <v>15.235461370349219</v>
          </cell>
        </row>
        <row r="1248">
          <cell r="B1248">
            <v>15.259357720973453</v>
          </cell>
          <cell r="C1248">
            <v>12.61334147455602</v>
          </cell>
          <cell r="D1248">
            <v>13.823423460116567</v>
          </cell>
        </row>
        <row r="1249">
          <cell r="B1249">
            <v>10.422594391665985</v>
          </cell>
          <cell r="C1249">
            <v>8.9507102708745627</v>
          </cell>
          <cell r="D1249">
            <v>8.733705225461172</v>
          </cell>
        </row>
        <row r="1250">
          <cell r="B1250">
            <v>14.614015232758733</v>
          </cell>
          <cell r="C1250">
            <v>16.113164695815186</v>
          </cell>
          <cell r="D1250">
            <v>15.376314878283104</v>
          </cell>
        </row>
        <row r="1251">
          <cell r="B1251">
            <v>13.99138646769652</v>
          </cell>
          <cell r="C1251">
            <v>14.85066824799372</v>
          </cell>
          <cell r="D1251">
            <v>13.960496701679698</v>
          </cell>
        </row>
        <row r="1252">
          <cell r="B1252">
            <v>9.8369187168356422</v>
          </cell>
          <cell r="C1252">
            <v>10.843393671338923</v>
          </cell>
          <cell r="D1252">
            <v>12.298659162551578</v>
          </cell>
        </row>
        <row r="1253">
          <cell r="B1253">
            <v>12.274594922475989</v>
          </cell>
          <cell r="C1253">
            <v>13.070652553849506</v>
          </cell>
          <cell r="D1253">
            <v>16.095378697305339</v>
          </cell>
        </row>
        <row r="1254">
          <cell r="B1254">
            <v>7.1539589854596342</v>
          </cell>
          <cell r="C1254">
            <v>10.422254947844213</v>
          </cell>
          <cell r="D1254">
            <v>7.2906411364418267</v>
          </cell>
        </row>
        <row r="1255">
          <cell r="B1255">
            <v>12.314855824287839</v>
          </cell>
          <cell r="C1255">
            <v>12.198886987581869</v>
          </cell>
          <cell r="D1255">
            <v>8.1978224099281647</v>
          </cell>
        </row>
        <row r="1256">
          <cell r="B1256">
            <v>13.36181348065586</v>
          </cell>
          <cell r="C1256">
            <v>14.553636065621987</v>
          </cell>
          <cell r="D1256">
            <v>13.343239661695646</v>
          </cell>
        </row>
        <row r="1257">
          <cell r="B1257">
            <v>13.359799696714033</v>
          </cell>
          <cell r="C1257">
            <v>13.644197261918141</v>
          </cell>
          <cell r="D1257">
            <v>12.71502636662321</v>
          </cell>
        </row>
        <row r="1258">
          <cell r="B1258">
            <v>8.132544000217969</v>
          </cell>
          <cell r="C1258">
            <v>6.7521609696823379</v>
          </cell>
          <cell r="D1258">
            <v>8.4302215040615369</v>
          </cell>
        </row>
        <row r="1259">
          <cell r="B1259">
            <v>13.295513394260151</v>
          </cell>
          <cell r="C1259">
            <v>9.4718178076803898</v>
          </cell>
          <cell r="D1259">
            <v>13.230895677811599</v>
          </cell>
        </row>
        <row r="1260">
          <cell r="B1260">
            <v>10.896628068143773</v>
          </cell>
          <cell r="C1260">
            <v>6.8740510015645091</v>
          </cell>
          <cell r="D1260">
            <v>9.5113270560201837</v>
          </cell>
        </row>
        <row r="1261">
          <cell r="B1261">
            <v>6.0840490729479377</v>
          </cell>
          <cell r="C1261">
            <v>7.3170279729084937</v>
          </cell>
          <cell r="D1261">
            <v>7.2608882883106878</v>
          </cell>
        </row>
        <row r="1262">
          <cell r="B1262">
            <v>13.196316451603289</v>
          </cell>
          <cell r="C1262">
            <v>9.9694094750876587</v>
          </cell>
          <cell r="D1262">
            <v>8.7272110504579068</v>
          </cell>
        </row>
        <row r="1263">
          <cell r="B1263">
            <v>12.452317512161969</v>
          </cell>
          <cell r="C1263">
            <v>9.9991446572530425</v>
          </cell>
          <cell r="D1263">
            <v>11.270326072758742</v>
          </cell>
        </row>
        <row r="1264">
          <cell r="B1264">
            <v>13.883724730464611</v>
          </cell>
          <cell r="C1264">
            <v>6.4886935172641715</v>
          </cell>
          <cell r="D1264">
            <v>5.3540283950802214</v>
          </cell>
        </row>
        <row r="1265">
          <cell r="B1265">
            <v>6.4951203195559888</v>
          </cell>
          <cell r="C1265">
            <v>4.4767469321612454</v>
          </cell>
          <cell r="D1265">
            <v>5.6935731019033664</v>
          </cell>
        </row>
        <row r="1266">
          <cell r="B1266">
            <v>15.667175458860628</v>
          </cell>
          <cell r="C1266">
            <v>12.114456086371604</v>
          </cell>
          <cell r="D1266">
            <v>11.105630591931419</v>
          </cell>
        </row>
        <row r="1267">
          <cell r="B1267">
            <v>8.6559609260950996</v>
          </cell>
          <cell r="C1267">
            <v>9.0175975692229109</v>
          </cell>
          <cell r="D1267">
            <v>11.300834656284945</v>
          </cell>
        </row>
        <row r="1268">
          <cell r="B1268">
            <v>10.371465979046995</v>
          </cell>
          <cell r="C1268">
            <v>7.5453656618212426</v>
          </cell>
          <cell r="D1268">
            <v>7.8605853519190889</v>
          </cell>
        </row>
        <row r="1269">
          <cell r="B1269">
            <v>9.5164399420200851</v>
          </cell>
          <cell r="C1269">
            <v>7.5433416881004831</v>
          </cell>
          <cell r="D1269">
            <v>5.2905270560158346</v>
          </cell>
        </row>
        <row r="1270">
          <cell r="B1270">
            <v>14.13045830902095</v>
          </cell>
          <cell r="C1270">
            <v>15.685570899727923</v>
          </cell>
          <cell r="D1270">
            <v>13.968095927554375</v>
          </cell>
        </row>
        <row r="1271">
          <cell r="B1271">
            <v>12.342485565986756</v>
          </cell>
          <cell r="C1271">
            <v>11.574869361267185</v>
          </cell>
          <cell r="D1271">
            <v>11.419589152350399</v>
          </cell>
        </row>
        <row r="1272">
          <cell r="B1272">
            <v>18.795416870349335</v>
          </cell>
          <cell r="C1272">
            <v>17.179423456060512</v>
          </cell>
          <cell r="D1272">
            <v>13.955396900706852</v>
          </cell>
        </row>
        <row r="1273">
          <cell r="B1273">
            <v>19.290345157107662</v>
          </cell>
          <cell r="C1273">
            <v>17.746141577867007</v>
          </cell>
          <cell r="D1273">
            <v>15.84591818543039</v>
          </cell>
        </row>
        <row r="1274">
          <cell r="B1274">
            <v>17.38878640069106</v>
          </cell>
          <cell r="C1274">
            <v>19.028317068527841</v>
          </cell>
          <cell r="D1274">
            <v>19.224676293779527</v>
          </cell>
        </row>
        <row r="1275">
          <cell r="B1275">
            <v>19.398027169307056</v>
          </cell>
          <cell r="C1275">
            <v>16.357373562349736</v>
          </cell>
          <cell r="D1275">
            <v>13.12656346149695</v>
          </cell>
        </row>
        <row r="1276">
          <cell r="B1276">
            <v>16.651496425070988</v>
          </cell>
          <cell r="C1276">
            <v>19.771854744516315</v>
          </cell>
          <cell r="D1276">
            <v>18.982061654285367</v>
          </cell>
        </row>
        <row r="1277">
          <cell r="B1277">
            <v>19.148616565106458</v>
          </cell>
          <cell r="C1277">
            <v>14.611555037087303</v>
          </cell>
          <cell r="D1277">
            <v>9.888157690548173</v>
          </cell>
        </row>
        <row r="1278">
          <cell r="B1278">
            <v>17.521865810677191</v>
          </cell>
          <cell r="C1278">
            <v>14.051062473678343</v>
          </cell>
          <cell r="D1278">
            <v>10.881578042901731</v>
          </cell>
        </row>
        <row r="1279">
          <cell r="B1279">
            <v>17.309434464239967</v>
          </cell>
          <cell r="C1279">
            <v>19.22809978363529</v>
          </cell>
          <cell r="D1279">
            <v>19.212191454352098</v>
          </cell>
        </row>
        <row r="1280">
          <cell r="B1280">
            <v>18.148456411419847</v>
          </cell>
          <cell r="C1280">
            <v>19.064450071738701</v>
          </cell>
          <cell r="D1280">
            <v>19.538339436281859</v>
          </cell>
        </row>
        <row r="1281">
          <cell r="B1281">
            <v>17.506107757399569</v>
          </cell>
          <cell r="C1281">
            <v>17.263442700425323</v>
          </cell>
          <cell r="D1281">
            <v>16.360172708508529</v>
          </cell>
        </row>
        <row r="1282">
          <cell r="B1282">
            <v>16.672109730098192</v>
          </cell>
          <cell r="C1282">
            <v>14.115959585435331</v>
          </cell>
          <cell r="D1282">
            <v>15.275952292177289</v>
          </cell>
        </row>
        <row r="1283">
          <cell r="B1283">
            <v>18.767282897692212</v>
          </cell>
          <cell r="C1283">
            <v>17.013304919946162</v>
          </cell>
          <cell r="D1283">
            <v>16.980387269871756</v>
          </cell>
        </row>
        <row r="1284">
          <cell r="B1284">
            <v>19.422453428407255</v>
          </cell>
          <cell r="C1284">
            <v>19.797172585699386</v>
          </cell>
          <cell r="D1284">
            <v>19.258999427226442</v>
          </cell>
        </row>
        <row r="1285">
          <cell r="B1285">
            <v>19.407785738521795</v>
          </cell>
          <cell r="C1285">
            <v>19.747492835877559</v>
          </cell>
          <cell r="D1285">
            <v>19.914564618822133</v>
          </cell>
        </row>
        <row r="1286">
          <cell r="B1286">
            <v>19.392991282967287</v>
          </cell>
          <cell r="C1286">
            <v>19.669139357492373</v>
          </cell>
          <cell r="D1286">
            <v>19.041762139978037</v>
          </cell>
        </row>
        <row r="1287">
          <cell r="B1287">
            <v>19.408146528819501</v>
          </cell>
          <cell r="C1287">
            <v>19.742040401531945</v>
          </cell>
          <cell r="D1287">
            <v>19.068056339733303</v>
          </cell>
        </row>
        <row r="1288">
          <cell r="B1288">
            <v>18.868352440805239</v>
          </cell>
          <cell r="C1288">
            <v>18.014926142019895</v>
          </cell>
          <cell r="D1288">
            <v>12.952596426462392</v>
          </cell>
        </row>
        <row r="1289">
          <cell r="B1289">
            <v>19.069378520866131</v>
          </cell>
          <cell r="C1289">
            <v>19.378626416457941</v>
          </cell>
          <cell r="D1289">
            <v>17.415146870552874</v>
          </cell>
        </row>
        <row r="1290">
          <cell r="B1290">
            <v>18.052615701212179</v>
          </cell>
          <cell r="C1290">
            <v>19.844168367353333</v>
          </cell>
          <cell r="D1290">
            <v>19.770191237730145</v>
          </cell>
        </row>
        <row r="1291">
          <cell r="B1291">
            <v>15.944933410853354</v>
          </cell>
          <cell r="C1291">
            <v>18.071118348591025</v>
          </cell>
          <cell r="D1291">
            <v>17.430098057939283</v>
          </cell>
        </row>
        <row r="1292">
          <cell r="B1292">
            <v>17.934015914009493</v>
          </cell>
          <cell r="C1292">
            <v>16.520701707457278</v>
          </cell>
          <cell r="D1292">
            <v>16.536091362779256</v>
          </cell>
        </row>
        <row r="1293">
          <cell r="B1293">
            <v>17.682277982032193</v>
          </cell>
          <cell r="C1293">
            <v>19.236651001749884</v>
          </cell>
          <cell r="D1293">
            <v>18.570379510605171</v>
          </cell>
        </row>
        <row r="1294">
          <cell r="B1294">
            <v>13.873180199294788</v>
          </cell>
          <cell r="C1294">
            <v>15.845406091064937</v>
          </cell>
          <cell r="D1294">
            <v>13.686705849295487</v>
          </cell>
        </row>
        <row r="1295">
          <cell r="B1295">
            <v>18.105246430400776</v>
          </cell>
          <cell r="C1295">
            <v>19.725697920698991</v>
          </cell>
          <cell r="D1295">
            <v>17.75217058066875</v>
          </cell>
        </row>
        <row r="1296">
          <cell r="B1296">
            <v>18.981356166683504</v>
          </cell>
          <cell r="C1296">
            <v>17.013258669042894</v>
          </cell>
          <cell r="D1296">
            <v>16.539826053838095</v>
          </cell>
        </row>
        <row r="1297">
          <cell r="B1297">
            <v>16.276053539880028</v>
          </cell>
          <cell r="C1297">
            <v>14.503259945348848</v>
          </cell>
          <cell r="D1297">
            <v>17.480863913941338</v>
          </cell>
        </row>
        <row r="1298">
          <cell r="B1298">
            <v>19.289194822834965</v>
          </cell>
          <cell r="C1298">
            <v>19.250844514878438</v>
          </cell>
          <cell r="D1298">
            <v>19.88550300965284</v>
          </cell>
        </row>
        <row r="1299">
          <cell r="B1299">
            <v>18.163741884454318</v>
          </cell>
          <cell r="C1299">
            <v>19.465837388138244</v>
          </cell>
          <cell r="D1299">
            <v>19.938596030159704</v>
          </cell>
        </row>
        <row r="1300">
          <cell r="B1300">
            <v>15.633868580148661</v>
          </cell>
          <cell r="C1300">
            <v>17.691529624450666</v>
          </cell>
          <cell r="D1300">
            <v>17.240489772707853</v>
          </cell>
        </row>
        <row r="1301">
          <cell r="B1301">
            <v>16.531456519910641</v>
          </cell>
          <cell r="C1301">
            <v>13.61537736466439</v>
          </cell>
          <cell r="D1301">
            <v>12.23025388847441</v>
          </cell>
        </row>
        <row r="1302">
          <cell r="B1302">
            <v>18.038029937570336</v>
          </cell>
          <cell r="C1302">
            <v>17.182314686633394</v>
          </cell>
          <cell r="D1302">
            <v>13.222098841077825</v>
          </cell>
        </row>
        <row r="1303">
          <cell r="B1303">
            <v>19.000679692599149</v>
          </cell>
          <cell r="C1303">
            <v>19.763531933989633</v>
          </cell>
          <cell r="D1303">
            <v>18.864296211938175</v>
          </cell>
        </row>
        <row r="1304">
          <cell r="B1304">
            <v>16.037393102856445</v>
          </cell>
          <cell r="C1304">
            <v>18.165580256412348</v>
          </cell>
          <cell r="D1304">
            <v>16.62518841991233</v>
          </cell>
        </row>
        <row r="1305">
          <cell r="B1305">
            <v>17.986450780724269</v>
          </cell>
          <cell r="C1305">
            <v>19.730434449339988</v>
          </cell>
          <cell r="D1305">
            <v>18.002666876315082</v>
          </cell>
        </row>
        <row r="1306">
          <cell r="B1306">
            <v>16.102710030290638</v>
          </cell>
          <cell r="C1306">
            <v>18.633166018157532</v>
          </cell>
          <cell r="D1306">
            <v>18.417674465100728</v>
          </cell>
        </row>
        <row r="1307">
          <cell r="B1307">
            <v>19.430813526954466</v>
          </cell>
          <cell r="C1307">
            <v>19.547708196961626</v>
          </cell>
          <cell r="D1307">
            <v>19.989152174834121</v>
          </cell>
        </row>
        <row r="1308">
          <cell r="B1308">
            <v>14.362502266977819</v>
          </cell>
          <cell r="C1308">
            <v>17.804626470890337</v>
          </cell>
          <cell r="D1308">
            <v>17.711039022840076</v>
          </cell>
        </row>
        <row r="1309">
          <cell r="B1309">
            <v>16.919248674929452</v>
          </cell>
          <cell r="C1309">
            <v>17.523926133059426</v>
          </cell>
          <cell r="D1309">
            <v>16.798484128532674</v>
          </cell>
        </row>
        <row r="1310">
          <cell r="B1310">
            <v>16.746600063721509</v>
          </cell>
          <cell r="C1310">
            <v>19.270262128595125</v>
          </cell>
          <cell r="D1310">
            <v>19.968341516130202</v>
          </cell>
        </row>
        <row r="1311">
          <cell r="B1311">
            <v>15.732826111543691</v>
          </cell>
          <cell r="C1311">
            <v>16.763560076479092</v>
          </cell>
          <cell r="D1311">
            <v>19.064952221392218</v>
          </cell>
        </row>
        <row r="1312">
          <cell r="B1312">
            <v>18.5182251188569</v>
          </cell>
          <cell r="C1312">
            <v>19.238974013419153</v>
          </cell>
          <cell r="D1312">
            <v>19.955508393509195</v>
          </cell>
        </row>
        <row r="1313">
          <cell r="B1313">
            <v>11.931674468137468</v>
          </cell>
          <cell r="C1313">
            <v>15.504465432339716</v>
          </cell>
          <cell r="D1313">
            <v>18.197571756162372</v>
          </cell>
        </row>
        <row r="1314">
          <cell r="B1314">
            <v>16.075753941492597</v>
          </cell>
          <cell r="C1314">
            <v>18.79192976222356</v>
          </cell>
          <cell r="D1314">
            <v>19.987898755073839</v>
          </cell>
        </row>
        <row r="1315">
          <cell r="B1315">
            <v>13.956596377208079</v>
          </cell>
          <cell r="C1315">
            <v>16.932273282725927</v>
          </cell>
          <cell r="D1315">
            <v>17.713514797326038</v>
          </cell>
        </row>
        <row r="1316">
          <cell r="B1316">
            <v>15.027402909943453</v>
          </cell>
          <cell r="C1316">
            <v>13.825720931497743</v>
          </cell>
          <cell r="D1316">
            <v>8.9890865136338931</v>
          </cell>
        </row>
        <row r="1317">
          <cell r="B1317">
            <v>19.146536877817127</v>
          </cell>
          <cell r="C1317">
            <v>19.623241258920416</v>
          </cell>
          <cell r="D1317">
            <v>19.783000291364917</v>
          </cell>
        </row>
        <row r="1318">
          <cell r="B1318">
            <v>18.174329866776105</v>
          </cell>
          <cell r="C1318">
            <v>19.502746995133968</v>
          </cell>
          <cell r="D1318">
            <v>19.872159296111427</v>
          </cell>
        </row>
        <row r="1319">
          <cell r="B1319">
            <v>19.308410196333007</v>
          </cell>
          <cell r="C1319">
            <v>19.651838540731163</v>
          </cell>
          <cell r="D1319">
            <v>18.574568886005778</v>
          </cell>
        </row>
        <row r="1320">
          <cell r="B1320">
            <v>18.897373160675052</v>
          </cell>
          <cell r="C1320">
            <v>19.759855561183503</v>
          </cell>
          <cell r="D1320">
            <v>19.098927322502448</v>
          </cell>
        </row>
        <row r="1321">
          <cell r="B1321">
            <v>19.068860910274722</v>
          </cell>
          <cell r="C1321">
            <v>18.213395624362754</v>
          </cell>
          <cell r="D1321">
            <v>19.312921796787673</v>
          </cell>
        </row>
        <row r="1322">
          <cell r="B1322">
            <v>17.495447895735737</v>
          </cell>
          <cell r="C1322">
            <v>16.557114638851896</v>
          </cell>
          <cell r="D1322">
            <v>16.921944256277591</v>
          </cell>
        </row>
        <row r="1323">
          <cell r="B1323">
            <v>18.103073788292715</v>
          </cell>
          <cell r="C1323">
            <v>18.958580062658267</v>
          </cell>
          <cell r="D1323">
            <v>17.897741954458432</v>
          </cell>
        </row>
        <row r="1324">
          <cell r="B1324">
            <v>17.117188016719496</v>
          </cell>
          <cell r="C1324">
            <v>19.526193375337744</v>
          </cell>
          <cell r="D1324">
            <v>19.603368023554761</v>
          </cell>
        </row>
        <row r="1325">
          <cell r="B1325">
            <v>17.845419236521259</v>
          </cell>
          <cell r="C1325">
            <v>18.608331876759404</v>
          </cell>
          <cell r="D1325">
            <v>19.033131684671879</v>
          </cell>
        </row>
        <row r="1326">
          <cell r="B1326">
            <v>18.934988594513687</v>
          </cell>
          <cell r="C1326">
            <v>19.586937521123282</v>
          </cell>
          <cell r="D1326">
            <v>18.155282635374849</v>
          </cell>
        </row>
        <row r="1327">
          <cell r="B1327">
            <v>18.754857278717868</v>
          </cell>
          <cell r="C1327">
            <v>19.522317324849819</v>
          </cell>
          <cell r="D1327">
            <v>19.708174099319766</v>
          </cell>
        </row>
        <row r="1328">
          <cell r="B1328">
            <v>19.149437657525638</v>
          </cell>
          <cell r="C1328">
            <v>19.515754011922258</v>
          </cell>
          <cell r="D1328">
            <v>19.53948006394485</v>
          </cell>
        </row>
        <row r="1329">
          <cell r="B1329">
            <v>14.974698459557105</v>
          </cell>
          <cell r="C1329">
            <v>19.329973253316574</v>
          </cell>
          <cell r="D1329">
            <v>18.417143752040349</v>
          </cell>
        </row>
        <row r="1330">
          <cell r="B1330">
            <v>15.374621714430637</v>
          </cell>
          <cell r="C1330">
            <v>15.579449658877886</v>
          </cell>
          <cell r="D1330">
            <v>13.286457269977618</v>
          </cell>
        </row>
        <row r="1331">
          <cell r="B1331">
            <v>19.429478889900402</v>
          </cell>
          <cell r="C1331">
            <v>18.39857532678046</v>
          </cell>
          <cell r="D1331">
            <v>18.77330085621584</v>
          </cell>
        </row>
        <row r="1332">
          <cell r="B1332">
            <v>19.427292327470262</v>
          </cell>
          <cell r="C1332">
            <v>19.101813209313221</v>
          </cell>
          <cell r="D1332">
            <v>17.169122543126388</v>
          </cell>
        </row>
        <row r="1333">
          <cell r="B1333">
            <v>18.869512069630538</v>
          </cell>
          <cell r="C1333">
            <v>18.444458208009198</v>
          </cell>
          <cell r="D1333">
            <v>18.908158070505269</v>
          </cell>
        </row>
        <row r="1334">
          <cell r="B1334">
            <v>17.469709625591197</v>
          </cell>
          <cell r="C1334">
            <v>16.799678378525304</v>
          </cell>
          <cell r="D1334">
            <v>12.517317109719107</v>
          </cell>
        </row>
        <row r="1335">
          <cell r="B1335">
            <v>19.336375258630742</v>
          </cell>
          <cell r="C1335">
            <v>19.465553807731531</v>
          </cell>
          <cell r="D1335">
            <v>18.78047481042416</v>
          </cell>
        </row>
        <row r="1336">
          <cell r="B1336">
            <v>18.898322326525165</v>
          </cell>
          <cell r="C1336">
            <v>19.604412717425646</v>
          </cell>
          <cell r="D1336">
            <v>19.442226555731136</v>
          </cell>
        </row>
        <row r="1337">
          <cell r="B1337">
            <v>19.123381235830838</v>
          </cell>
          <cell r="C1337">
            <v>19.411968158299128</v>
          </cell>
          <cell r="D1337">
            <v>19.686764429101345</v>
          </cell>
        </row>
        <row r="1338">
          <cell r="B1338">
            <v>15.065777555534639</v>
          </cell>
          <cell r="C1338">
            <v>18.030789553055932</v>
          </cell>
          <cell r="D1338">
            <v>17.419926556186009</v>
          </cell>
        </row>
        <row r="1339">
          <cell r="B1339">
            <v>16.754583911614709</v>
          </cell>
          <cell r="C1339">
            <v>17.298775152548128</v>
          </cell>
          <cell r="D1339">
            <v>16.639097271252197</v>
          </cell>
        </row>
        <row r="1340">
          <cell r="B1340">
            <v>19.411428466869889</v>
          </cell>
          <cell r="C1340">
            <v>19.757661813511184</v>
          </cell>
          <cell r="D1340">
            <v>19.957973197416251</v>
          </cell>
        </row>
        <row r="1341">
          <cell r="B1341">
            <v>17.88568301604754</v>
          </cell>
          <cell r="C1341">
            <v>17.564874357913634</v>
          </cell>
          <cell r="D1341">
            <v>15.64754859445147</v>
          </cell>
        </row>
        <row r="1342">
          <cell r="B1342">
            <v>19.302937785319443</v>
          </cell>
          <cell r="C1342">
            <v>19.450518456220049</v>
          </cell>
          <cell r="D1342">
            <v>18.371620381054512</v>
          </cell>
        </row>
        <row r="1343">
          <cell r="B1343">
            <v>19.430367274475998</v>
          </cell>
          <cell r="C1343">
            <v>18.042540988987231</v>
          </cell>
          <cell r="D1343">
            <v>19.079013393215504</v>
          </cell>
        </row>
        <row r="1344">
          <cell r="B1344">
            <v>17.150209258346326</v>
          </cell>
          <cell r="C1344">
            <v>18.838831187104294</v>
          </cell>
          <cell r="D1344">
            <v>18.745609712234504</v>
          </cell>
        </row>
        <row r="1345">
          <cell r="B1345">
            <v>17.193559288941362</v>
          </cell>
          <cell r="C1345">
            <v>19.842993295938061</v>
          </cell>
          <cell r="D1345">
            <v>19.485114771340715</v>
          </cell>
        </row>
        <row r="1346">
          <cell r="B1346">
            <v>18.287620849736303</v>
          </cell>
          <cell r="C1346">
            <v>17.944371143171292</v>
          </cell>
          <cell r="D1346">
            <v>16.996997715591871</v>
          </cell>
        </row>
        <row r="1347">
          <cell r="B1347">
            <v>19.298966794904835</v>
          </cell>
          <cell r="C1347">
            <v>18.550722340043542</v>
          </cell>
          <cell r="D1347">
            <v>19.216300144044908</v>
          </cell>
        </row>
        <row r="1348">
          <cell r="B1348">
            <v>19.431066259006283</v>
          </cell>
          <cell r="C1348">
            <v>19.830451840861286</v>
          </cell>
          <cell r="D1348">
            <v>17.178230133694559</v>
          </cell>
        </row>
        <row r="1349">
          <cell r="B1349">
            <v>18.561576040293115</v>
          </cell>
          <cell r="C1349">
            <v>17.092552889081919</v>
          </cell>
          <cell r="D1349">
            <v>16.501483579297187</v>
          </cell>
        </row>
        <row r="1350">
          <cell r="B1350">
            <v>18.409940897273735</v>
          </cell>
          <cell r="C1350">
            <v>19.835544551828896</v>
          </cell>
          <cell r="D1350">
            <v>19.987615804172815</v>
          </cell>
        </row>
        <row r="1351">
          <cell r="B1351">
            <v>19.375955548618215</v>
          </cell>
          <cell r="C1351">
            <v>19.832049682643593</v>
          </cell>
          <cell r="D1351">
            <v>19.952960982332343</v>
          </cell>
        </row>
        <row r="1352">
          <cell r="B1352">
            <v>19.416697317752224</v>
          </cell>
          <cell r="C1352">
            <v>18.37566182500278</v>
          </cell>
          <cell r="D1352">
            <v>17.428003308942721</v>
          </cell>
        </row>
        <row r="1353">
          <cell r="B1353">
            <v>18.529009513583553</v>
          </cell>
          <cell r="C1353">
            <v>19.802978440117176</v>
          </cell>
          <cell r="D1353">
            <v>18.963685563917945</v>
          </cell>
        </row>
        <row r="1354">
          <cell r="B1354">
            <v>19.217402527293476</v>
          </cell>
          <cell r="C1354">
            <v>17.743359444442216</v>
          </cell>
          <cell r="D1354">
            <v>18.387566716876442</v>
          </cell>
        </row>
        <row r="1355">
          <cell r="B1355">
            <v>19.171845698992744</v>
          </cell>
          <cell r="C1355">
            <v>19.537444409514158</v>
          </cell>
          <cell r="D1355">
            <v>16.921507154973469</v>
          </cell>
        </row>
        <row r="1356">
          <cell r="B1356">
            <v>18.392027905601232</v>
          </cell>
          <cell r="C1356">
            <v>15.838202502626229</v>
          </cell>
          <cell r="D1356">
            <v>15.337307663353652</v>
          </cell>
        </row>
        <row r="1357">
          <cell r="B1357">
            <v>18.428173000413629</v>
          </cell>
          <cell r="C1357">
            <v>19.833340793591077</v>
          </cell>
          <cell r="D1357">
            <v>19.923225794801088</v>
          </cell>
        </row>
        <row r="1358">
          <cell r="B1358">
            <v>19.430967588319913</v>
          </cell>
          <cell r="C1358">
            <v>18.874638295295483</v>
          </cell>
          <cell r="D1358">
            <v>19.727316902063773</v>
          </cell>
        </row>
        <row r="1359">
          <cell r="B1359">
            <v>19.205701975271225</v>
          </cell>
          <cell r="C1359">
            <v>18.960470096720869</v>
          </cell>
          <cell r="D1359">
            <v>16.039298391700356</v>
          </cell>
        </row>
        <row r="1360">
          <cell r="B1360">
            <v>18.924198564055271</v>
          </cell>
          <cell r="C1360">
            <v>16.316291551617091</v>
          </cell>
          <cell r="D1360">
            <v>14.3214000677367</v>
          </cell>
        </row>
        <row r="1361">
          <cell r="B1361">
            <v>19.228293867811132</v>
          </cell>
          <cell r="C1361">
            <v>17.490917494138188</v>
          </cell>
          <cell r="D1361">
            <v>14.133770338356829</v>
          </cell>
        </row>
        <row r="1362">
          <cell r="B1362">
            <v>19.19293297938782</v>
          </cell>
          <cell r="C1362">
            <v>19.820780767392424</v>
          </cell>
          <cell r="D1362">
            <v>16.007646918274283</v>
          </cell>
        </row>
        <row r="1363">
          <cell r="B1363">
            <v>17.016646313504175</v>
          </cell>
          <cell r="C1363">
            <v>18.215199506642787</v>
          </cell>
          <cell r="D1363">
            <v>16.264420846682277</v>
          </cell>
        </row>
        <row r="1364">
          <cell r="B1364">
            <v>15.232032950216997</v>
          </cell>
          <cell r="C1364">
            <v>18.203563990069899</v>
          </cell>
          <cell r="D1364">
            <v>18.551824751696827</v>
          </cell>
        </row>
        <row r="1365">
          <cell r="B1365">
            <v>15.055439516729878</v>
          </cell>
          <cell r="C1365">
            <v>17.626768408599542</v>
          </cell>
          <cell r="D1365">
            <v>15.757323619284939</v>
          </cell>
        </row>
        <row r="1366">
          <cell r="B1366">
            <v>18.693370143127851</v>
          </cell>
          <cell r="C1366">
            <v>19.445751108620851</v>
          </cell>
          <cell r="D1366">
            <v>19.840431381681697</v>
          </cell>
        </row>
        <row r="1367">
          <cell r="B1367">
            <v>19.263741949891241</v>
          </cell>
          <cell r="C1367">
            <v>19.387648368310348</v>
          </cell>
          <cell r="D1367">
            <v>18.92976956781979</v>
          </cell>
        </row>
        <row r="1368">
          <cell r="B1368">
            <v>19.412454720862058</v>
          </cell>
          <cell r="C1368">
            <v>18.749088576747649</v>
          </cell>
          <cell r="D1368">
            <v>16.710816938457448</v>
          </cell>
        </row>
        <row r="1369">
          <cell r="B1369">
            <v>19.428911237861243</v>
          </cell>
          <cell r="C1369">
            <v>19.435918640068135</v>
          </cell>
          <cell r="D1369">
            <v>15.382922940863255</v>
          </cell>
        </row>
        <row r="1370">
          <cell r="B1370">
            <v>19.410263405916666</v>
          </cell>
          <cell r="C1370">
            <v>18.954032466612471</v>
          </cell>
          <cell r="D1370">
            <v>18.166822117268357</v>
          </cell>
        </row>
        <row r="1371">
          <cell r="B1371">
            <v>17.123546053549738</v>
          </cell>
          <cell r="C1371">
            <v>17.99582943365138</v>
          </cell>
          <cell r="D1371">
            <v>17.403250648941306</v>
          </cell>
        </row>
        <row r="1372">
          <cell r="B1372">
            <v>18.292407063250241</v>
          </cell>
          <cell r="C1372">
            <v>19.845461585448817</v>
          </cell>
          <cell r="D1372">
            <v>19.429349613570352</v>
          </cell>
        </row>
        <row r="1373">
          <cell r="B1373">
            <v>19.422787686561612</v>
          </cell>
          <cell r="C1373">
            <v>19.673166615706485</v>
          </cell>
          <cell r="D1373">
            <v>19.962333582584844</v>
          </cell>
        </row>
        <row r="1374">
          <cell r="B1374">
            <v>18.402000624105209</v>
          </cell>
          <cell r="C1374">
            <v>19.211789907348493</v>
          </cell>
          <cell r="D1374">
            <v>19.508838435949713</v>
          </cell>
        </row>
        <row r="1375">
          <cell r="B1375">
            <v>14.951995826264127</v>
          </cell>
          <cell r="C1375">
            <v>19.35161579441009</v>
          </cell>
          <cell r="D1375">
            <v>19.982590137320173</v>
          </cell>
        </row>
        <row r="1376">
          <cell r="B1376">
            <v>19.292016176929515</v>
          </cell>
          <cell r="C1376">
            <v>19.178201622312031</v>
          </cell>
          <cell r="D1376">
            <v>19.804731181406606</v>
          </cell>
        </row>
        <row r="1377">
          <cell r="B1377">
            <v>16.978582358780216</v>
          </cell>
          <cell r="C1377">
            <v>19.844213445098227</v>
          </cell>
          <cell r="D1377">
            <v>19.894874415587537</v>
          </cell>
        </row>
        <row r="1378">
          <cell r="B1378">
            <v>14.688454024214687</v>
          </cell>
          <cell r="C1378">
            <v>15.834069529001425</v>
          </cell>
          <cell r="D1378">
            <v>17.217598172759352</v>
          </cell>
        </row>
        <row r="1379">
          <cell r="B1379">
            <v>18.177886431981079</v>
          </cell>
          <cell r="C1379">
            <v>19.518933289536481</v>
          </cell>
          <cell r="D1379">
            <v>14.973804588455508</v>
          </cell>
        </row>
        <row r="1380">
          <cell r="B1380">
            <v>16.899461857213993</v>
          </cell>
          <cell r="C1380">
            <v>17.932045450931351</v>
          </cell>
          <cell r="D1380">
            <v>19.697790244718497</v>
          </cell>
        </row>
        <row r="1381">
          <cell r="B1381">
            <v>13.707745151370391</v>
          </cell>
          <cell r="C1381">
            <v>16.862639035645998</v>
          </cell>
          <cell r="D1381">
            <v>19.69327653589227</v>
          </cell>
        </row>
        <row r="1382">
          <cell r="B1382">
            <v>14.385316771642401</v>
          </cell>
          <cell r="C1382">
            <v>16.169859664977885</v>
          </cell>
          <cell r="D1382">
            <v>19.240297872285865</v>
          </cell>
        </row>
        <row r="1383">
          <cell r="B1383">
            <v>18.636140646564986</v>
          </cell>
          <cell r="C1383">
            <v>19.802280000087094</v>
          </cell>
          <cell r="D1383">
            <v>19.804183460216041</v>
          </cell>
        </row>
        <row r="1384">
          <cell r="B1384">
            <v>17.818699774156951</v>
          </cell>
          <cell r="C1384">
            <v>19.543138556764134</v>
          </cell>
          <cell r="D1384">
            <v>19.922984712430296</v>
          </cell>
        </row>
        <row r="1385">
          <cell r="B1385">
            <v>17.402520060883202</v>
          </cell>
          <cell r="C1385">
            <v>14.558829593949159</v>
          </cell>
          <cell r="D1385">
            <v>17.364699904155472</v>
          </cell>
        </row>
        <row r="1386">
          <cell r="B1386">
            <v>14.98295010743116</v>
          </cell>
          <cell r="C1386">
            <v>17.221151631495317</v>
          </cell>
          <cell r="D1386">
            <v>16.175664984751535</v>
          </cell>
        </row>
        <row r="1387">
          <cell r="B1387">
            <v>16.192985166800185</v>
          </cell>
          <cell r="C1387">
            <v>18.113443909762541</v>
          </cell>
          <cell r="D1387">
            <v>19.690272883002269</v>
          </cell>
        </row>
        <row r="1388">
          <cell r="B1388">
            <v>19.219232978854986</v>
          </cell>
          <cell r="C1388">
            <v>16.934890611333337</v>
          </cell>
          <cell r="D1388">
            <v>19.329207140052279</v>
          </cell>
        </row>
        <row r="1389">
          <cell r="B1389">
            <v>11.930677241034173</v>
          </cell>
          <cell r="C1389">
            <v>15.076835885009778</v>
          </cell>
          <cell r="D1389">
            <v>18.999360803999608</v>
          </cell>
        </row>
        <row r="1390">
          <cell r="B1390">
            <v>5.1062194302454129</v>
          </cell>
          <cell r="C1390">
            <v>7.8714391663358079</v>
          </cell>
          <cell r="D1390">
            <v>1.3408314174470914</v>
          </cell>
        </row>
        <row r="1391">
          <cell r="B1391">
            <v>18.023683799225793</v>
          </cell>
          <cell r="C1391">
            <v>19.330264910699562</v>
          </cell>
          <cell r="D1391">
            <v>19.989944780151557</v>
          </cell>
        </row>
        <row r="1392">
          <cell r="B1392">
            <v>8.3353282947965273</v>
          </cell>
          <cell r="C1392">
            <v>9.6978435336551438</v>
          </cell>
          <cell r="D1392">
            <v>10.185411634694448</v>
          </cell>
        </row>
        <row r="1393">
          <cell r="B1393">
            <v>9.7415481137563109</v>
          </cell>
          <cell r="C1393">
            <v>13.324980404772187</v>
          </cell>
          <cell r="D1393">
            <v>15.886361180047956</v>
          </cell>
        </row>
        <row r="1394">
          <cell r="B1394">
            <v>16.507468180621341</v>
          </cell>
          <cell r="C1394">
            <v>17.324357202754225</v>
          </cell>
          <cell r="D1394">
            <v>18.529539593121598</v>
          </cell>
        </row>
        <row r="1395">
          <cell r="B1395">
            <v>15.141361484315713</v>
          </cell>
          <cell r="C1395">
            <v>17.355070527132256</v>
          </cell>
          <cell r="D1395">
            <v>19.46582259653611</v>
          </cell>
        </row>
        <row r="1396">
          <cell r="B1396">
            <v>13.144873345595119</v>
          </cell>
          <cell r="C1396">
            <v>16.195826232785063</v>
          </cell>
          <cell r="D1396">
            <v>16.367547109101857</v>
          </cell>
        </row>
        <row r="1397">
          <cell r="B1397">
            <v>19.41589191438657</v>
          </cell>
          <cell r="C1397">
            <v>18.98815681489129</v>
          </cell>
          <cell r="D1397">
            <v>19.882422245753958</v>
          </cell>
        </row>
        <row r="1398">
          <cell r="B1398">
            <v>17.157246010212404</v>
          </cell>
          <cell r="C1398">
            <v>17.326330514861557</v>
          </cell>
          <cell r="D1398">
            <v>17.283900327410379</v>
          </cell>
        </row>
        <row r="1399">
          <cell r="B1399">
            <v>13.050528446144462</v>
          </cell>
          <cell r="C1399">
            <v>15.428905915173086</v>
          </cell>
          <cell r="D1399">
            <v>12.317946444510426</v>
          </cell>
        </row>
        <row r="1400">
          <cell r="B1400">
            <v>9.7347126844744363</v>
          </cell>
          <cell r="C1400">
            <v>9.1524837110322057</v>
          </cell>
          <cell r="D1400">
            <v>10.183600958432251</v>
          </cell>
        </row>
        <row r="1401">
          <cell r="B1401">
            <v>17.360879106363139</v>
          </cell>
          <cell r="C1401">
            <v>16.284828904803817</v>
          </cell>
          <cell r="D1401">
            <v>19.969336161870626</v>
          </cell>
        </row>
        <row r="1402">
          <cell r="B1402">
            <v>16.146652617238541</v>
          </cell>
          <cell r="C1402">
            <v>17.928467768136194</v>
          </cell>
          <cell r="D1402">
            <v>19.754050828738063</v>
          </cell>
        </row>
        <row r="1403">
          <cell r="B1403">
            <v>15.408768259133913</v>
          </cell>
          <cell r="C1403">
            <v>15.330792012844045</v>
          </cell>
          <cell r="D1403">
            <v>17.582613806776298</v>
          </cell>
        </row>
        <row r="1404">
          <cell r="B1404">
            <v>14.42139169364688</v>
          </cell>
          <cell r="C1404">
            <v>15.245380007177687</v>
          </cell>
          <cell r="D1404">
            <v>13.836170189721935</v>
          </cell>
        </row>
        <row r="1405">
          <cell r="B1405">
            <v>10.400145466577467</v>
          </cell>
          <cell r="C1405">
            <v>12.006683664273275</v>
          </cell>
          <cell r="D1405">
            <v>14.291401105948786</v>
          </cell>
        </row>
        <row r="1406">
          <cell r="B1406">
            <v>9.6369233673341785</v>
          </cell>
          <cell r="C1406">
            <v>7.5114356676890397</v>
          </cell>
          <cell r="D1406">
            <v>6.9334658906352011</v>
          </cell>
        </row>
        <row r="1407">
          <cell r="B1407">
            <v>8.9252964181489229</v>
          </cell>
          <cell r="C1407">
            <v>9.2863731500786013</v>
          </cell>
          <cell r="D1407">
            <v>12.089723861080346</v>
          </cell>
        </row>
        <row r="1408">
          <cell r="B1408">
            <v>10.227227530250557</v>
          </cell>
          <cell r="C1408">
            <v>8.1232333318197103</v>
          </cell>
          <cell r="D1408">
            <v>9.1932035099221281</v>
          </cell>
        </row>
        <row r="1409">
          <cell r="B1409">
            <v>13.307194045555219</v>
          </cell>
          <cell r="C1409">
            <v>15.525976904949164</v>
          </cell>
          <cell r="D1409">
            <v>17.449838370769616</v>
          </cell>
        </row>
        <row r="1410">
          <cell r="B1410">
            <v>15.991446115854242</v>
          </cell>
          <cell r="C1410">
            <v>14.809839788427892</v>
          </cell>
          <cell r="D1410">
            <v>14.348682687164226</v>
          </cell>
        </row>
        <row r="1411">
          <cell r="B1411">
            <v>13.816704774832891</v>
          </cell>
          <cell r="C1411">
            <v>15.438456381622968</v>
          </cell>
          <cell r="D1411">
            <v>14.278417569029639</v>
          </cell>
        </row>
        <row r="1412">
          <cell r="B1412">
            <v>14.021043611685924</v>
          </cell>
          <cell r="C1412">
            <v>14.144024536915254</v>
          </cell>
          <cell r="D1412">
            <v>14.138716686732309</v>
          </cell>
        </row>
        <row r="1413">
          <cell r="B1413">
            <v>13.562293372437846</v>
          </cell>
          <cell r="C1413">
            <v>11.469410802087189</v>
          </cell>
          <cell r="D1413">
            <v>9.7976849821847356</v>
          </cell>
        </row>
        <row r="1414">
          <cell r="B1414">
            <v>11.906165024551161</v>
          </cell>
          <cell r="C1414">
            <v>6.8675897338448957</v>
          </cell>
          <cell r="D1414">
            <v>8.3157372811149521</v>
          </cell>
        </row>
        <row r="1415">
          <cell r="B1415">
            <v>15.982413687489327</v>
          </cell>
          <cell r="C1415">
            <v>16.749284572061583</v>
          </cell>
          <cell r="D1415">
            <v>17.969723491746837</v>
          </cell>
        </row>
        <row r="1416">
          <cell r="B1416">
            <v>11.74009755544612</v>
          </cell>
          <cell r="C1416">
            <v>10.443271933799453</v>
          </cell>
          <cell r="D1416">
            <v>13.612238879386046</v>
          </cell>
        </row>
        <row r="1417">
          <cell r="B1417">
            <v>8.9652921035885349</v>
          </cell>
          <cell r="C1417">
            <v>10.383609733681185</v>
          </cell>
          <cell r="D1417">
            <v>10.531380009740921</v>
          </cell>
        </row>
        <row r="1418">
          <cell r="B1418">
            <v>12.610658367221728</v>
          </cell>
          <cell r="C1418">
            <v>15.469613759183073</v>
          </cell>
          <cell r="D1418">
            <v>17.027137869862003</v>
          </cell>
        </row>
        <row r="1419">
          <cell r="B1419">
            <v>11.840845561210658</v>
          </cell>
          <cell r="C1419">
            <v>12.637256970662259</v>
          </cell>
          <cell r="D1419">
            <v>12.482286802276619</v>
          </cell>
        </row>
        <row r="1420">
          <cell r="B1420">
            <v>7.2289504474770796</v>
          </cell>
          <cell r="C1420">
            <v>5.8959969479260312</v>
          </cell>
          <cell r="D1420">
            <v>6.454501858361974</v>
          </cell>
        </row>
        <row r="1421">
          <cell r="B1421">
            <v>13.041220179109148</v>
          </cell>
          <cell r="C1421">
            <v>9.9069459636791226</v>
          </cell>
          <cell r="D1421">
            <v>6.9852715131568655</v>
          </cell>
        </row>
        <row r="1422">
          <cell r="B1422">
            <v>8.7110792025603594</v>
          </cell>
          <cell r="C1422">
            <v>9.6573536698896376</v>
          </cell>
          <cell r="D1422">
            <v>6.9079359161790554</v>
          </cell>
        </row>
        <row r="1423">
          <cell r="B1423">
            <v>12.6309799248851</v>
          </cell>
          <cell r="C1423">
            <v>15.372284013136287</v>
          </cell>
          <cell r="D1423">
            <v>14.02507531881094</v>
          </cell>
        </row>
        <row r="1424">
          <cell r="B1424">
            <v>12.575431370517109</v>
          </cell>
          <cell r="C1424">
            <v>14.1915181705197</v>
          </cell>
          <cell r="D1424">
            <v>17.211174509286941</v>
          </cell>
        </row>
        <row r="1425">
          <cell r="B1425">
            <v>11.748361212071416</v>
          </cell>
          <cell r="C1425">
            <v>17.325177244774206</v>
          </cell>
          <cell r="D1425">
            <v>18.33020756708212</v>
          </cell>
        </row>
        <row r="1426">
          <cell r="B1426">
            <v>14.976779510299751</v>
          </cell>
          <cell r="C1426">
            <v>13.796830087295429</v>
          </cell>
          <cell r="D1426">
            <v>13.230926906817242</v>
          </cell>
        </row>
        <row r="1427">
          <cell r="B1427">
            <v>11.858796343397305</v>
          </cell>
          <cell r="C1427">
            <v>10.39152017950248</v>
          </cell>
          <cell r="D1427">
            <v>11.328636353919332</v>
          </cell>
        </row>
        <row r="1428">
          <cell r="B1428">
            <v>6.1577746298409171</v>
          </cell>
          <cell r="C1428">
            <v>5.950455983350313</v>
          </cell>
          <cell r="D1428">
            <v>5.9545570329375046</v>
          </cell>
        </row>
        <row r="1429">
          <cell r="B1429">
            <v>13.753967657192177</v>
          </cell>
          <cell r="C1429">
            <v>14.520378777901691</v>
          </cell>
          <cell r="D1429">
            <v>17.605098237702141</v>
          </cell>
        </row>
        <row r="1430">
          <cell r="B1430">
            <v>12.09113673109564</v>
          </cell>
          <cell r="C1430">
            <v>10.200087870045772</v>
          </cell>
          <cell r="D1430">
            <v>13.163002511102112</v>
          </cell>
        </row>
        <row r="1431">
          <cell r="B1431">
            <v>17.530082147821023</v>
          </cell>
          <cell r="C1431">
            <v>13.735609919758366</v>
          </cell>
          <cell r="D1431">
            <v>16.780774112929834</v>
          </cell>
        </row>
        <row r="1432">
          <cell r="B1432">
            <v>11.721650348242919</v>
          </cell>
          <cell r="C1432">
            <v>11.948961797926902</v>
          </cell>
          <cell r="D1432">
            <v>13.387675623801359</v>
          </cell>
        </row>
        <row r="1433">
          <cell r="B1433">
            <v>16.110293713152267</v>
          </cell>
          <cell r="C1433">
            <v>13.715280764754622</v>
          </cell>
          <cell r="D1433">
            <v>16.163788534217911</v>
          </cell>
        </row>
        <row r="1434">
          <cell r="B1434">
            <v>13.175135110243756</v>
          </cell>
          <cell r="C1434">
            <v>11.18380584322194</v>
          </cell>
          <cell r="D1434">
            <v>9.9437365794754164</v>
          </cell>
        </row>
        <row r="1435">
          <cell r="B1435">
            <v>10.600475190928552</v>
          </cell>
          <cell r="C1435">
            <v>6.9804305741338855</v>
          </cell>
          <cell r="D1435">
            <v>6.4018285657961966</v>
          </cell>
        </row>
        <row r="1436">
          <cell r="B1436">
            <v>13.400124615557759</v>
          </cell>
          <cell r="C1436">
            <v>11.253708917759125</v>
          </cell>
          <cell r="D1436">
            <v>15.798868338505356</v>
          </cell>
        </row>
        <row r="1437">
          <cell r="B1437">
            <v>10.96322610008079</v>
          </cell>
          <cell r="C1437">
            <v>10.988942000914607</v>
          </cell>
          <cell r="D1437">
            <v>12.868664043152462</v>
          </cell>
        </row>
        <row r="1438">
          <cell r="B1438">
            <v>11.024403411405778</v>
          </cell>
          <cell r="C1438">
            <v>9.96999854839477</v>
          </cell>
          <cell r="D1438">
            <v>8.5146578793919101</v>
          </cell>
        </row>
        <row r="1439">
          <cell r="B1439">
            <v>6.6229637762825808</v>
          </cell>
          <cell r="C1439">
            <v>4.9706905252572584</v>
          </cell>
          <cell r="D1439">
            <v>3.9430755708936363</v>
          </cell>
        </row>
        <row r="1440">
          <cell r="B1440">
            <v>9.8746024748270713</v>
          </cell>
          <cell r="C1440">
            <v>7.3281226678038225</v>
          </cell>
          <cell r="D1440">
            <v>6.72326743113112</v>
          </cell>
        </row>
        <row r="1441">
          <cell r="B1441">
            <v>9.1739384516848066</v>
          </cell>
          <cell r="C1441">
            <v>6.2214422533394371</v>
          </cell>
          <cell r="D1441">
            <v>5.7758510136346892</v>
          </cell>
        </row>
        <row r="1442">
          <cell r="B1442">
            <v>12.700271052740703</v>
          </cell>
          <cell r="C1442">
            <v>8.4464086931607056</v>
          </cell>
          <cell r="D1442">
            <v>8.438895823020772</v>
          </cell>
        </row>
        <row r="1443">
          <cell r="B1443">
            <v>13.859445530542052</v>
          </cell>
          <cell r="C1443">
            <v>11.173465557785629</v>
          </cell>
          <cell r="D1443">
            <v>11.300678363492674</v>
          </cell>
        </row>
        <row r="1444">
          <cell r="B1444">
            <v>18.357993946801521</v>
          </cell>
          <cell r="C1444">
            <v>19.462632266944578</v>
          </cell>
          <cell r="D1444">
            <v>19.655339990418661</v>
          </cell>
        </row>
        <row r="1445">
          <cell r="B1445">
            <v>11.545001270064629</v>
          </cell>
          <cell r="C1445">
            <v>13.50391276555438</v>
          </cell>
          <cell r="D1445">
            <v>15.427759368379085</v>
          </cell>
        </row>
        <row r="1446">
          <cell r="B1446">
            <v>6.1997527663929759</v>
          </cell>
          <cell r="C1446">
            <v>8.2151716914220074</v>
          </cell>
          <cell r="D1446">
            <v>11.67730514950865</v>
          </cell>
        </row>
        <row r="1447">
          <cell r="B1447">
            <v>9.7027175008434785</v>
          </cell>
          <cell r="C1447">
            <v>7.2217194447051476</v>
          </cell>
          <cell r="D1447">
            <v>10.145735884560803</v>
          </cell>
        </row>
        <row r="1448">
          <cell r="B1448">
            <v>5.2592346809608497</v>
          </cell>
          <cell r="C1448">
            <v>5.6134397524293425</v>
          </cell>
          <cell r="D1448">
            <v>3.0559008201134144</v>
          </cell>
        </row>
        <row r="1449">
          <cell r="B1449">
            <v>9.3100045525192794</v>
          </cell>
          <cell r="C1449">
            <v>6.6089715230739152</v>
          </cell>
          <cell r="D1449">
            <v>6.9024547434414911</v>
          </cell>
        </row>
        <row r="1450">
          <cell r="B1450">
            <v>16.671272071268042</v>
          </cell>
          <cell r="C1450">
            <v>14.204789687266278</v>
          </cell>
          <cell r="D1450">
            <v>17.047766299868126</v>
          </cell>
        </row>
        <row r="1451">
          <cell r="B1451">
            <v>10.327539031965427</v>
          </cell>
          <cell r="C1451">
            <v>8.7644583239915459</v>
          </cell>
          <cell r="D1451">
            <v>10.298636460087167</v>
          </cell>
        </row>
        <row r="1452">
          <cell r="B1452">
            <v>9.5447687525452007</v>
          </cell>
          <cell r="C1452">
            <v>10.238574662492411</v>
          </cell>
          <cell r="D1452">
            <v>9.1902900059465829</v>
          </cell>
        </row>
        <row r="1453">
          <cell r="B1453">
            <v>9.9154860665594367</v>
          </cell>
          <cell r="C1453">
            <v>6.2298218032739117</v>
          </cell>
          <cell r="D1453">
            <v>6.8957781944851897</v>
          </cell>
        </row>
        <row r="1454">
          <cell r="B1454">
            <v>8.9467853863462672</v>
          </cell>
          <cell r="C1454">
            <v>5.3623671442437173</v>
          </cell>
          <cell r="D1454">
            <v>7.6782235742414882</v>
          </cell>
        </row>
        <row r="1455">
          <cell r="B1455">
            <v>6.3637498315130205</v>
          </cell>
          <cell r="C1455">
            <v>3.1517051221513941</v>
          </cell>
          <cell r="D1455">
            <v>3.1863718068222737</v>
          </cell>
        </row>
        <row r="1456">
          <cell r="B1456">
            <v>5.5102429961270474</v>
          </cell>
          <cell r="C1456">
            <v>3.4986426261769799</v>
          </cell>
          <cell r="D1456">
            <v>3.4217281788379781</v>
          </cell>
        </row>
        <row r="1457">
          <cell r="B1457">
            <v>14.738904084918172</v>
          </cell>
          <cell r="C1457">
            <v>13.069667883195777</v>
          </cell>
          <cell r="D1457">
            <v>12.593289060019842</v>
          </cell>
        </row>
        <row r="1458">
          <cell r="B1458">
            <v>14.651491203322896</v>
          </cell>
          <cell r="C1458">
            <v>9.9606135184538083</v>
          </cell>
          <cell r="D1458">
            <v>11.9956243170941</v>
          </cell>
        </row>
        <row r="1459">
          <cell r="B1459">
            <v>13.723913758271101</v>
          </cell>
          <cell r="C1459">
            <v>10.695068178775262</v>
          </cell>
          <cell r="D1459">
            <v>12.917506402253121</v>
          </cell>
        </row>
        <row r="1460">
          <cell r="B1460">
            <v>10.446106006170131</v>
          </cell>
          <cell r="C1460">
            <v>13.879307035426663</v>
          </cell>
          <cell r="D1460">
            <v>13.981837300124665</v>
          </cell>
        </row>
        <row r="1461">
          <cell r="B1461">
            <v>4.551962300696049</v>
          </cell>
          <cell r="C1461">
            <v>4.9592636819829981</v>
          </cell>
          <cell r="D1461">
            <v>7.5251145969532498</v>
          </cell>
        </row>
        <row r="1462">
          <cell r="B1462">
            <v>7.6268787746467259</v>
          </cell>
          <cell r="C1462">
            <v>6.7527090158507841</v>
          </cell>
          <cell r="D1462">
            <v>7.15025819757824</v>
          </cell>
        </row>
        <row r="1463">
          <cell r="B1463">
            <v>9.1249179535908702</v>
          </cell>
          <cell r="C1463">
            <v>6.9018733744921192</v>
          </cell>
          <cell r="D1463">
            <v>7.2229004904875227</v>
          </cell>
        </row>
        <row r="1464">
          <cell r="B1464">
            <v>7.8814295894125417</v>
          </cell>
          <cell r="C1464">
            <v>5.1741107958324886</v>
          </cell>
          <cell r="D1464">
            <v>6.9316832099550361</v>
          </cell>
        </row>
        <row r="1465">
          <cell r="B1465">
            <v>9.2188755657093324</v>
          </cell>
          <cell r="C1465">
            <v>10.523902887570703</v>
          </cell>
          <cell r="D1465">
            <v>12.79317431116708</v>
          </cell>
        </row>
        <row r="1466">
          <cell r="B1466">
            <v>6.8256791858995367</v>
          </cell>
          <cell r="C1466">
            <v>5.8792387916371736</v>
          </cell>
          <cell r="D1466">
            <v>9.4941160653930954</v>
          </cell>
        </row>
        <row r="1467">
          <cell r="B1467">
            <v>8.0676265680904482</v>
          </cell>
          <cell r="C1467">
            <v>6.1151439208749316</v>
          </cell>
          <cell r="D1467">
            <v>6.6658630326969392</v>
          </cell>
        </row>
        <row r="1468">
          <cell r="B1468">
            <v>10.812896128284706</v>
          </cell>
          <cell r="C1468">
            <v>13.716909473870832</v>
          </cell>
          <cell r="D1468">
            <v>14.712655351794362</v>
          </cell>
        </row>
        <row r="1469">
          <cell r="B1469">
            <v>7.6177834714307782</v>
          </cell>
          <cell r="C1469">
            <v>11.042644949955587</v>
          </cell>
          <cell r="D1469">
            <v>9.3924402131066724</v>
          </cell>
        </row>
        <row r="1470">
          <cell r="B1470">
            <v>13.491468154099175</v>
          </cell>
          <cell r="C1470">
            <v>9.7529186023079468</v>
          </cell>
          <cell r="D1470">
            <v>14.929966578195653</v>
          </cell>
        </row>
        <row r="1471">
          <cell r="B1471">
            <v>14.687437100270207</v>
          </cell>
          <cell r="C1471">
            <v>11.812482022694189</v>
          </cell>
          <cell r="D1471">
            <v>17.249495141282122</v>
          </cell>
        </row>
        <row r="1472">
          <cell r="B1472">
            <v>13.61297096457643</v>
          </cell>
          <cell r="C1472">
            <v>16.134817978513048</v>
          </cell>
          <cell r="D1472">
            <v>18.996228690679573</v>
          </cell>
        </row>
        <row r="1473">
          <cell r="B1473">
            <v>13.802484800654677</v>
          </cell>
          <cell r="C1473">
            <v>13.962189778023628</v>
          </cell>
          <cell r="D1473">
            <v>19.989085484584209</v>
          </cell>
        </row>
        <row r="1474">
          <cell r="B1474">
            <v>8.9513859228110277</v>
          </cell>
          <cell r="C1474">
            <v>11.144954661611203</v>
          </cell>
          <cell r="D1474">
            <v>15.798015376436306</v>
          </cell>
        </row>
        <row r="1475">
          <cell r="B1475">
            <v>12.577658925467762</v>
          </cell>
          <cell r="C1475">
            <v>11.481991548034181</v>
          </cell>
          <cell r="D1475">
            <v>14.18264929065724</v>
          </cell>
        </row>
        <row r="1476">
          <cell r="B1476">
            <v>9.58038813571698</v>
          </cell>
          <cell r="C1476">
            <v>10.567796652521711</v>
          </cell>
          <cell r="D1476">
            <v>10.639380751965948</v>
          </cell>
        </row>
        <row r="1477">
          <cell r="B1477">
            <v>8.065070032957566</v>
          </cell>
          <cell r="C1477">
            <v>6.5824600050142132</v>
          </cell>
          <cell r="D1477">
            <v>9.0136473432209065</v>
          </cell>
        </row>
        <row r="1478">
          <cell r="B1478">
            <v>10.505734101555117</v>
          </cell>
          <cell r="C1478">
            <v>8.4775394287445227</v>
          </cell>
          <cell r="D1478">
            <v>11.134595744828243</v>
          </cell>
        </row>
        <row r="1479">
          <cell r="B1479">
            <v>9.7035675671442867</v>
          </cell>
          <cell r="C1479">
            <v>10.733906588701924</v>
          </cell>
          <cell r="D1479">
            <v>17.455172711428183</v>
          </cell>
        </row>
        <row r="1480">
          <cell r="B1480">
            <v>7.3950970208104865</v>
          </cell>
          <cell r="C1480">
            <v>8.7553992043898283</v>
          </cell>
          <cell r="D1480">
            <v>12.014526498386928</v>
          </cell>
        </row>
        <row r="1481">
          <cell r="B1481">
            <v>11.157661211739535</v>
          </cell>
          <cell r="C1481">
            <v>8.6680156101746348</v>
          </cell>
          <cell r="D1481">
            <v>13.377845830876566</v>
          </cell>
        </row>
        <row r="1482">
          <cell r="B1482">
            <v>9.3133841329941216</v>
          </cell>
          <cell r="C1482">
            <v>9.9704295702590784</v>
          </cell>
          <cell r="D1482">
            <v>14.275813784693202</v>
          </cell>
        </row>
        <row r="1483">
          <cell r="B1483">
            <v>8.5801110955623869</v>
          </cell>
          <cell r="C1483">
            <v>6.976280310262541</v>
          </cell>
          <cell r="D1483">
            <v>10.012654064162952</v>
          </cell>
        </row>
        <row r="1484">
          <cell r="B1484">
            <v>9.7247784666935164</v>
          </cell>
          <cell r="C1484">
            <v>8.102048300993383</v>
          </cell>
          <cell r="D1484">
            <v>10.970673202651016</v>
          </cell>
        </row>
        <row r="1485">
          <cell r="B1485">
            <v>11.822800841219912</v>
          </cell>
          <cell r="C1485">
            <v>8.0652395739469434</v>
          </cell>
          <cell r="D1485">
            <v>17.193503193923132</v>
          </cell>
        </row>
        <row r="1486">
          <cell r="B1486">
            <v>16.222630643771822</v>
          </cell>
          <cell r="C1486">
            <v>12.809995482457923</v>
          </cell>
          <cell r="D1486">
            <v>17.642367096449973</v>
          </cell>
        </row>
        <row r="1487">
          <cell r="B1487">
            <v>12.55468118458192</v>
          </cell>
          <cell r="C1487">
            <v>13.039773514064564</v>
          </cell>
          <cell r="D1487">
            <v>15.913242532157707</v>
          </cell>
        </row>
        <row r="1488">
          <cell r="B1488">
            <v>17.564266816497696</v>
          </cell>
          <cell r="C1488">
            <v>10.243162306679698</v>
          </cell>
          <cell r="D1488">
            <v>15.723260981688476</v>
          </cell>
        </row>
        <row r="1489">
          <cell r="B1489">
            <v>16.632075662763537</v>
          </cell>
          <cell r="C1489">
            <v>14.611886470563308</v>
          </cell>
          <cell r="D1489">
            <v>18.890660578502093</v>
          </cell>
        </row>
        <row r="1490">
          <cell r="B1490">
            <v>7.1608210754047859</v>
          </cell>
          <cell r="C1490">
            <v>6.611733744235667</v>
          </cell>
          <cell r="D1490">
            <v>10.704880432307377</v>
          </cell>
        </row>
        <row r="1491">
          <cell r="B1491">
            <v>16.511119770665623</v>
          </cell>
          <cell r="C1491">
            <v>17.038519307784547</v>
          </cell>
          <cell r="D1491">
            <v>15.297693704376217</v>
          </cell>
        </row>
        <row r="1492">
          <cell r="B1492">
            <v>14.071652618391674</v>
          </cell>
          <cell r="C1492">
            <v>13.429987542754198</v>
          </cell>
          <cell r="D1492">
            <v>16.726868038768632</v>
          </cell>
        </row>
        <row r="1493">
          <cell r="B1493">
            <v>16.909278028592794</v>
          </cell>
          <cell r="C1493">
            <v>16.679707989605237</v>
          </cell>
          <cell r="D1493">
            <v>19.60265453589582</v>
          </cell>
        </row>
        <row r="1494">
          <cell r="B1494">
            <v>15.080693347694011</v>
          </cell>
          <cell r="C1494">
            <v>15.310472173519827</v>
          </cell>
          <cell r="D1494">
            <v>19.214022416770703</v>
          </cell>
        </row>
        <row r="1495">
          <cell r="B1495">
            <v>10.93600876941284</v>
          </cell>
          <cell r="C1495">
            <v>13.886319111089286</v>
          </cell>
          <cell r="D1495">
            <v>15.521269717217162</v>
          </cell>
        </row>
        <row r="1496">
          <cell r="B1496">
            <v>14.873756392654187</v>
          </cell>
          <cell r="C1496">
            <v>14.763915297379267</v>
          </cell>
          <cell r="D1496">
            <v>19.081740526095054</v>
          </cell>
        </row>
        <row r="1497">
          <cell r="B1497">
            <v>14.461841568818325</v>
          </cell>
          <cell r="C1497">
            <v>16.235888359449117</v>
          </cell>
          <cell r="D1497">
            <v>17.901510050768298</v>
          </cell>
        </row>
        <row r="1498">
          <cell r="B1498">
            <v>16.208579482634995</v>
          </cell>
          <cell r="C1498">
            <v>12.544465573815852</v>
          </cell>
          <cell r="D1498">
            <v>17.032646982721786</v>
          </cell>
        </row>
        <row r="1499">
          <cell r="B1499">
            <v>10.102252977161369</v>
          </cell>
          <cell r="C1499">
            <v>14.190131132096704</v>
          </cell>
          <cell r="D1499">
            <v>14.883349295235931</v>
          </cell>
        </row>
        <row r="1500">
          <cell r="B1500">
            <v>9.4587685188313007</v>
          </cell>
          <cell r="C1500">
            <v>10.915865568641413</v>
          </cell>
          <cell r="D1500">
            <v>13.654517750679453</v>
          </cell>
        </row>
        <row r="1501">
          <cell r="B1501">
            <v>16.258632909879992</v>
          </cell>
          <cell r="C1501">
            <v>13.608514097143809</v>
          </cell>
          <cell r="D1501">
            <v>17.241336346903793</v>
          </cell>
        </row>
        <row r="1502">
          <cell r="B1502">
            <v>10.421336385929029</v>
          </cell>
          <cell r="C1502">
            <v>9.5967680700707252</v>
          </cell>
          <cell r="D1502">
            <v>17.594918674637672</v>
          </cell>
        </row>
        <row r="1503">
          <cell r="B1503">
            <v>9.4501304817261733</v>
          </cell>
          <cell r="C1503">
            <v>9.3290283312210605</v>
          </cell>
          <cell r="D1503">
            <v>15.406731555598741</v>
          </cell>
        </row>
        <row r="1504">
          <cell r="B1504">
            <v>14.778180520468704</v>
          </cell>
          <cell r="C1504">
            <v>10.756256160991212</v>
          </cell>
          <cell r="D1504">
            <v>12.632153268259165</v>
          </cell>
        </row>
        <row r="1505">
          <cell r="B1505">
            <v>9.1037935576257869</v>
          </cell>
          <cell r="C1505">
            <v>5.8695784873208741</v>
          </cell>
          <cell r="D1505">
            <v>5.1333175995072668</v>
          </cell>
        </row>
        <row r="1506">
          <cell r="B1506">
            <v>14.355779281083016</v>
          </cell>
          <cell r="C1506">
            <v>10.66733028869352</v>
          </cell>
          <cell r="D1506">
            <v>11.654521543452006</v>
          </cell>
        </row>
        <row r="1507">
          <cell r="B1507">
            <v>11.5559314264838</v>
          </cell>
          <cell r="C1507">
            <v>13.247256887292654</v>
          </cell>
          <cell r="D1507">
            <v>18.147882838621978</v>
          </cell>
        </row>
        <row r="1508">
          <cell r="B1508">
            <v>15.011131944483902</v>
          </cell>
          <cell r="C1508">
            <v>11.521605810828591</v>
          </cell>
          <cell r="D1508">
            <v>14.348157529174735</v>
          </cell>
        </row>
        <row r="1509">
          <cell r="B1509">
            <v>10.592498585520323</v>
          </cell>
          <cell r="C1509">
            <v>12.123753584724989</v>
          </cell>
          <cell r="D1509">
            <v>13.70826523851197</v>
          </cell>
        </row>
        <row r="1510">
          <cell r="B1510">
            <v>13.058260151700701</v>
          </cell>
          <cell r="C1510">
            <v>12.985914807173865</v>
          </cell>
          <cell r="D1510">
            <v>10.02895640137905</v>
          </cell>
        </row>
        <row r="1511">
          <cell r="B1511">
            <v>9.56457687921292</v>
          </cell>
          <cell r="C1511">
            <v>11.083025834150492</v>
          </cell>
          <cell r="D1511">
            <v>12.128569742871424</v>
          </cell>
        </row>
        <row r="1512">
          <cell r="B1512">
            <v>6.069590058544069</v>
          </cell>
          <cell r="C1512">
            <v>6.154687948691338</v>
          </cell>
          <cell r="D1512">
            <v>8.3059437599059702</v>
          </cell>
        </row>
        <row r="1513">
          <cell r="B1513">
            <v>14.575543972283995</v>
          </cell>
          <cell r="C1513">
            <v>13.826242101190763</v>
          </cell>
          <cell r="D1513">
            <v>12.64157086528251</v>
          </cell>
        </row>
        <row r="1514">
          <cell r="B1514">
            <v>13.386959450014519</v>
          </cell>
          <cell r="C1514">
            <v>15.497882496328675</v>
          </cell>
          <cell r="D1514">
            <v>17.50378131297726</v>
          </cell>
        </row>
        <row r="1515">
          <cell r="B1515">
            <v>16.811324545900003</v>
          </cell>
          <cell r="C1515">
            <v>17.777796968235357</v>
          </cell>
          <cell r="D1515">
            <v>17.260042709925614</v>
          </cell>
        </row>
        <row r="1516">
          <cell r="B1516">
            <v>10.228411146292405</v>
          </cell>
          <cell r="C1516">
            <v>10.820175498667103</v>
          </cell>
          <cell r="D1516">
            <v>15.092324360780225</v>
          </cell>
        </row>
        <row r="1517">
          <cell r="B1517">
            <v>16.321960812630053</v>
          </cell>
          <cell r="C1517">
            <v>18.080718940510721</v>
          </cell>
          <cell r="D1517">
            <v>19.88101078487621</v>
          </cell>
        </row>
        <row r="1518">
          <cell r="B1518">
            <v>14.873227929388966</v>
          </cell>
          <cell r="C1518">
            <v>15.614119313244718</v>
          </cell>
          <cell r="D1518">
            <v>16.316915988325881</v>
          </cell>
        </row>
        <row r="1519">
          <cell r="B1519">
            <v>12.120119908921103</v>
          </cell>
          <cell r="C1519">
            <v>12.946567697293009</v>
          </cell>
          <cell r="D1519">
            <v>14.594813679001193</v>
          </cell>
        </row>
        <row r="1520">
          <cell r="B1520">
            <v>15.457210931282313</v>
          </cell>
          <cell r="C1520">
            <v>16.061123101735021</v>
          </cell>
          <cell r="D1520">
            <v>16.55854892822035</v>
          </cell>
        </row>
        <row r="1521">
          <cell r="B1521">
            <v>17.168105382840423</v>
          </cell>
          <cell r="C1521">
            <v>16.239830586956973</v>
          </cell>
          <cell r="D1521">
            <v>19.843330808926343</v>
          </cell>
        </row>
        <row r="1522">
          <cell r="B1522">
            <v>14.986700664087881</v>
          </cell>
          <cell r="C1522">
            <v>15.012228162171921</v>
          </cell>
          <cell r="D1522">
            <v>18.635808003375171</v>
          </cell>
        </row>
        <row r="1523">
          <cell r="B1523">
            <v>15.487648996222473</v>
          </cell>
          <cell r="C1523">
            <v>16.569268258723056</v>
          </cell>
          <cell r="D1523">
            <v>18.445517646057425</v>
          </cell>
        </row>
        <row r="1524">
          <cell r="B1524">
            <v>16.764544668668137</v>
          </cell>
          <cell r="C1524">
            <v>13.111139857698182</v>
          </cell>
          <cell r="D1524">
            <v>16.274935460814895</v>
          </cell>
        </row>
        <row r="1525">
          <cell r="B1525">
            <v>16.664008980804493</v>
          </cell>
          <cell r="C1525">
            <v>12.330229528119569</v>
          </cell>
          <cell r="D1525">
            <v>12.535456851087394</v>
          </cell>
        </row>
        <row r="1526">
          <cell r="B1526">
            <v>11.298460668358207</v>
          </cell>
          <cell r="C1526">
            <v>8.0275487914222285</v>
          </cell>
          <cell r="D1526">
            <v>8.6817632678830883</v>
          </cell>
        </row>
        <row r="1527">
          <cell r="B1527">
            <v>17.440059351649058</v>
          </cell>
          <cell r="C1527">
            <v>19.130309813418695</v>
          </cell>
          <cell r="D1527">
            <v>19.691241570303426</v>
          </cell>
        </row>
        <row r="1528">
          <cell r="B1528">
            <v>19.247642778292644</v>
          </cell>
          <cell r="C1528">
            <v>18.815676131537163</v>
          </cell>
          <cell r="D1528">
            <v>19.619690556176138</v>
          </cell>
        </row>
        <row r="1529">
          <cell r="B1529">
            <v>17.548459967486107</v>
          </cell>
          <cell r="C1529">
            <v>14.116443198719869</v>
          </cell>
          <cell r="D1529">
            <v>15.173715075478153</v>
          </cell>
        </row>
        <row r="1530">
          <cell r="B1530">
            <v>18.77251547889125</v>
          </cell>
          <cell r="C1530">
            <v>18.385840676919802</v>
          </cell>
          <cell r="D1530">
            <v>19.846417103647781</v>
          </cell>
        </row>
        <row r="1531">
          <cell r="B1531">
            <v>16.638102581604475</v>
          </cell>
          <cell r="C1531">
            <v>17.19915307431393</v>
          </cell>
          <cell r="D1531">
            <v>17.493568534950366</v>
          </cell>
        </row>
        <row r="1532">
          <cell r="B1532">
            <v>13.540896491605958</v>
          </cell>
          <cell r="C1532">
            <v>14.096406530419939</v>
          </cell>
          <cell r="D1532">
            <v>16.629591365051656</v>
          </cell>
        </row>
        <row r="1533">
          <cell r="B1533">
            <v>16.860403355284721</v>
          </cell>
          <cell r="C1533">
            <v>14.585680208264787</v>
          </cell>
          <cell r="D1533">
            <v>13.340505430298574</v>
          </cell>
        </row>
        <row r="1534">
          <cell r="B1534">
            <v>15.557334520061856</v>
          </cell>
          <cell r="C1534">
            <v>12.927843739872088</v>
          </cell>
          <cell r="D1534">
            <v>15.777401899168126</v>
          </cell>
        </row>
        <row r="1535">
          <cell r="B1535">
            <v>18.91978266821134</v>
          </cell>
          <cell r="C1535">
            <v>19.807009801540676</v>
          </cell>
          <cell r="D1535">
            <v>19.980899471424053</v>
          </cell>
        </row>
        <row r="1536">
          <cell r="B1536">
            <v>18.3080771221397</v>
          </cell>
          <cell r="C1536">
            <v>18.37371338891241</v>
          </cell>
          <cell r="D1536">
            <v>18.226719836002086</v>
          </cell>
        </row>
        <row r="1537">
          <cell r="B1537">
            <v>17.012460125475574</v>
          </cell>
          <cell r="C1537">
            <v>16.273851599793566</v>
          </cell>
          <cell r="D1537">
            <v>16.632397086826643</v>
          </cell>
        </row>
        <row r="1538">
          <cell r="B1538">
            <v>13.050764812868902</v>
          </cell>
          <cell r="C1538">
            <v>11.330368755998395</v>
          </cell>
          <cell r="D1538">
            <v>14.765102342822638</v>
          </cell>
        </row>
        <row r="1539">
          <cell r="B1539">
            <v>10.693894714898839</v>
          </cell>
          <cell r="C1539">
            <v>13.531831674881039</v>
          </cell>
          <cell r="D1539">
            <v>11.779290668663256</v>
          </cell>
        </row>
        <row r="1540">
          <cell r="B1540">
            <v>12.570551454716913</v>
          </cell>
          <cell r="C1540">
            <v>10.437312407956119</v>
          </cell>
          <cell r="D1540">
            <v>11.52277404587476</v>
          </cell>
        </row>
        <row r="1541">
          <cell r="B1541">
            <v>14.101311857308604</v>
          </cell>
          <cell r="C1541">
            <v>17.429566312629454</v>
          </cell>
          <cell r="D1541">
            <v>16.30289342801338</v>
          </cell>
        </row>
        <row r="1542">
          <cell r="B1542">
            <v>18.860722877909822</v>
          </cell>
          <cell r="C1542">
            <v>17.322635148214605</v>
          </cell>
          <cell r="D1542">
            <v>17.439468796024066</v>
          </cell>
        </row>
        <row r="1543">
          <cell r="B1543">
            <v>18.142524366454165</v>
          </cell>
          <cell r="C1543">
            <v>17.027898173411515</v>
          </cell>
          <cell r="D1543">
            <v>12.84638646611643</v>
          </cell>
        </row>
        <row r="1544">
          <cell r="B1544">
            <v>17.919657004460934</v>
          </cell>
          <cell r="C1544">
            <v>16.732095995151006</v>
          </cell>
          <cell r="D1544">
            <v>16.49257316678516</v>
          </cell>
        </row>
        <row r="1545">
          <cell r="B1545">
            <v>18.321524457403161</v>
          </cell>
          <cell r="C1545">
            <v>16.167432700787053</v>
          </cell>
          <cell r="D1545">
            <v>14.651775239452141</v>
          </cell>
        </row>
        <row r="1546">
          <cell r="B1546">
            <v>17.527838068358879</v>
          </cell>
          <cell r="C1546">
            <v>13.667530031475057</v>
          </cell>
          <cell r="D1546">
            <v>7.53475871530385</v>
          </cell>
        </row>
        <row r="1547">
          <cell r="B1547">
            <v>15.140109619764685</v>
          </cell>
          <cell r="C1547">
            <v>12.876895684822543</v>
          </cell>
          <cell r="D1547">
            <v>9.9763779490948483</v>
          </cell>
        </row>
        <row r="1548">
          <cell r="B1548">
            <v>16.793401596971197</v>
          </cell>
          <cell r="C1548">
            <v>13.50506460547235</v>
          </cell>
          <cell r="D1548">
            <v>10.17102444623684</v>
          </cell>
        </row>
        <row r="1549">
          <cell r="B1549">
            <v>14.500854837606202</v>
          </cell>
          <cell r="C1549">
            <v>14.378411025962832</v>
          </cell>
          <cell r="D1549">
            <v>11.557651193916207</v>
          </cell>
        </row>
        <row r="1550">
          <cell r="B1550">
            <v>16.276881834765948</v>
          </cell>
          <cell r="C1550">
            <v>15.46943685661881</v>
          </cell>
          <cell r="D1550">
            <v>12.450194892623102</v>
          </cell>
        </row>
        <row r="1551">
          <cell r="B1551">
            <v>15.201275254825166</v>
          </cell>
          <cell r="C1551">
            <v>17.432112725703725</v>
          </cell>
          <cell r="D1551">
            <v>14.578211361460651</v>
          </cell>
        </row>
        <row r="1552">
          <cell r="B1552">
            <v>13.923548872666252</v>
          </cell>
          <cell r="C1552">
            <v>17.941197047771883</v>
          </cell>
          <cell r="D1552">
            <v>14.905602960357717</v>
          </cell>
        </row>
        <row r="1553">
          <cell r="B1553">
            <v>18.678529779906544</v>
          </cell>
          <cell r="C1553">
            <v>16.236868467548369</v>
          </cell>
          <cell r="D1553">
            <v>19.824640254153273</v>
          </cell>
        </row>
        <row r="1554">
          <cell r="B1554">
            <v>19.296952205617426</v>
          </cell>
          <cell r="C1554">
            <v>19.796510612714243</v>
          </cell>
          <cell r="D1554">
            <v>17.848891101464254</v>
          </cell>
        </row>
        <row r="1555">
          <cell r="B1555">
            <v>11.189308077648157</v>
          </cell>
          <cell r="C1555">
            <v>12.297847482043712</v>
          </cell>
          <cell r="D1555">
            <v>7.9364432588158813</v>
          </cell>
        </row>
        <row r="1556">
          <cell r="B1556">
            <v>16.448470353035759</v>
          </cell>
          <cell r="C1556">
            <v>15.533645879777012</v>
          </cell>
          <cell r="D1556">
            <v>12.408710110090357</v>
          </cell>
        </row>
        <row r="1557">
          <cell r="B1557">
            <v>14.07649591134067</v>
          </cell>
          <cell r="C1557">
            <v>16.132668724650596</v>
          </cell>
          <cell r="D1557">
            <v>12.536930770599984</v>
          </cell>
        </row>
        <row r="1558">
          <cell r="B1558">
            <v>9.4748610537310967</v>
          </cell>
          <cell r="C1558">
            <v>10.787041769745565</v>
          </cell>
          <cell r="D1558">
            <v>7.9127202553682361</v>
          </cell>
        </row>
        <row r="1559">
          <cell r="B1559">
            <v>14.460242922907659</v>
          </cell>
          <cell r="C1559">
            <v>16.686302202635733</v>
          </cell>
          <cell r="D1559">
            <v>13.204027899192225</v>
          </cell>
        </row>
        <row r="1560">
          <cell r="B1560">
            <v>19.362035486011283</v>
          </cell>
          <cell r="C1560">
            <v>19.393457777733619</v>
          </cell>
          <cell r="D1560">
            <v>18.596365811922336</v>
          </cell>
        </row>
        <row r="1561">
          <cell r="B1561">
            <v>9.2561802722103295</v>
          </cell>
          <cell r="C1561">
            <v>9.5003851835866957</v>
          </cell>
          <cell r="D1561">
            <v>7.8717489264581628</v>
          </cell>
        </row>
        <row r="1562">
          <cell r="B1562">
            <v>9.9901932340715422</v>
          </cell>
          <cell r="C1562">
            <v>11.692421461325686</v>
          </cell>
          <cell r="D1562">
            <v>7.9841234831350887</v>
          </cell>
        </row>
        <row r="1563">
          <cell r="B1563">
            <v>9.1536139038069759</v>
          </cell>
          <cell r="C1563">
            <v>10.326383625167781</v>
          </cell>
          <cell r="D1563">
            <v>6.8073801146923367</v>
          </cell>
        </row>
        <row r="1564">
          <cell r="B1564">
            <v>11.830144542997635</v>
          </cell>
          <cell r="C1564">
            <v>14.277013995885158</v>
          </cell>
          <cell r="D1564">
            <v>10.782071312925499</v>
          </cell>
        </row>
        <row r="1565">
          <cell r="B1565">
            <v>12.349133914281952</v>
          </cell>
          <cell r="C1565">
            <v>11.224155753842641</v>
          </cell>
          <cell r="D1565">
            <v>9.8913330247708959</v>
          </cell>
        </row>
        <row r="1566">
          <cell r="B1566">
            <v>9.5804659997542387</v>
          </cell>
          <cell r="C1566">
            <v>10.216223009705109</v>
          </cell>
          <cell r="D1566">
            <v>9.2310761194640403</v>
          </cell>
        </row>
        <row r="1567">
          <cell r="B1567">
            <v>10.009190696310501</v>
          </cell>
          <cell r="C1567">
            <v>9.1038238909667317</v>
          </cell>
          <cell r="D1567">
            <v>8.9556961420480512</v>
          </cell>
        </row>
        <row r="1568">
          <cell r="B1568">
            <v>7.8698905794759204</v>
          </cell>
          <cell r="C1568">
            <v>7.4897076691652416</v>
          </cell>
          <cell r="D1568">
            <v>5.2088189754689083</v>
          </cell>
        </row>
        <row r="1569">
          <cell r="B1569">
            <v>13.068105026046359</v>
          </cell>
          <cell r="C1569">
            <v>12.039206426855761</v>
          </cell>
          <cell r="D1569">
            <v>10.317097499404198</v>
          </cell>
        </row>
        <row r="1570">
          <cell r="B1570">
            <v>10.234838575506711</v>
          </cell>
          <cell r="C1570">
            <v>10.507108575926798</v>
          </cell>
          <cell r="D1570">
            <v>9.8574751420841284</v>
          </cell>
        </row>
        <row r="1571">
          <cell r="B1571">
            <v>8.9452700756175449</v>
          </cell>
          <cell r="C1571">
            <v>8.2731783125948652</v>
          </cell>
          <cell r="D1571">
            <v>8.8100694697522766</v>
          </cell>
        </row>
        <row r="1572">
          <cell r="B1572">
            <v>12.154191444551891</v>
          </cell>
          <cell r="C1572">
            <v>9.2257312546075045</v>
          </cell>
          <cell r="D1572">
            <v>9.8971255717164777</v>
          </cell>
        </row>
        <row r="1573">
          <cell r="B1573">
            <v>8.8883631679267268</v>
          </cell>
          <cell r="C1573">
            <v>6.4323245947111198</v>
          </cell>
          <cell r="D1573">
            <v>9.1646190408398276</v>
          </cell>
        </row>
        <row r="1574">
          <cell r="B1574">
            <v>6.6440807272029954</v>
          </cell>
          <cell r="C1574">
            <v>8.0994959486873235</v>
          </cell>
          <cell r="D1574">
            <v>6.3374921854424988</v>
          </cell>
        </row>
        <row r="1575">
          <cell r="B1575">
            <v>10.626188539288762</v>
          </cell>
          <cell r="C1575">
            <v>7.1321461136798101</v>
          </cell>
          <cell r="D1575">
            <v>6.4169679477877732</v>
          </cell>
        </row>
        <row r="1576">
          <cell r="B1576">
            <v>14.214048930992261</v>
          </cell>
          <cell r="C1576">
            <v>14.847853057551387</v>
          </cell>
          <cell r="D1576">
            <v>15.868798250710357</v>
          </cell>
        </row>
        <row r="1577">
          <cell r="B1577">
            <v>14.409124865127412</v>
          </cell>
          <cell r="C1577">
            <v>14.196168636330432</v>
          </cell>
          <cell r="D1577">
            <v>14.762238387254806</v>
          </cell>
        </row>
        <row r="1578">
          <cell r="B1578">
            <v>15.972512355413926</v>
          </cell>
          <cell r="C1578">
            <v>15.504704321531245</v>
          </cell>
          <cell r="D1578">
            <v>16.658247754312434</v>
          </cell>
        </row>
        <row r="1579">
          <cell r="B1579">
            <v>10.439303736559017</v>
          </cell>
          <cell r="C1579">
            <v>9.2002135626802772</v>
          </cell>
          <cell r="D1579">
            <v>12.634790976576243</v>
          </cell>
        </row>
        <row r="1580">
          <cell r="B1580">
            <v>9.3320996935383285</v>
          </cell>
          <cell r="C1580">
            <v>7.2669502227977922</v>
          </cell>
          <cell r="D1580">
            <v>9.9669730128363092</v>
          </cell>
        </row>
        <row r="1581">
          <cell r="B1581">
            <v>6.8950136780648945</v>
          </cell>
          <cell r="C1581">
            <v>5.1175852863108542</v>
          </cell>
          <cell r="D1581">
            <v>5.3066492488093822</v>
          </cell>
        </row>
        <row r="1582">
          <cell r="B1582">
            <v>8.0693216872305271</v>
          </cell>
          <cell r="C1582">
            <v>4.8995819063172599</v>
          </cell>
          <cell r="D1582">
            <v>4.0490136124656599</v>
          </cell>
        </row>
        <row r="1583">
          <cell r="B1583">
            <v>12.251732076961664</v>
          </cell>
          <cell r="C1583">
            <v>8.3126088581459108</v>
          </cell>
          <cell r="D1583">
            <v>9.8547210668947649</v>
          </cell>
        </row>
        <row r="1584">
          <cell r="B1584">
            <v>10.80538811607421</v>
          </cell>
          <cell r="C1584">
            <v>9.8104469144907007</v>
          </cell>
          <cell r="D1584">
            <v>9.384531295964722</v>
          </cell>
        </row>
        <row r="1585">
          <cell r="B1585">
            <v>10.556227803854211</v>
          </cell>
          <cell r="C1585">
            <v>6.8029139629306634</v>
          </cell>
          <cell r="D1585">
            <v>6.8724669012433983</v>
          </cell>
        </row>
        <row r="1586">
          <cell r="B1586">
            <v>10.699011571434964</v>
          </cell>
          <cell r="C1586">
            <v>8.1104894420537512</v>
          </cell>
          <cell r="D1586">
            <v>6.9742478182814907</v>
          </cell>
        </row>
        <row r="1587">
          <cell r="B1587">
            <v>12.363222582897576</v>
          </cell>
          <cell r="C1587">
            <v>6.5390891741728172</v>
          </cell>
          <cell r="D1587">
            <v>7.6770302251998279</v>
          </cell>
        </row>
        <row r="1588">
          <cell r="B1588">
            <v>8.9879178787897178</v>
          </cell>
          <cell r="C1588">
            <v>6.7311659432824671</v>
          </cell>
          <cell r="D1588">
            <v>5.0531228395403556</v>
          </cell>
        </row>
        <row r="1589">
          <cell r="B1589">
            <v>9.401550629113741</v>
          </cell>
          <cell r="C1589">
            <v>6.0182971410072605</v>
          </cell>
          <cell r="D1589">
            <v>2.4813511290079289</v>
          </cell>
        </row>
        <row r="1590">
          <cell r="B1590">
            <v>13.781470085363344</v>
          </cell>
          <cell r="C1590">
            <v>7.0204828529270511</v>
          </cell>
          <cell r="D1590">
            <v>5.7873050683726657</v>
          </cell>
        </row>
        <row r="1591">
          <cell r="B1591">
            <v>11.616102800251783</v>
          </cell>
          <cell r="C1591">
            <v>9.1882163653547746</v>
          </cell>
          <cell r="D1591">
            <v>10.361591823699216</v>
          </cell>
        </row>
        <row r="1592">
          <cell r="B1592">
            <v>10.659859530217425</v>
          </cell>
          <cell r="C1592">
            <v>8.6792402666085984</v>
          </cell>
          <cell r="D1592">
            <v>7.0126472794717767</v>
          </cell>
        </row>
        <row r="1593">
          <cell r="B1593">
            <v>10.85540028872377</v>
          </cell>
          <cell r="C1593">
            <v>6.5257761261318494</v>
          </cell>
          <cell r="D1593">
            <v>6.9989604434557835</v>
          </cell>
        </row>
        <row r="1594">
          <cell r="B1594">
            <v>8.1056905168042892</v>
          </cell>
          <cell r="C1594">
            <v>6.8169891135283391</v>
          </cell>
          <cell r="D1594">
            <v>7.2834357125900961</v>
          </cell>
        </row>
        <row r="1595">
          <cell r="B1595">
            <v>6.456810291590374</v>
          </cell>
          <cell r="C1595">
            <v>3.8413620917181426</v>
          </cell>
          <cell r="D1595">
            <v>1.8954515652953323</v>
          </cell>
        </row>
        <row r="1596">
          <cell r="B1596">
            <v>9.367912581771332</v>
          </cell>
          <cell r="C1596">
            <v>4.2501809645160105</v>
          </cell>
          <cell r="D1596">
            <v>2.023648947751342</v>
          </cell>
        </row>
        <row r="1597">
          <cell r="B1597">
            <v>10.918139543187172</v>
          </cell>
          <cell r="C1597">
            <v>5.3132760499612113</v>
          </cell>
          <cell r="D1597">
            <v>3.9479858006023099</v>
          </cell>
        </row>
        <row r="1598">
          <cell r="B1598">
            <v>10.688298359848135</v>
          </cell>
          <cell r="C1598">
            <v>5.1321268726984979</v>
          </cell>
          <cell r="D1598">
            <v>4.5306328486064134</v>
          </cell>
        </row>
        <row r="1599">
          <cell r="B1599">
            <v>12.029933019542099</v>
          </cell>
          <cell r="C1599">
            <v>4.5214144369114422</v>
          </cell>
          <cell r="D1599">
            <v>4.9067364005063565</v>
          </cell>
        </row>
        <row r="1600">
          <cell r="B1600">
            <v>10.177999426723151</v>
          </cell>
          <cell r="C1600">
            <v>5.1739599886148335</v>
          </cell>
          <cell r="D1600">
            <v>5.1376708711710508</v>
          </cell>
        </row>
        <row r="1601">
          <cell r="B1601">
            <v>7.2218516996110074</v>
          </cell>
          <cell r="C1601">
            <v>4.4162024114717076</v>
          </cell>
          <cell r="D1601">
            <v>4.7081158914823185</v>
          </cell>
        </row>
        <row r="1602">
          <cell r="B1602">
            <v>7.4659286138737917</v>
          </cell>
          <cell r="C1602">
            <v>3.1798975645647092</v>
          </cell>
          <cell r="D1602">
            <v>2.9339536778971671</v>
          </cell>
        </row>
        <row r="1603">
          <cell r="B1603">
            <v>12.279380970976446</v>
          </cell>
          <cell r="C1603">
            <v>7.6505319521989144</v>
          </cell>
          <cell r="D1603">
            <v>4.8478788818804253</v>
          </cell>
        </row>
        <row r="1604">
          <cell r="B1604">
            <v>16.11301716781783</v>
          </cell>
          <cell r="C1604">
            <v>7.7149852369037628</v>
          </cell>
          <cell r="D1604">
            <v>8.0276204709612049</v>
          </cell>
        </row>
        <row r="1605">
          <cell r="B1605">
            <v>16.270093779793832</v>
          </cell>
          <cell r="C1605">
            <v>8.4776449853432592</v>
          </cell>
          <cell r="D1605">
            <v>11.326461392271471</v>
          </cell>
        </row>
        <row r="1606">
          <cell r="B1606">
            <v>14.948245408896543</v>
          </cell>
          <cell r="C1606">
            <v>9.3284072785214267</v>
          </cell>
          <cell r="D1606">
            <v>10.16491413375781</v>
          </cell>
        </row>
        <row r="1607">
          <cell r="B1607">
            <v>14.731274834583585</v>
          </cell>
          <cell r="C1607">
            <v>11.910966818168287</v>
          </cell>
          <cell r="D1607">
            <v>14.971955328651614</v>
          </cell>
        </row>
        <row r="1608">
          <cell r="B1608">
            <v>11.914347165101619</v>
          </cell>
          <cell r="C1608">
            <v>8.7687367427833482</v>
          </cell>
          <cell r="D1608">
            <v>10.108218252134568</v>
          </cell>
        </row>
        <row r="1609">
          <cell r="B1609">
            <v>9.7844141063662473</v>
          </cell>
          <cell r="C1609">
            <v>4.7142426045587511</v>
          </cell>
          <cell r="D1609">
            <v>4.3982686745555952</v>
          </cell>
        </row>
        <row r="1610">
          <cell r="B1610">
            <v>11.609626890226711</v>
          </cell>
          <cell r="C1610">
            <v>6.4880637058262396</v>
          </cell>
          <cell r="D1610">
            <v>7.17510588832089</v>
          </cell>
        </row>
        <row r="1611">
          <cell r="B1611">
            <v>17.095620517017565</v>
          </cell>
          <cell r="C1611">
            <v>13.985024261099735</v>
          </cell>
          <cell r="D1611">
            <v>9.7859822508202328</v>
          </cell>
        </row>
        <row r="1612">
          <cell r="B1612">
            <v>10.327199561647859</v>
          </cell>
          <cell r="C1612">
            <v>6.6756423994803882</v>
          </cell>
          <cell r="D1612">
            <v>5.1992836669535132</v>
          </cell>
        </row>
        <row r="1613">
          <cell r="B1613">
            <v>8.6722049556583354</v>
          </cell>
          <cell r="C1613">
            <v>7.0535418996187254</v>
          </cell>
          <cell r="D1613">
            <v>8.3383009341214951</v>
          </cell>
        </row>
        <row r="1614">
          <cell r="B1614">
            <v>9.0141805668046047</v>
          </cell>
          <cell r="C1614">
            <v>9.3689749810464527</v>
          </cell>
          <cell r="D1614">
            <v>11.561810128469622</v>
          </cell>
        </row>
        <row r="1615">
          <cell r="B1615">
            <v>14.076683043308583</v>
          </cell>
          <cell r="C1615">
            <v>10.728046718346681</v>
          </cell>
          <cell r="D1615">
            <v>9.7957701465519396</v>
          </cell>
        </row>
        <row r="1616">
          <cell r="B1616">
            <v>6.6752658131598626</v>
          </cell>
          <cell r="C1616">
            <v>5.8553243643429553</v>
          </cell>
          <cell r="D1616">
            <v>6.3258146535821247</v>
          </cell>
        </row>
        <row r="1617">
          <cell r="B1617">
            <v>8.5115423449185936</v>
          </cell>
          <cell r="C1617">
            <v>3.064111862897954</v>
          </cell>
          <cell r="D1617">
            <v>1.425080388298934</v>
          </cell>
        </row>
        <row r="1618">
          <cell r="B1618">
            <v>13.506682679849725</v>
          </cell>
          <cell r="C1618">
            <v>11.998255702216301</v>
          </cell>
          <cell r="D1618">
            <v>14.287827057263586</v>
          </cell>
        </row>
        <row r="1619">
          <cell r="B1619">
            <v>11.69715300647762</v>
          </cell>
          <cell r="C1619">
            <v>8.7764463782005055</v>
          </cell>
          <cell r="D1619">
            <v>11.526767231523898</v>
          </cell>
        </row>
        <row r="1620">
          <cell r="B1620">
            <v>12.281922880511022</v>
          </cell>
          <cell r="C1620">
            <v>6.0548183327910747</v>
          </cell>
          <cell r="D1620">
            <v>9.5181620154448812</v>
          </cell>
        </row>
        <row r="1621">
          <cell r="B1621">
            <v>10.020131728495297</v>
          </cell>
          <cell r="C1621">
            <v>5.3621814312568974</v>
          </cell>
          <cell r="D1621">
            <v>11.236642629463647</v>
          </cell>
        </row>
        <row r="1622">
          <cell r="B1622">
            <v>11.365667127938043</v>
          </cell>
          <cell r="C1622">
            <v>6.4668907989310798</v>
          </cell>
          <cell r="D1622">
            <v>9.3212127095392336</v>
          </cell>
        </row>
        <row r="1623">
          <cell r="B1623">
            <v>11.483738888878896</v>
          </cell>
          <cell r="C1623">
            <v>12.056808654533885</v>
          </cell>
          <cell r="D1623">
            <v>12.238690083795293</v>
          </cell>
        </row>
        <row r="1624">
          <cell r="B1624">
            <v>13.01251328608878</v>
          </cell>
          <cell r="C1624">
            <v>11.767471161699145</v>
          </cell>
          <cell r="D1624">
            <v>8.9274503668462213</v>
          </cell>
        </row>
        <row r="1625">
          <cell r="B1625">
            <v>14.935192463347732</v>
          </cell>
          <cell r="C1625">
            <v>8.6560764348824382</v>
          </cell>
          <cell r="D1625">
            <v>5.4595489745264931</v>
          </cell>
        </row>
        <row r="1626">
          <cell r="B1626">
            <v>12.490425496724773</v>
          </cell>
          <cell r="C1626">
            <v>9.6231447959113066</v>
          </cell>
          <cell r="D1626">
            <v>9.7240848891813858</v>
          </cell>
        </row>
        <row r="1627">
          <cell r="B1627">
            <v>10.934683371180421</v>
          </cell>
          <cell r="C1627">
            <v>7.657313125487593</v>
          </cell>
          <cell r="D1627">
            <v>9.5447801369878427</v>
          </cell>
        </row>
        <row r="1628">
          <cell r="B1628">
            <v>14.782317346672142</v>
          </cell>
          <cell r="C1628">
            <v>15.183221115055424</v>
          </cell>
          <cell r="D1628">
            <v>16.148841178445078</v>
          </cell>
        </row>
        <row r="1629">
          <cell r="B1629">
            <v>13.09871156937335</v>
          </cell>
          <cell r="C1629">
            <v>13.837113985611687</v>
          </cell>
          <cell r="D1629">
            <v>11.363562145230246</v>
          </cell>
        </row>
        <row r="1630">
          <cell r="B1630">
            <v>5.9553981342422979</v>
          </cell>
          <cell r="C1630">
            <v>7.2644330819293099</v>
          </cell>
          <cell r="D1630">
            <v>6.432649902018885</v>
          </cell>
        </row>
        <row r="1631">
          <cell r="B1631">
            <v>6.4353788174791466</v>
          </cell>
          <cell r="C1631">
            <v>4.261952176938248</v>
          </cell>
          <cell r="D1631">
            <v>5.9601600184197023</v>
          </cell>
        </row>
        <row r="1632">
          <cell r="B1632">
            <v>7.7281356861295247</v>
          </cell>
          <cell r="C1632">
            <v>9.0392663823765389</v>
          </cell>
          <cell r="D1632">
            <v>10.21642028245382</v>
          </cell>
        </row>
        <row r="1633">
          <cell r="B1633">
            <v>9.0317714185562323</v>
          </cell>
          <cell r="C1633">
            <v>8.6139981531669001</v>
          </cell>
          <cell r="D1633">
            <v>11.401692550863736</v>
          </cell>
        </row>
        <row r="1634">
          <cell r="B1634">
            <v>13.713702918015846</v>
          </cell>
          <cell r="C1634">
            <v>12.178890131430155</v>
          </cell>
          <cell r="D1634">
            <v>17.701617012493546</v>
          </cell>
        </row>
        <row r="1635">
          <cell r="B1635">
            <v>16.151942026138432</v>
          </cell>
          <cell r="C1635">
            <v>13.796798124968184</v>
          </cell>
          <cell r="D1635">
            <v>16.871894587714635</v>
          </cell>
        </row>
        <row r="1636">
          <cell r="B1636">
            <v>12.919751589361846</v>
          </cell>
          <cell r="C1636">
            <v>11.689409465037404</v>
          </cell>
          <cell r="D1636">
            <v>15.599463778491433</v>
          </cell>
        </row>
        <row r="1637">
          <cell r="B1637">
            <v>6.3284236069700608</v>
          </cell>
          <cell r="C1637">
            <v>6.341765004716879</v>
          </cell>
          <cell r="D1637">
            <v>5.2333450528552943</v>
          </cell>
        </row>
        <row r="1638">
          <cell r="B1638">
            <v>11.467841712561583</v>
          </cell>
          <cell r="C1638">
            <v>11.576195849335548</v>
          </cell>
          <cell r="D1638">
            <v>8.3290449872313097</v>
          </cell>
        </row>
        <row r="1639">
          <cell r="B1639">
            <v>9.3523737223295811</v>
          </cell>
          <cell r="C1639">
            <v>8.2080661660742749</v>
          </cell>
          <cell r="D1639">
            <v>6.6975026051210911</v>
          </cell>
        </row>
        <row r="1640">
          <cell r="B1640">
            <v>11.622494768731105</v>
          </cell>
          <cell r="C1640">
            <v>11.438036099482293</v>
          </cell>
          <cell r="D1640">
            <v>11.759104353590912</v>
          </cell>
        </row>
        <row r="1641">
          <cell r="B1641">
            <v>15.88918633371639</v>
          </cell>
          <cell r="C1641">
            <v>16.923635411867771</v>
          </cell>
          <cell r="D1641">
            <v>17.111652436900222</v>
          </cell>
        </row>
        <row r="1642">
          <cell r="B1642">
            <v>17.066152202735765</v>
          </cell>
          <cell r="C1642">
            <v>16.291556513961751</v>
          </cell>
          <cell r="D1642">
            <v>16.012983329924271</v>
          </cell>
        </row>
        <row r="1643">
          <cell r="B1643">
            <v>16.024911987301959</v>
          </cell>
          <cell r="C1643">
            <v>15.460806369192609</v>
          </cell>
          <cell r="D1643">
            <v>12.774753615583933</v>
          </cell>
        </row>
        <row r="1644">
          <cell r="B1644">
            <v>11.818752946190704</v>
          </cell>
          <cell r="C1644">
            <v>10.741297344779358</v>
          </cell>
          <cell r="D1644">
            <v>6.2216379118068934</v>
          </cell>
        </row>
        <row r="1645">
          <cell r="B1645">
            <v>10.656111751307737</v>
          </cell>
          <cell r="C1645">
            <v>10.620719846031243</v>
          </cell>
          <cell r="D1645">
            <v>8.4783685683733285</v>
          </cell>
        </row>
        <row r="1646">
          <cell r="B1646">
            <v>10.974039411578314</v>
          </cell>
          <cell r="C1646">
            <v>9.2390111899259484</v>
          </cell>
          <cell r="D1646">
            <v>10.129257195721543</v>
          </cell>
        </row>
        <row r="1647">
          <cell r="B1647">
            <v>7.789663602117006</v>
          </cell>
          <cell r="C1647">
            <v>9.2789010925379802</v>
          </cell>
          <cell r="D1647">
            <v>8.8799450463071015</v>
          </cell>
        </row>
        <row r="1648">
          <cell r="B1648">
            <v>10.573606754428264</v>
          </cell>
          <cell r="C1648">
            <v>9.8536072201089624</v>
          </cell>
          <cell r="D1648">
            <v>10.296269974404002</v>
          </cell>
        </row>
        <row r="1649">
          <cell r="B1649">
            <v>11.812001391927151</v>
          </cell>
          <cell r="C1649">
            <v>9.8334655731613942</v>
          </cell>
          <cell r="D1649">
            <v>13.19855284387862</v>
          </cell>
        </row>
        <row r="1650">
          <cell r="B1650">
            <v>14.363420645773825</v>
          </cell>
          <cell r="C1650">
            <v>15.69619363834253</v>
          </cell>
          <cell r="D1650">
            <v>17.162711488234272</v>
          </cell>
        </row>
        <row r="1651">
          <cell r="B1651">
            <v>10.230927346805803</v>
          </cell>
          <cell r="C1651">
            <v>6.5391574118036822</v>
          </cell>
          <cell r="D1651">
            <v>6.3087908120472314</v>
          </cell>
        </row>
        <row r="1652">
          <cell r="B1652">
            <v>10.718097808630215</v>
          </cell>
          <cell r="C1652">
            <v>10.18346794055269</v>
          </cell>
          <cell r="D1652">
            <v>7.3098717482329496</v>
          </cell>
        </row>
        <row r="1653">
          <cell r="B1653">
            <v>13.141918859336014</v>
          </cell>
          <cell r="C1653">
            <v>9.2902451399714536</v>
          </cell>
          <cell r="D1653">
            <v>11.248557095892378</v>
          </cell>
        </row>
        <row r="1654">
          <cell r="B1654">
            <v>13.592713338250402</v>
          </cell>
          <cell r="C1654">
            <v>12.809881875715844</v>
          </cell>
          <cell r="D1654">
            <v>16.126708074633356</v>
          </cell>
        </row>
        <row r="1655">
          <cell r="B1655">
            <v>9.8932343061238779</v>
          </cell>
          <cell r="C1655">
            <v>7.7017313287642324</v>
          </cell>
          <cell r="D1655">
            <v>8.5074850751718074</v>
          </cell>
        </row>
        <row r="1656">
          <cell r="B1656">
            <v>7.2693694713726487</v>
          </cell>
          <cell r="C1656">
            <v>8.3487246306086274</v>
          </cell>
          <cell r="D1656">
            <v>9.4304200024486722</v>
          </cell>
        </row>
        <row r="1657">
          <cell r="B1657">
            <v>9.5706133536874169</v>
          </cell>
          <cell r="C1657">
            <v>6.2657950358273071</v>
          </cell>
          <cell r="D1657">
            <v>5.5908172825306082</v>
          </cell>
        </row>
        <row r="1658">
          <cell r="B1658">
            <v>9.9801909251786896</v>
          </cell>
          <cell r="C1658">
            <v>10.872537300197344</v>
          </cell>
          <cell r="D1658">
            <v>9.1250669307487016</v>
          </cell>
        </row>
        <row r="1659">
          <cell r="B1659">
            <v>5.9414500578282583</v>
          </cell>
          <cell r="C1659">
            <v>2.7639084565534446</v>
          </cell>
          <cell r="D1659">
            <v>2.5644808485678903</v>
          </cell>
        </row>
        <row r="1660">
          <cell r="B1660">
            <v>8.5686023184765112</v>
          </cell>
          <cell r="C1660">
            <v>5.7020055472767313</v>
          </cell>
          <cell r="D1660">
            <v>6.7015936358913963</v>
          </cell>
        </row>
        <row r="1661">
          <cell r="B1661">
            <v>9.4570373126830685</v>
          </cell>
          <cell r="C1661">
            <v>8.776288107999461</v>
          </cell>
          <cell r="D1661">
            <v>5.9553825008286463</v>
          </cell>
        </row>
        <row r="1662">
          <cell r="B1662">
            <v>9.8947513461523915</v>
          </cell>
          <cell r="C1662">
            <v>10.586844785136375</v>
          </cell>
          <cell r="D1662">
            <v>8.2745575811732746</v>
          </cell>
        </row>
        <row r="1663">
          <cell r="B1663">
            <v>11.254010452426169</v>
          </cell>
          <cell r="C1663">
            <v>9.6209455809536593</v>
          </cell>
          <cell r="D1663">
            <v>7.544114056605344</v>
          </cell>
        </row>
        <row r="1664">
          <cell r="B1664">
            <v>10.429545014418748</v>
          </cell>
          <cell r="C1664">
            <v>12.22312977086874</v>
          </cell>
          <cell r="D1664">
            <v>8.9219979866218857</v>
          </cell>
        </row>
        <row r="1665">
          <cell r="B1665">
            <v>9.6162145474885712</v>
          </cell>
          <cell r="C1665">
            <v>6.9858177348673545</v>
          </cell>
          <cell r="D1665">
            <v>6.9389376285013364</v>
          </cell>
        </row>
        <row r="1666">
          <cell r="B1666">
            <v>5.9059928278922671</v>
          </cell>
          <cell r="C1666">
            <v>5.4055047947108479</v>
          </cell>
          <cell r="D1666">
            <v>4.34037050061026</v>
          </cell>
        </row>
        <row r="1667">
          <cell r="B1667">
            <v>4.8262909059235808</v>
          </cell>
          <cell r="C1667">
            <v>4.162659057863725</v>
          </cell>
          <cell r="D1667">
            <v>3.3432314601628006</v>
          </cell>
        </row>
        <row r="1668">
          <cell r="B1668">
            <v>7.8721497458533412</v>
          </cell>
          <cell r="C1668">
            <v>7.7026292024910674</v>
          </cell>
          <cell r="D1668">
            <v>4.9965384976013691</v>
          </cell>
        </row>
        <row r="1669">
          <cell r="B1669">
            <v>11.359424392985087</v>
          </cell>
          <cell r="C1669">
            <v>11.663979691018371</v>
          </cell>
          <cell r="D1669">
            <v>6.6798362099844413</v>
          </cell>
        </row>
        <row r="1670">
          <cell r="B1670">
            <v>6.125651134587927</v>
          </cell>
          <cell r="C1670">
            <v>8.7189666068828817</v>
          </cell>
          <cell r="D1670">
            <v>6.9016073544129393</v>
          </cell>
        </row>
        <row r="1671">
          <cell r="B1671">
            <v>13.663251895434653</v>
          </cell>
          <cell r="C1671">
            <v>13.454895917777245</v>
          </cell>
          <cell r="D1671">
            <v>9.6397670768938113</v>
          </cell>
        </row>
        <row r="1672">
          <cell r="B1672">
            <v>9.7850250544787265</v>
          </cell>
          <cell r="C1672">
            <v>9.1200890148844209</v>
          </cell>
          <cell r="D1672">
            <v>7.8543012907967267</v>
          </cell>
        </row>
        <row r="1673">
          <cell r="B1673">
            <v>11.55020053267682</v>
          </cell>
          <cell r="C1673">
            <v>14.1334017249882</v>
          </cell>
          <cell r="D1673">
            <v>8.9614552014501019</v>
          </cell>
        </row>
        <row r="1674">
          <cell r="B1674">
            <v>7.3791691928873808</v>
          </cell>
          <cell r="C1674">
            <v>12.450100352019769</v>
          </cell>
          <cell r="D1674">
            <v>13.833280836445599</v>
          </cell>
        </row>
        <row r="1675">
          <cell r="B1675">
            <v>10.199862305397529</v>
          </cell>
          <cell r="C1675">
            <v>12.118885648290707</v>
          </cell>
          <cell r="D1675">
            <v>8.7522212259582322</v>
          </cell>
        </row>
        <row r="1676">
          <cell r="B1676">
            <v>8.8357614691557167</v>
          </cell>
          <cell r="C1676">
            <v>8.7416482218912357</v>
          </cell>
          <cell r="D1676">
            <v>6.4145751061263017</v>
          </cell>
        </row>
        <row r="1677">
          <cell r="B1677">
            <v>13.992212482688473</v>
          </cell>
          <cell r="C1677">
            <v>17.460704042724164</v>
          </cell>
          <cell r="D1677">
            <v>15.328700931649898</v>
          </cell>
        </row>
        <row r="1678">
          <cell r="B1678">
            <v>15.286373728885444</v>
          </cell>
          <cell r="C1678">
            <v>17.16347909912567</v>
          </cell>
          <cell r="D1678">
            <v>9.773332664602945</v>
          </cell>
        </row>
        <row r="1679">
          <cell r="B1679">
            <v>17.915810862666611</v>
          </cell>
          <cell r="C1679">
            <v>1.9792639143658386</v>
          </cell>
          <cell r="D1679">
            <v>13.779138454247745</v>
          </cell>
        </row>
        <row r="1680">
          <cell r="B1680">
            <v>2.3272285872811351</v>
          </cell>
          <cell r="C1680">
            <v>12.737434027751101</v>
          </cell>
          <cell r="D1680">
            <v>17.890186410742597</v>
          </cell>
        </row>
        <row r="1681">
          <cell r="B1681">
            <v>9.1341453729108029</v>
          </cell>
          <cell r="C1681">
            <v>18.092481467265507</v>
          </cell>
          <cell r="D1681">
            <v>19.073009979115369</v>
          </cell>
        </row>
        <row r="1682">
          <cell r="B1682">
            <v>8.2961148148973916</v>
          </cell>
          <cell r="C1682">
            <v>5.6565134815421203</v>
          </cell>
          <cell r="D1682">
            <v>4.1956433580805692</v>
          </cell>
        </row>
        <row r="1683">
          <cell r="B1683">
            <v>8.1117533982932706</v>
          </cell>
          <cell r="C1683">
            <v>5.7771278546635756</v>
          </cell>
          <cell r="D1683">
            <v>7.1486005582367156</v>
          </cell>
        </row>
        <row r="1684">
          <cell r="B1684">
            <v>6.7369859829482044</v>
          </cell>
          <cell r="C1684">
            <v>7.9854551062911598</v>
          </cell>
          <cell r="D1684">
            <v>5.4561685187976439</v>
          </cell>
        </row>
        <row r="1685">
          <cell r="B1685">
            <v>10.758442294741625</v>
          </cell>
          <cell r="C1685">
            <v>13.315352973158996</v>
          </cell>
          <cell r="D1685">
            <v>11.139963279429152</v>
          </cell>
        </row>
        <row r="1686">
          <cell r="B1686">
            <v>6.7283463443504221</v>
          </cell>
          <cell r="C1686">
            <v>4.1557244702057234</v>
          </cell>
          <cell r="D1686">
            <v>3.378678195097391</v>
          </cell>
        </row>
        <row r="1687">
          <cell r="B1687">
            <v>9.2096691385822798</v>
          </cell>
          <cell r="C1687">
            <v>10.477448797669464</v>
          </cell>
          <cell r="D1687">
            <v>4.833699885036979</v>
          </cell>
        </row>
        <row r="1688">
          <cell r="B1688">
            <v>14.512357528418109</v>
          </cell>
          <cell r="C1688">
            <v>15.923566714053749</v>
          </cell>
          <cell r="D1688">
            <v>11.530558295461457</v>
          </cell>
        </row>
        <row r="1689">
          <cell r="B1689">
            <v>15.252856097841113</v>
          </cell>
          <cell r="C1689">
            <v>15.325313263386244</v>
          </cell>
          <cell r="D1689">
            <v>12.154671523102746</v>
          </cell>
        </row>
        <row r="1690">
          <cell r="B1690">
            <v>14.82019524702957</v>
          </cell>
          <cell r="C1690">
            <v>13.799346056929872</v>
          </cell>
          <cell r="D1690">
            <v>8.523420173972303</v>
          </cell>
        </row>
        <row r="1691">
          <cell r="B1691">
            <v>9.1617800276618482</v>
          </cell>
          <cell r="C1691">
            <v>9.8021721871448371</v>
          </cell>
          <cell r="D1691">
            <v>8.4121488091882366</v>
          </cell>
        </row>
        <row r="1692">
          <cell r="B1692">
            <v>11.110417580228798</v>
          </cell>
          <cell r="C1692">
            <v>10.555788193591855</v>
          </cell>
          <cell r="D1692">
            <v>9.3398390402460212</v>
          </cell>
        </row>
        <row r="1693">
          <cell r="B1693">
            <v>6.8243046185188421</v>
          </cell>
          <cell r="C1693">
            <v>15.032542123399738</v>
          </cell>
          <cell r="D1693">
            <v>9.0709422762003857</v>
          </cell>
        </row>
        <row r="1694">
          <cell r="B1694">
            <v>7.0092284703582219</v>
          </cell>
          <cell r="C1694">
            <v>6.8615557569606453</v>
          </cell>
          <cell r="D1694">
            <v>4.2872481851742625</v>
          </cell>
        </row>
        <row r="1695">
          <cell r="B1695">
            <v>5.4887762129213691</v>
          </cell>
          <cell r="C1695">
            <v>5.7081833745825827</v>
          </cell>
          <cell r="D1695">
            <v>7.7759756507072648</v>
          </cell>
        </row>
        <row r="1696">
          <cell r="B1696">
            <v>7.0207237655003114</v>
          </cell>
          <cell r="C1696">
            <v>8.582000441708864</v>
          </cell>
          <cell r="D1696">
            <v>9.8739186134270387</v>
          </cell>
        </row>
        <row r="1697">
          <cell r="B1697">
            <v>8.8523643198287782</v>
          </cell>
          <cell r="C1697">
            <v>9.0161394455120334</v>
          </cell>
          <cell r="D1697">
            <v>5.7787462419582418</v>
          </cell>
        </row>
        <row r="1698">
          <cell r="B1698">
            <v>14.862225042534966</v>
          </cell>
          <cell r="C1698">
            <v>15.454812261573958</v>
          </cell>
          <cell r="D1698">
            <v>15.492027573213521</v>
          </cell>
        </row>
        <row r="1699">
          <cell r="B1699">
            <v>6.3660578607923872</v>
          </cell>
          <cell r="C1699">
            <v>5.8760203523547307</v>
          </cell>
          <cell r="D1699">
            <v>4.4022406572920625</v>
          </cell>
        </row>
        <row r="1700">
          <cell r="B1700">
            <v>9.8448366286815752</v>
          </cell>
          <cell r="C1700">
            <v>9.666500439472447</v>
          </cell>
          <cell r="D1700">
            <v>7.3006321240137373</v>
          </cell>
        </row>
        <row r="1701">
          <cell r="B1701">
            <v>10.419713222899324</v>
          </cell>
          <cell r="C1701">
            <v>12.163375517272652</v>
          </cell>
          <cell r="D1701">
            <v>8.3664587320363921</v>
          </cell>
        </row>
        <row r="1702">
          <cell r="B1702">
            <v>8.6806843996716569</v>
          </cell>
          <cell r="C1702">
            <v>7.8939880920682608</v>
          </cell>
          <cell r="D1702">
            <v>3.3738592474046643</v>
          </cell>
        </row>
        <row r="1703">
          <cell r="B1703">
            <v>6.4146419811469499</v>
          </cell>
          <cell r="C1703">
            <v>4.0336639309706532</v>
          </cell>
          <cell r="D1703">
            <v>4.0150856980849206</v>
          </cell>
        </row>
        <row r="1704">
          <cell r="B1704">
            <v>6.4169095536078817</v>
          </cell>
          <cell r="C1704">
            <v>11.645109535289192</v>
          </cell>
          <cell r="D1704">
            <v>5.5090218367672339</v>
          </cell>
        </row>
        <row r="1705">
          <cell r="B1705">
            <v>6.3036092202153036</v>
          </cell>
          <cell r="C1705">
            <v>7.1347770976390246</v>
          </cell>
          <cell r="D1705">
            <v>6.7882993134451688</v>
          </cell>
        </row>
        <row r="1706">
          <cell r="B1706">
            <v>4.4149808318450656</v>
          </cell>
          <cell r="C1706">
            <v>5.7040282745059274</v>
          </cell>
          <cell r="D1706">
            <v>5.2122337479694609</v>
          </cell>
        </row>
        <row r="1707">
          <cell r="B1707">
            <v>9.3410129246535476</v>
          </cell>
          <cell r="C1707">
            <v>12.716269187981711</v>
          </cell>
          <cell r="D1707">
            <v>3.6444567245188844</v>
          </cell>
        </row>
        <row r="1708">
          <cell r="B1708">
            <v>8.0470302603919066</v>
          </cell>
          <cell r="C1708">
            <v>4.6544875260448784</v>
          </cell>
          <cell r="D1708">
            <v>3.6649426308613742</v>
          </cell>
        </row>
        <row r="1709">
          <cell r="B1709">
            <v>6.831110093720568</v>
          </cell>
          <cell r="C1709">
            <v>4.3321149652905069</v>
          </cell>
          <cell r="D1709">
            <v>1.5739303893677357</v>
          </cell>
        </row>
        <row r="1710">
          <cell r="B1710">
            <v>3.4277466636567198</v>
          </cell>
          <cell r="C1710">
            <v>2.7477135601142493</v>
          </cell>
          <cell r="D1710">
            <v>2.032702115502758</v>
          </cell>
        </row>
        <row r="1711">
          <cell r="B1711">
            <v>7.2179125107786613</v>
          </cell>
          <cell r="C1711">
            <v>6.2347296018298568</v>
          </cell>
          <cell r="D1711">
            <v>5.5496193498901789</v>
          </cell>
        </row>
        <row r="1712">
          <cell r="B1712">
            <v>3.8033682245220968</v>
          </cell>
          <cell r="C1712">
            <v>2.5305689211662923</v>
          </cell>
          <cell r="D1712">
            <v>2.3922113657625399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C1" t="str">
            <v>Average of happiness_intensity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0.5662631578947368</v>
          </cell>
          <cell r="C2">
            <v>0.28921052631578953</v>
          </cell>
          <cell r="D2">
            <v>0.46378947368421047</v>
          </cell>
          <cell r="E2">
            <v>0.46421052631578946</v>
          </cell>
        </row>
        <row r="3">
          <cell r="B3">
            <v>0.52788000000000002</v>
          </cell>
          <cell r="C3">
            <v>0.29855999999999999</v>
          </cell>
          <cell r="D3">
            <v>0.44099999999999995</v>
          </cell>
          <cell r="E3">
            <v>0.45352000000000003</v>
          </cell>
        </row>
        <row r="4">
          <cell r="B4">
            <v>0.54618750000000005</v>
          </cell>
          <cell r="C4">
            <v>0.27556250000000004</v>
          </cell>
          <cell r="D4">
            <v>0.45093750000000005</v>
          </cell>
          <cell r="E4">
            <v>0.43862499999999999</v>
          </cell>
        </row>
        <row r="5">
          <cell r="B5">
            <v>0.5320476190476191</v>
          </cell>
          <cell r="C5">
            <v>0.29738095238095241</v>
          </cell>
          <cell r="D5">
            <v>0.44866666666666671</v>
          </cell>
          <cell r="E5">
            <v>0.46080952380952378</v>
          </cell>
        </row>
        <row r="6">
          <cell r="B6">
            <v>0.53774999999999995</v>
          </cell>
          <cell r="C6">
            <v>0.30000000000000004</v>
          </cell>
          <cell r="D6">
            <v>0.45433333333333331</v>
          </cell>
          <cell r="E6">
            <v>0.46866666666666673</v>
          </cell>
        </row>
        <row r="7">
          <cell r="B7">
            <v>0.54594999999999994</v>
          </cell>
          <cell r="C7">
            <v>0.28165000000000001</v>
          </cell>
          <cell r="D7">
            <v>0.46329999999999999</v>
          </cell>
          <cell r="E7">
            <v>0.46310000000000012</v>
          </cell>
        </row>
        <row r="8">
          <cell r="B8">
            <v>0.53633333333333344</v>
          </cell>
          <cell r="C8">
            <v>0.27809523809523812</v>
          </cell>
          <cell r="D8">
            <v>0.45714285714285713</v>
          </cell>
          <cell r="E8">
            <v>0.45580952380952383</v>
          </cell>
        </row>
        <row r="9">
          <cell r="B9">
            <v>0.58094999999999997</v>
          </cell>
          <cell r="C9">
            <v>0.25280000000000002</v>
          </cell>
          <cell r="D9">
            <v>0.47755000000000003</v>
          </cell>
          <cell r="E9">
            <v>0.48905000000000004</v>
          </cell>
        </row>
        <row r="10">
          <cell r="B10">
            <v>0.55362500000000003</v>
          </cell>
          <cell r="C10">
            <v>0.28212499999999996</v>
          </cell>
          <cell r="D10">
            <v>0.44899999999999995</v>
          </cell>
          <cell r="E10">
            <v>0.46862499999999996</v>
          </cell>
        </row>
        <row r="11">
          <cell r="B11">
            <v>0.56237499999999996</v>
          </cell>
          <cell r="C11">
            <v>0.27412500000000001</v>
          </cell>
          <cell r="D11">
            <v>0.45574999999999993</v>
          </cell>
          <cell r="E11">
            <v>0.47675000000000001</v>
          </cell>
        </row>
        <row r="12">
          <cell r="B12">
            <v>0.55416666666666659</v>
          </cell>
          <cell r="C12">
            <v>0.2729166666666667</v>
          </cell>
          <cell r="D12">
            <v>0.4649166666666667</v>
          </cell>
          <cell r="E12">
            <v>0.45575000000000004</v>
          </cell>
        </row>
        <row r="13">
          <cell r="B13">
            <v>0.52677777777777779</v>
          </cell>
          <cell r="C13">
            <v>0.2867777777777778</v>
          </cell>
          <cell r="D13">
            <v>0.42900000000000005</v>
          </cell>
          <cell r="E13">
            <v>0.42033333333333339</v>
          </cell>
        </row>
        <row r="14">
          <cell r="B14">
            <v>0.46692307692307689</v>
          </cell>
          <cell r="C14">
            <v>0.34230769230769231</v>
          </cell>
          <cell r="D14">
            <v>0.45284615384615379</v>
          </cell>
          <cell r="E14">
            <v>0.42084615384615387</v>
          </cell>
        </row>
        <row r="15">
          <cell r="B15">
            <v>0.52712499999999995</v>
          </cell>
          <cell r="C15">
            <v>0.30506249999999996</v>
          </cell>
          <cell r="D15">
            <v>0.4443125</v>
          </cell>
          <cell r="E15">
            <v>0.42118749999999999</v>
          </cell>
        </row>
        <row r="16">
          <cell r="B16">
            <v>0.54300000000000004</v>
          </cell>
          <cell r="C16">
            <v>0.28949999999999998</v>
          </cell>
          <cell r="D16">
            <v>0.44983333333333331</v>
          </cell>
          <cell r="E16">
            <v>0.45850000000000007</v>
          </cell>
        </row>
        <row r="17">
          <cell r="B17">
            <v>0.50500000000000012</v>
          </cell>
          <cell r="C17">
            <v>0.30759999999999998</v>
          </cell>
          <cell r="D17">
            <v>0.42880000000000001</v>
          </cell>
          <cell r="E17">
            <v>0.434</v>
          </cell>
        </row>
        <row r="18">
          <cell r="B18">
            <v>0.50572727272727269</v>
          </cell>
          <cell r="C18">
            <v>0.29027272727272724</v>
          </cell>
          <cell r="D18">
            <v>0.44290909090909092</v>
          </cell>
          <cell r="E18">
            <v>0.41327272727272724</v>
          </cell>
        </row>
        <row r="19">
          <cell r="B19">
            <v>0.55465217391304344</v>
          </cell>
          <cell r="C19">
            <v>0.28421739130434781</v>
          </cell>
          <cell r="D19">
            <v>0.45139130434782615</v>
          </cell>
          <cell r="E19">
            <v>0.45252173913043475</v>
          </cell>
        </row>
        <row r="20">
          <cell r="B20">
            <v>0.45392307692307698</v>
          </cell>
          <cell r="C20">
            <v>0.3310769230769231</v>
          </cell>
          <cell r="D20">
            <v>0.4259230769230769</v>
          </cell>
          <cell r="E20">
            <v>0.40153846153846151</v>
          </cell>
        </row>
        <row r="21">
          <cell r="B21">
            <v>0.54887500000000011</v>
          </cell>
          <cell r="C21">
            <v>0.28025</v>
          </cell>
          <cell r="D21">
            <v>0.43862499999999999</v>
          </cell>
          <cell r="E21">
            <v>0.450625</v>
          </cell>
        </row>
        <row r="22">
          <cell r="B22">
            <v>0.52242857142857146</v>
          </cell>
          <cell r="C22">
            <v>0.28757142857142853</v>
          </cell>
          <cell r="D22">
            <v>0.4519285714285714</v>
          </cell>
          <cell r="E22">
            <v>0.43414285714285716</v>
          </cell>
        </row>
        <row r="23">
          <cell r="B23">
            <v>0.54972727272727273</v>
          </cell>
          <cell r="C23">
            <v>0.28099999999999997</v>
          </cell>
          <cell r="D23">
            <v>0.45909090909090905</v>
          </cell>
          <cell r="E23">
            <v>0.45790909090909088</v>
          </cell>
        </row>
        <row r="24">
          <cell r="B24">
            <v>0.52994444444444444</v>
          </cell>
          <cell r="C24">
            <v>0.30133333333333329</v>
          </cell>
          <cell r="D24">
            <v>0.45194444444444443</v>
          </cell>
          <cell r="E24">
            <v>0.4331666666666667</v>
          </cell>
        </row>
        <row r="25">
          <cell r="B25">
            <v>0.50911111111111096</v>
          </cell>
          <cell r="C25">
            <v>0.28866666666666663</v>
          </cell>
          <cell r="D25">
            <v>0.44766666666666666</v>
          </cell>
          <cell r="E25">
            <v>0.42883333333333329</v>
          </cell>
        </row>
        <row r="26">
          <cell r="B26">
            <v>0.55218750000000005</v>
          </cell>
          <cell r="C26">
            <v>0.25550000000000006</v>
          </cell>
          <cell r="D26">
            <v>0.45806250000000004</v>
          </cell>
          <cell r="E26">
            <v>0.45250000000000007</v>
          </cell>
        </row>
        <row r="27">
          <cell r="B27">
            <v>0.49215000000000009</v>
          </cell>
          <cell r="C27">
            <v>0.30274999999999996</v>
          </cell>
          <cell r="D27">
            <v>0.44885000000000003</v>
          </cell>
          <cell r="E27">
            <v>0.42910000000000004</v>
          </cell>
        </row>
        <row r="28">
          <cell r="B28">
            <v>0.50673529411764717</v>
          </cell>
          <cell r="C28">
            <v>0.31144117647058822</v>
          </cell>
          <cell r="D28">
            <v>0.42867647058823521</v>
          </cell>
          <cell r="E28">
            <v>0.41391176470588237</v>
          </cell>
        </row>
        <row r="29">
          <cell r="B29">
            <v>0.48552777777777767</v>
          </cell>
          <cell r="C29">
            <v>0.30855555555555558</v>
          </cell>
          <cell r="D29">
            <v>0.43755555555555564</v>
          </cell>
          <cell r="E29">
            <v>0.41363888888888894</v>
          </cell>
        </row>
        <row r="30">
          <cell r="B30">
            <v>0.48576315789473673</v>
          </cell>
          <cell r="C30">
            <v>0.28792105263157902</v>
          </cell>
          <cell r="D30">
            <v>0.44805263157894726</v>
          </cell>
          <cell r="E30">
            <v>0.42968421052631578</v>
          </cell>
        </row>
        <row r="31">
          <cell r="B31">
            <v>0.51670588235294135</v>
          </cell>
          <cell r="C31">
            <v>0.28667647058823525</v>
          </cell>
          <cell r="D31">
            <v>0.442</v>
          </cell>
          <cell r="E31">
            <v>0.4423529411764705</v>
          </cell>
        </row>
        <row r="32">
          <cell r="B32">
            <v>0.50309677419354837</v>
          </cell>
          <cell r="C32">
            <v>0.291225806451613</v>
          </cell>
          <cell r="D32">
            <v>0.43851612903225801</v>
          </cell>
          <cell r="E32">
            <v>0.42238709677419367</v>
          </cell>
        </row>
        <row r="33">
          <cell r="B33">
            <v>0.46211764705882352</v>
          </cell>
          <cell r="C33">
            <v>0.29499999999999993</v>
          </cell>
          <cell r="D33">
            <v>0.42802941176470605</v>
          </cell>
          <cell r="E33">
            <v>0.4178235294117647</v>
          </cell>
        </row>
        <row r="34">
          <cell r="B34">
            <v>0.45114814814814813</v>
          </cell>
          <cell r="C34">
            <v>0.29729629629629639</v>
          </cell>
          <cell r="D34">
            <v>0.4208148148148147</v>
          </cell>
          <cell r="E34">
            <v>0.39414814814814819</v>
          </cell>
        </row>
        <row r="35">
          <cell r="B35">
            <v>0.48521621621621641</v>
          </cell>
          <cell r="C35">
            <v>0.26043243243243241</v>
          </cell>
          <cell r="D35">
            <v>0.43359459459459465</v>
          </cell>
          <cell r="E35">
            <v>0.4256216216216217</v>
          </cell>
        </row>
        <row r="36">
          <cell r="B36">
            <v>0.47357575757575754</v>
          </cell>
          <cell r="C36">
            <v>0.29815151515151522</v>
          </cell>
          <cell r="D36">
            <v>0.41439393939393937</v>
          </cell>
          <cell r="E36">
            <v>0.40521212121212125</v>
          </cell>
        </row>
        <row r="37">
          <cell r="B37">
            <v>0.46259999999999996</v>
          </cell>
          <cell r="C37">
            <v>0.26648000000000005</v>
          </cell>
          <cell r="D37">
            <v>0.44335999999999992</v>
          </cell>
          <cell r="E37">
            <v>0.40748000000000006</v>
          </cell>
        </row>
        <row r="38">
          <cell r="B38">
            <v>0.46206451612903215</v>
          </cell>
          <cell r="C38">
            <v>0.27712903225806457</v>
          </cell>
          <cell r="D38">
            <v>0.45390322580645165</v>
          </cell>
          <cell r="E38">
            <v>0.42445161290322592</v>
          </cell>
        </row>
        <row r="39">
          <cell r="B39">
            <v>0.48252941176470587</v>
          </cell>
          <cell r="C39">
            <v>0.274964705882353</v>
          </cell>
          <cell r="D39">
            <v>0.45359999999999995</v>
          </cell>
          <cell r="E39">
            <v>0.43218823529411743</v>
          </cell>
        </row>
        <row r="40">
          <cell r="B40">
            <v>0.48304166666666665</v>
          </cell>
          <cell r="C40">
            <v>0.28635833333333344</v>
          </cell>
          <cell r="D40">
            <v>0.44313333333333349</v>
          </cell>
          <cell r="E40">
            <v>0.4281666666666667</v>
          </cell>
        </row>
        <row r="41">
          <cell r="B41">
            <v>0.46704597701149414</v>
          </cell>
          <cell r="C41">
            <v>0.30021839080459772</v>
          </cell>
          <cell r="D41">
            <v>0.44405747126436784</v>
          </cell>
          <cell r="E41">
            <v>0.41136781609195394</v>
          </cell>
        </row>
        <row r="42">
          <cell r="B42">
            <v>0.46323265306122424</v>
          </cell>
          <cell r="C42">
            <v>0.30913469387755088</v>
          </cell>
          <cell r="D42">
            <v>0.43242040816326538</v>
          </cell>
          <cell r="E42">
            <v>0.41617142857142858</v>
          </cell>
        </row>
        <row r="43">
          <cell r="B43">
            <v>0.44945454545454583</v>
          </cell>
          <cell r="C43">
            <v>0.30117595307917883</v>
          </cell>
          <cell r="D43">
            <v>0.43484457478005828</v>
          </cell>
          <cell r="E43">
            <v>0.41397360703812325</v>
          </cell>
        </row>
        <row r="44">
          <cell r="B44">
            <v>0.44220886075949378</v>
          </cell>
          <cell r="C44">
            <v>0.3204620253164559</v>
          </cell>
          <cell r="D44">
            <v>0.41389240506329145</v>
          </cell>
          <cell r="E44">
            <v>0.40367721518987337</v>
          </cell>
        </row>
        <row r="45">
          <cell r="B45">
            <v>0.44472941176470571</v>
          </cell>
          <cell r="C45">
            <v>0.30455882352941177</v>
          </cell>
          <cell r="D45">
            <v>0.4146999999999999</v>
          </cell>
          <cell r="E45">
            <v>0.40135882352941166</v>
          </cell>
        </row>
        <row r="46">
          <cell r="B46">
            <v>0.44369105691056909</v>
          </cell>
          <cell r="C46">
            <v>0.29853252032520311</v>
          </cell>
          <cell r="D46">
            <v>0.43202439024390232</v>
          </cell>
          <cell r="E46">
            <v>0.40887804878048745</v>
          </cell>
        </row>
        <row r="47">
          <cell r="B47">
            <v>0.43717419354838738</v>
          </cell>
          <cell r="C47">
            <v>0.31317419354838677</v>
          </cell>
          <cell r="D47">
            <v>0.41637419354838734</v>
          </cell>
          <cell r="E47">
            <v>0.39855483870967745</v>
          </cell>
        </row>
        <row r="48">
          <cell r="B48">
            <v>0.44050909090909079</v>
          </cell>
          <cell r="C48">
            <v>0.30640909090909085</v>
          </cell>
          <cell r="D48">
            <v>0.42446363636363615</v>
          </cell>
          <cell r="E48">
            <v>0.40239393939393953</v>
          </cell>
        </row>
        <row r="49">
          <cell r="B49">
            <v>0.46761254612546144</v>
          </cell>
          <cell r="C49">
            <v>0.29650922509225103</v>
          </cell>
          <cell r="D49">
            <v>0.43985608856088571</v>
          </cell>
          <cell r="E49">
            <v>0.42139852398523986</v>
          </cell>
        </row>
        <row r="50">
          <cell r="B50">
            <v>0.44520603015075388</v>
          </cell>
          <cell r="C50">
            <v>0.30709045226130682</v>
          </cell>
          <cell r="D50">
            <v>0.43169346733668346</v>
          </cell>
          <cell r="E50">
            <v>0.40724623115577913</v>
          </cell>
        </row>
        <row r="51">
          <cell r="B51">
            <v>0.458336956521739</v>
          </cell>
          <cell r="C51">
            <v>0.30757246376811609</v>
          </cell>
          <cell r="D51">
            <v>0.42823550724637699</v>
          </cell>
          <cell r="E51">
            <v>0.41449999999999998</v>
          </cell>
        </row>
        <row r="52">
          <cell r="B52">
            <v>0.44548616600790525</v>
          </cell>
          <cell r="C52">
            <v>0.31578656126482207</v>
          </cell>
          <cell r="D52">
            <v>0.42524505928853756</v>
          </cell>
          <cell r="E52">
            <v>0.40333596837944652</v>
          </cell>
        </row>
        <row r="53">
          <cell r="B53">
            <v>0.43969623655913981</v>
          </cell>
          <cell r="C53">
            <v>0.30890860215053773</v>
          </cell>
          <cell r="D53">
            <v>0.42560752688172021</v>
          </cell>
          <cell r="E53">
            <v>0.40336827956989241</v>
          </cell>
        </row>
        <row r="54">
          <cell r="B54">
            <v>0.4445117056856186</v>
          </cell>
          <cell r="C54">
            <v>0.30410367892976559</v>
          </cell>
          <cell r="D54">
            <v>0.42939130434782613</v>
          </cell>
          <cell r="E54">
            <v>0.41033779264214043</v>
          </cell>
        </row>
        <row r="55">
          <cell r="B55">
            <v>0.45117571059431549</v>
          </cell>
          <cell r="C55">
            <v>0.30934883720930256</v>
          </cell>
          <cell r="D55">
            <v>0.42955555555555519</v>
          </cell>
          <cell r="E55">
            <v>0.40701550387596913</v>
          </cell>
        </row>
        <row r="56">
          <cell r="B56">
            <v>0.4603842105263164</v>
          </cell>
          <cell r="C56">
            <v>0.30837894736842103</v>
          </cell>
          <cell r="D56">
            <v>0.43255263157894724</v>
          </cell>
          <cell r="E56">
            <v>0.41791578947368463</v>
          </cell>
        </row>
        <row r="57">
          <cell r="B57">
            <v>0.44392269326683315</v>
          </cell>
          <cell r="C57">
            <v>0.31143142144638375</v>
          </cell>
          <cell r="D57">
            <v>0.42969825436408976</v>
          </cell>
          <cell r="E57">
            <v>0.4069276807980049</v>
          </cell>
        </row>
        <row r="58">
          <cell r="B58">
            <v>0.43388505747126427</v>
          </cell>
          <cell r="C58">
            <v>0.3175</v>
          </cell>
          <cell r="D58">
            <v>0.41254597701149442</v>
          </cell>
          <cell r="E58">
            <v>0.40219540229885048</v>
          </cell>
        </row>
        <row r="59">
          <cell r="B59">
            <v>0.44142028985507242</v>
          </cell>
          <cell r="C59">
            <v>0.31217391304347841</v>
          </cell>
          <cell r="D59">
            <v>0.42307246376811602</v>
          </cell>
          <cell r="E59">
            <v>0.41168840579710136</v>
          </cell>
        </row>
        <row r="60">
          <cell r="B60">
            <v>0.43021546961325968</v>
          </cell>
          <cell r="C60">
            <v>0.30860773480662984</v>
          </cell>
          <cell r="D60">
            <v>0.42285082872928187</v>
          </cell>
          <cell r="E60">
            <v>0.40422099447513815</v>
          </cell>
        </row>
        <row r="61">
          <cell r="B61">
            <v>0.42688414634146327</v>
          </cell>
          <cell r="C61">
            <v>0.31827439024390236</v>
          </cell>
          <cell r="D61">
            <v>0.41552439024390236</v>
          </cell>
          <cell r="E61">
            <v>0.39815853658536576</v>
          </cell>
        </row>
        <row r="62">
          <cell r="B62">
            <v>0.43001507537688433</v>
          </cell>
          <cell r="C62">
            <v>0.31219597989949749</v>
          </cell>
          <cell r="D62">
            <v>0.42187437185929649</v>
          </cell>
          <cell r="E62">
            <v>0.40340703517587934</v>
          </cell>
        </row>
        <row r="63">
          <cell r="B63">
            <v>0.42546231155778902</v>
          </cell>
          <cell r="C63">
            <v>0.32150251256281409</v>
          </cell>
          <cell r="D63">
            <v>0.41074371859296482</v>
          </cell>
          <cell r="E63">
            <v>0.39778894472361809</v>
          </cell>
        </row>
        <row r="64">
          <cell r="B64">
            <v>0.42104494382022445</v>
          </cell>
          <cell r="C64">
            <v>0.3274719101123596</v>
          </cell>
          <cell r="D64">
            <v>0.4065955056179778</v>
          </cell>
          <cell r="E64">
            <v>0.39356179775280892</v>
          </cell>
        </row>
        <row r="65">
          <cell r="B65">
            <v>0.43065000000000003</v>
          </cell>
          <cell r="C65">
            <v>0.3121714285714286</v>
          </cell>
          <cell r="D65">
            <v>0.42753571428571446</v>
          </cell>
          <cell r="E65">
            <v>0.40655714285714284</v>
          </cell>
        </row>
        <row r="66">
          <cell r="B66">
            <v>0.4359090909090908</v>
          </cell>
          <cell r="C66">
            <v>0.30847933884297524</v>
          </cell>
          <cell r="D66">
            <v>0.42921487603305797</v>
          </cell>
          <cell r="E66">
            <v>0.40404958677685926</v>
          </cell>
        </row>
        <row r="67">
          <cell r="B67">
            <v>0.44147499999999973</v>
          </cell>
          <cell r="C67">
            <v>0.31470500000000023</v>
          </cell>
          <cell r="D67">
            <v>0.41520999999999975</v>
          </cell>
          <cell r="E67">
            <v>0.39869000000000016</v>
          </cell>
        </row>
        <row r="68">
          <cell r="B68">
            <v>0.41953191489361702</v>
          </cell>
          <cell r="C68">
            <v>0.34030319148936167</v>
          </cell>
          <cell r="D68">
            <v>0.39923936170212759</v>
          </cell>
          <cell r="E68">
            <v>0.38889361702127656</v>
          </cell>
        </row>
        <row r="69">
          <cell r="B69">
            <v>0.42471621621621619</v>
          </cell>
          <cell r="C69">
            <v>0.3210675675675676</v>
          </cell>
          <cell r="D69">
            <v>0.4109662162162161</v>
          </cell>
          <cell r="E69">
            <v>0.3984932432432432</v>
          </cell>
        </row>
        <row r="70">
          <cell r="B70">
            <v>0.42726404494382036</v>
          </cell>
          <cell r="C70">
            <v>0.31897191011235981</v>
          </cell>
          <cell r="D70">
            <v>0.41110112359550571</v>
          </cell>
          <cell r="E70">
            <v>0.39084269662921345</v>
          </cell>
        </row>
        <row r="71">
          <cell r="B71">
            <v>0.42456910569105699</v>
          </cell>
          <cell r="C71">
            <v>0.32056097560975599</v>
          </cell>
          <cell r="D71">
            <v>0.42037398373983736</v>
          </cell>
          <cell r="E71">
            <v>0.39766666666666656</v>
          </cell>
        </row>
        <row r="72">
          <cell r="B72">
            <v>0.42563636363636342</v>
          </cell>
          <cell r="C72">
            <v>0.31196212121212114</v>
          </cell>
          <cell r="D72">
            <v>0.41699242424242411</v>
          </cell>
          <cell r="E72">
            <v>0.3958560606060606</v>
          </cell>
        </row>
        <row r="73">
          <cell r="B73">
            <v>0.43134313725490198</v>
          </cell>
          <cell r="C73">
            <v>0.32189215686274514</v>
          </cell>
          <cell r="D73">
            <v>0.41412745098039228</v>
          </cell>
          <cell r="E73">
            <v>0.39711764705882352</v>
          </cell>
        </row>
        <row r="74">
          <cell r="B74">
            <v>0.45429411764705874</v>
          </cell>
          <cell r="C74">
            <v>0.31329999999999997</v>
          </cell>
          <cell r="D74">
            <v>0.42515882352941203</v>
          </cell>
          <cell r="E74">
            <v>0.40905294117647034</v>
          </cell>
        </row>
        <row r="75">
          <cell r="B75">
            <v>0.440122093023256</v>
          </cell>
          <cell r="C75">
            <v>0.30250581395348841</v>
          </cell>
          <cell r="D75">
            <v>0.42656976744186043</v>
          </cell>
          <cell r="E75">
            <v>0.41068023255813946</v>
          </cell>
        </row>
        <row r="76">
          <cell r="B76">
            <v>0.43382499999999996</v>
          </cell>
          <cell r="C76">
            <v>0.3112375</v>
          </cell>
          <cell r="D76">
            <v>0.42093750000000008</v>
          </cell>
          <cell r="E76">
            <v>0.40136875000000016</v>
          </cell>
        </row>
        <row r="77">
          <cell r="B77">
            <v>0.42844720496894423</v>
          </cell>
          <cell r="C77">
            <v>0.32570807453416145</v>
          </cell>
          <cell r="D77">
            <v>0.41241614906832297</v>
          </cell>
          <cell r="E77">
            <v>0.40187577639751543</v>
          </cell>
        </row>
        <row r="78">
          <cell r="B78">
            <v>0.43231016042780718</v>
          </cell>
          <cell r="C78">
            <v>0.31116042780748659</v>
          </cell>
          <cell r="D78">
            <v>0.42149732620320868</v>
          </cell>
          <cell r="E78">
            <v>0.40368449197860978</v>
          </cell>
        </row>
        <row r="79">
          <cell r="B79">
            <v>0.4165470085470086</v>
          </cell>
          <cell r="C79">
            <v>0.33212820512820496</v>
          </cell>
          <cell r="D79">
            <v>0.4129401709401711</v>
          </cell>
          <cell r="E79">
            <v>0.38498290598290608</v>
          </cell>
        </row>
        <row r="80">
          <cell r="B80">
            <v>0.44310588235294129</v>
          </cell>
          <cell r="C80">
            <v>0.31865882352941177</v>
          </cell>
          <cell r="D80">
            <v>0.4349294117647059</v>
          </cell>
          <cell r="E80">
            <v>0.41015294117647061</v>
          </cell>
        </row>
        <row r="81">
          <cell r="B81">
            <v>0.44819819819819834</v>
          </cell>
          <cell r="C81">
            <v>0.2891981981981982</v>
          </cell>
          <cell r="D81">
            <v>0.43934234234234243</v>
          </cell>
          <cell r="E81">
            <v>0.42666666666666681</v>
          </cell>
        </row>
        <row r="82">
          <cell r="B82">
            <v>0.41894366197183103</v>
          </cell>
          <cell r="C82">
            <v>0.3154859154929579</v>
          </cell>
          <cell r="D82">
            <v>0.41009859154929579</v>
          </cell>
          <cell r="E82">
            <v>0.39437323943661967</v>
          </cell>
        </row>
        <row r="83">
          <cell r="B83">
            <v>0.43177499999999991</v>
          </cell>
          <cell r="C83">
            <v>0.32837499999999997</v>
          </cell>
          <cell r="D83">
            <v>0.41490625000000014</v>
          </cell>
          <cell r="E83">
            <v>0.40303749999999983</v>
          </cell>
        </row>
        <row r="84">
          <cell r="B84">
            <v>0.42404794520547962</v>
          </cell>
          <cell r="C84">
            <v>0.32683561643835629</v>
          </cell>
          <cell r="D84">
            <v>0.41591095890410973</v>
          </cell>
          <cell r="E84">
            <v>0.39766438356164385</v>
          </cell>
        </row>
        <row r="85">
          <cell r="B85">
            <v>0.42105161290322585</v>
          </cell>
          <cell r="C85">
            <v>0.32925806451612871</v>
          </cell>
          <cell r="D85">
            <v>0.41676129032258064</v>
          </cell>
          <cell r="E85">
            <v>0.39515483870967771</v>
          </cell>
        </row>
        <row r="86">
          <cell r="B86">
            <v>0.4117070707070708</v>
          </cell>
          <cell r="C86">
            <v>0.33605050505050488</v>
          </cell>
          <cell r="D86">
            <v>0.40778787878787881</v>
          </cell>
          <cell r="E86">
            <v>0.39173737373737377</v>
          </cell>
        </row>
        <row r="87">
          <cell r="B87">
            <v>0.42143877551020437</v>
          </cell>
          <cell r="C87">
            <v>0.32077551020408146</v>
          </cell>
          <cell r="D87">
            <v>0.41343877551020414</v>
          </cell>
          <cell r="E87">
            <v>0.39023469387755116</v>
          </cell>
        </row>
        <row r="88">
          <cell r="B88">
            <v>0.41333600000000004</v>
          </cell>
          <cell r="C88">
            <v>0.32435200000000008</v>
          </cell>
          <cell r="D88">
            <v>0.41936000000000001</v>
          </cell>
          <cell r="E88">
            <v>0.39706399999999997</v>
          </cell>
        </row>
        <row r="89">
          <cell r="B89">
            <v>0.42383823529411757</v>
          </cell>
          <cell r="C89">
            <v>0.31438970588235293</v>
          </cell>
          <cell r="D89">
            <v>0.41283823529411751</v>
          </cell>
          <cell r="E89">
            <v>0.40190441176470576</v>
          </cell>
        </row>
        <row r="90">
          <cell r="B90">
            <v>0.43643750000000003</v>
          </cell>
          <cell r="C90">
            <v>0.31115277777777822</v>
          </cell>
          <cell r="D90">
            <v>0.42445833333333355</v>
          </cell>
          <cell r="E90">
            <v>0.40406944444444454</v>
          </cell>
        </row>
        <row r="91">
          <cell r="B91">
            <v>0.42416455696202549</v>
          </cell>
          <cell r="C91">
            <v>0.32443037974683536</v>
          </cell>
          <cell r="D91">
            <v>0.4176962025316458</v>
          </cell>
          <cell r="E91">
            <v>0.39799999999999991</v>
          </cell>
        </row>
        <row r="92">
          <cell r="B92">
            <v>0.426042857142857</v>
          </cell>
          <cell r="C92">
            <v>0.32831428571428578</v>
          </cell>
          <cell r="D92">
            <v>0.42087142857142845</v>
          </cell>
          <cell r="E92">
            <v>0.40299285714285715</v>
          </cell>
        </row>
        <row r="93">
          <cell r="B93">
            <v>0.42315740740740743</v>
          </cell>
          <cell r="C93">
            <v>0.32520370370370372</v>
          </cell>
          <cell r="D93">
            <v>0.41004629629629641</v>
          </cell>
          <cell r="E93">
            <v>0.39746296296296307</v>
          </cell>
        </row>
        <row r="94">
          <cell r="B94">
            <v>0.44463529411764713</v>
          </cell>
          <cell r="C94">
            <v>0.30045882352941183</v>
          </cell>
          <cell r="D94">
            <v>0.43751764705882362</v>
          </cell>
          <cell r="E94">
            <v>0.42542352941176487</v>
          </cell>
        </row>
        <row r="95">
          <cell r="B95">
            <v>0.423921875</v>
          </cell>
          <cell r="C95">
            <v>0.3220546875000001</v>
          </cell>
          <cell r="D95">
            <v>0.41043750000000012</v>
          </cell>
          <cell r="E95">
            <v>0.39943749999999989</v>
          </cell>
        </row>
        <row r="96">
          <cell r="B96">
            <v>0.43872611464968148</v>
          </cell>
          <cell r="C96">
            <v>0.32471974522292979</v>
          </cell>
          <cell r="D96">
            <v>0.41752229299363042</v>
          </cell>
          <cell r="E96">
            <v>0.40098089171974538</v>
          </cell>
        </row>
        <row r="97">
          <cell r="B97">
            <v>0.43231851851851855</v>
          </cell>
          <cell r="C97">
            <v>0.34008888888888905</v>
          </cell>
          <cell r="D97">
            <v>0.40531851851851847</v>
          </cell>
          <cell r="E97">
            <v>0.38777777777777755</v>
          </cell>
        </row>
        <row r="98">
          <cell r="B98">
            <v>0.44518115942028968</v>
          </cell>
          <cell r="C98">
            <v>0.31245652173913036</v>
          </cell>
          <cell r="D98">
            <v>0.42818115942028967</v>
          </cell>
          <cell r="E98">
            <v>0.4110797101449275</v>
          </cell>
        </row>
        <row r="99">
          <cell r="B99">
            <v>0.41945238095238119</v>
          </cell>
          <cell r="C99">
            <v>0.31994444444444453</v>
          </cell>
          <cell r="D99">
            <v>0.42043650793650794</v>
          </cell>
          <cell r="E99">
            <v>0.39141269841269843</v>
          </cell>
        </row>
        <row r="100">
          <cell r="B100">
            <v>0.41398165137614668</v>
          </cell>
          <cell r="C100">
            <v>0.32811009174311911</v>
          </cell>
          <cell r="D100">
            <v>0.41033027522935783</v>
          </cell>
          <cell r="E100">
            <v>0.38991743119266065</v>
          </cell>
        </row>
        <row r="101">
          <cell r="B101">
            <v>0.43551754385964925</v>
          </cell>
          <cell r="C101">
            <v>0.30688596491228087</v>
          </cell>
          <cell r="D101">
            <v>0.41786842105263156</v>
          </cell>
          <cell r="E101">
            <v>0.40759649122807018</v>
          </cell>
        </row>
        <row r="102">
          <cell r="B102">
            <v>0.41457943925233642</v>
          </cell>
          <cell r="C102">
            <v>0.33033644859813094</v>
          </cell>
          <cell r="D102">
            <v>0.41588785046728971</v>
          </cell>
          <cell r="E102">
            <v>0.39352336448598141</v>
          </cell>
        </row>
        <row r="103">
          <cell r="B103">
            <v>0.42864485981308414</v>
          </cell>
          <cell r="C103">
            <v>0.30996261682242982</v>
          </cell>
          <cell r="D103">
            <v>0.41486915887850451</v>
          </cell>
          <cell r="E103">
            <v>0.40110280373831764</v>
          </cell>
        </row>
        <row r="104">
          <cell r="B104">
            <v>0.43518749999999989</v>
          </cell>
          <cell r="C104">
            <v>0.30164583333333334</v>
          </cell>
          <cell r="D104">
            <v>0.42425000000000002</v>
          </cell>
          <cell r="E104">
            <v>0.40368749999999992</v>
          </cell>
        </row>
        <row r="105">
          <cell r="B105">
            <v>0.42551973684210526</v>
          </cell>
          <cell r="C105">
            <v>0.30905263157894752</v>
          </cell>
          <cell r="D105">
            <v>0.422677631578947</v>
          </cell>
          <cell r="E105">
            <v>0.39846052631578938</v>
          </cell>
        </row>
        <row r="106">
          <cell r="B106">
            <v>0.43198734177215176</v>
          </cell>
          <cell r="C106">
            <v>0.30767088607594928</v>
          </cell>
          <cell r="D106">
            <v>0.43146835443037984</v>
          </cell>
          <cell r="E106">
            <v>0.39711392405063284</v>
          </cell>
        </row>
        <row r="107">
          <cell r="B107">
            <v>0.39818888888888887</v>
          </cell>
          <cell r="C107">
            <v>0.34594444444444422</v>
          </cell>
          <cell r="D107">
            <v>0.39734444444444456</v>
          </cell>
          <cell r="E107">
            <v>0.37526666666666686</v>
          </cell>
        </row>
        <row r="108">
          <cell r="B108">
            <v>0.42352238805970127</v>
          </cell>
          <cell r="C108">
            <v>0.31149253731343285</v>
          </cell>
          <cell r="D108">
            <v>0.42092537313432837</v>
          </cell>
          <cell r="E108">
            <v>0.39450746268656722</v>
          </cell>
        </row>
        <row r="109">
          <cell r="B109">
            <v>0.42549411764705902</v>
          </cell>
          <cell r="C109">
            <v>0.31672941176470581</v>
          </cell>
          <cell r="D109">
            <v>0.41231764705882351</v>
          </cell>
          <cell r="E109">
            <v>0.39819999999999983</v>
          </cell>
        </row>
        <row r="110">
          <cell r="B110">
            <v>0.43543617021276593</v>
          </cell>
          <cell r="C110">
            <v>0.29769148936170209</v>
          </cell>
          <cell r="D110">
            <v>0.42786170212765956</v>
          </cell>
          <cell r="E110">
            <v>0.40705319148936148</v>
          </cell>
        </row>
        <row r="111">
          <cell r="B111">
            <v>0.42684297520661141</v>
          </cell>
          <cell r="C111">
            <v>0.30890909090909097</v>
          </cell>
          <cell r="D111">
            <v>0.4185041322314052</v>
          </cell>
          <cell r="E111">
            <v>0.40476033057851224</v>
          </cell>
        </row>
        <row r="112">
          <cell r="B112">
            <v>0.43356692913385825</v>
          </cell>
          <cell r="C112">
            <v>0.32960629921259815</v>
          </cell>
          <cell r="D112">
            <v>0.41818897637795255</v>
          </cell>
          <cell r="E112">
            <v>0.39981102362204729</v>
          </cell>
        </row>
        <row r="113">
          <cell r="B113">
            <v>0.42391000000000001</v>
          </cell>
          <cell r="C113">
            <v>0.31618999999999992</v>
          </cell>
          <cell r="D113">
            <v>0.41663000000000011</v>
          </cell>
          <cell r="E113">
            <v>0.40010999999999991</v>
          </cell>
        </row>
        <row r="114">
          <cell r="B114">
            <v>0.43219540229885051</v>
          </cell>
          <cell r="C114">
            <v>0.31494252873563211</v>
          </cell>
          <cell r="D114">
            <v>0.41611494252873571</v>
          </cell>
          <cell r="E114">
            <v>0.39555172413793099</v>
          </cell>
        </row>
        <row r="115">
          <cell r="B115">
            <v>0.4132769230769231</v>
          </cell>
          <cell r="C115">
            <v>0.3353692307692307</v>
          </cell>
          <cell r="D115">
            <v>0.41287692307692292</v>
          </cell>
          <cell r="E115">
            <v>0.38946153846153847</v>
          </cell>
        </row>
        <row r="116">
          <cell r="B116">
            <v>0.44011627906976747</v>
          </cell>
          <cell r="C116">
            <v>0.30401162790697661</v>
          </cell>
          <cell r="D116">
            <v>0.43020930232558136</v>
          </cell>
          <cell r="E116">
            <v>0.41270930232558156</v>
          </cell>
        </row>
        <row r="117">
          <cell r="B117">
            <v>0.43048181818181819</v>
          </cell>
          <cell r="C117">
            <v>0.32920909090909078</v>
          </cell>
          <cell r="D117">
            <v>0.41098181818181834</v>
          </cell>
          <cell r="E117">
            <v>0.39206363636363634</v>
          </cell>
        </row>
        <row r="118">
          <cell r="B118">
            <v>0.4455514705882353</v>
          </cell>
          <cell r="C118">
            <v>0.32252205882352925</v>
          </cell>
          <cell r="D118">
            <v>0.4317132352941177</v>
          </cell>
          <cell r="E118">
            <v>0.4029705882352943</v>
          </cell>
        </row>
        <row r="119">
          <cell r="B119">
            <v>0.44637254901960804</v>
          </cell>
          <cell r="C119">
            <v>0.32143137254901943</v>
          </cell>
          <cell r="D119">
            <v>0.42823529411764721</v>
          </cell>
          <cell r="E119">
            <v>0.40254901960784323</v>
          </cell>
        </row>
        <row r="120">
          <cell r="B120">
            <v>0.44068789808917197</v>
          </cell>
          <cell r="C120">
            <v>0.32073248407643301</v>
          </cell>
          <cell r="D120">
            <v>0.43136305732484082</v>
          </cell>
          <cell r="E120">
            <v>0.41065605095541408</v>
          </cell>
        </row>
        <row r="121">
          <cell r="B121">
            <v>0.4306101694915252</v>
          </cell>
          <cell r="C121">
            <v>0.30025423728813561</v>
          </cell>
          <cell r="D121">
            <v>0.43494915254237299</v>
          </cell>
          <cell r="E121">
            <v>0.40811864406779674</v>
          </cell>
        </row>
        <row r="122">
          <cell r="B122">
            <v>0.44525263157894746</v>
          </cell>
          <cell r="C122">
            <v>0.32260000000000011</v>
          </cell>
          <cell r="D122">
            <v>0.42046315789473665</v>
          </cell>
          <cell r="E122">
            <v>0.40190526315789488</v>
          </cell>
        </row>
        <row r="123">
          <cell r="B123">
            <v>0.45585454545454518</v>
          </cell>
          <cell r="C123">
            <v>0.3038818181818182</v>
          </cell>
          <cell r="D123">
            <v>0.43446363636363627</v>
          </cell>
          <cell r="E123">
            <v>0.4197818181818182</v>
          </cell>
        </row>
        <row r="124">
          <cell r="B124">
            <v>0.45295614035087728</v>
          </cell>
          <cell r="C124">
            <v>0.29844736842105268</v>
          </cell>
          <cell r="D124">
            <v>0.43858771929824564</v>
          </cell>
          <cell r="E124">
            <v>0.41517543859649125</v>
          </cell>
        </row>
        <row r="125">
          <cell r="B125">
            <v>0.46622764227642255</v>
          </cell>
          <cell r="C125">
            <v>0.29831707317073164</v>
          </cell>
          <cell r="D125">
            <v>0.4368699186991869</v>
          </cell>
          <cell r="E125">
            <v>0.41477235772357735</v>
          </cell>
        </row>
        <row r="126">
          <cell r="B126">
            <v>0.47673214285714288</v>
          </cell>
          <cell r="C126">
            <v>0.30678571428571422</v>
          </cell>
          <cell r="D126">
            <v>0.43102380952380936</v>
          </cell>
          <cell r="E126">
            <v>0.43601190476190477</v>
          </cell>
        </row>
        <row r="127">
          <cell r="B127">
            <v>0.41916346153846162</v>
          </cell>
          <cell r="C127">
            <v>0.33095192307692289</v>
          </cell>
          <cell r="D127">
            <v>0.42050000000000021</v>
          </cell>
          <cell r="E127">
            <v>0.39591346153846146</v>
          </cell>
        </row>
        <row r="128">
          <cell r="B128">
            <v>0.4268249999999999</v>
          </cell>
          <cell r="C128">
            <v>0.32413750000000008</v>
          </cell>
          <cell r="D128">
            <v>0.41927499999999995</v>
          </cell>
          <cell r="E128">
            <v>0.40468749999999998</v>
          </cell>
        </row>
        <row r="129">
          <cell r="B129">
            <v>0.46673684210526306</v>
          </cell>
          <cell r="C129">
            <v>0.31018421052631573</v>
          </cell>
          <cell r="D129">
            <v>0.44136842105263152</v>
          </cell>
          <cell r="E129">
            <v>0.42522368421052631</v>
          </cell>
        </row>
        <row r="130">
          <cell r="B130">
            <v>0.44552631578947366</v>
          </cell>
          <cell r="C130">
            <v>0.31731578947368427</v>
          </cell>
          <cell r="D130">
            <v>0.43284210526315792</v>
          </cell>
          <cell r="E130">
            <v>0.40636842105263166</v>
          </cell>
        </row>
        <row r="131">
          <cell r="B131">
            <v>0.44023008849557516</v>
          </cell>
          <cell r="C131">
            <v>0.31353097345132741</v>
          </cell>
          <cell r="D131">
            <v>0.43314159292035398</v>
          </cell>
          <cell r="E131">
            <v>0.40554867256637167</v>
          </cell>
        </row>
        <row r="132">
          <cell r="B132">
            <v>0.42704999999999993</v>
          </cell>
          <cell r="C132">
            <v>0.33274999999999982</v>
          </cell>
          <cell r="D132">
            <v>0.41361000000000026</v>
          </cell>
          <cell r="E132">
            <v>0.39383000000000012</v>
          </cell>
        </row>
        <row r="133">
          <cell r="B133">
            <v>0.43517006802721103</v>
          </cell>
          <cell r="C133">
            <v>0.31148299319727879</v>
          </cell>
          <cell r="D133">
            <v>0.42610884353741507</v>
          </cell>
          <cell r="E133">
            <v>0.40276870748299304</v>
          </cell>
        </row>
        <row r="134">
          <cell r="B134">
            <v>0.44064925373134312</v>
          </cell>
          <cell r="C134">
            <v>0.3179328358208956</v>
          </cell>
          <cell r="D134">
            <v>0.42055970149253713</v>
          </cell>
          <cell r="E134">
            <v>0.39945522388059707</v>
          </cell>
        </row>
        <row r="135">
          <cell r="B135">
            <v>0.46535802469135806</v>
          </cell>
          <cell r="C135">
            <v>0.3032345679012346</v>
          </cell>
          <cell r="D135">
            <v>0.4376296296296297</v>
          </cell>
          <cell r="E135">
            <v>0.42748148148148146</v>
          </cell>
        </row>
        <row r="136">
          <cell r="B136">
            <v>0.46421111111111074</v>
          </cell>
          <cell r="C136">
            <v>0.29971111111111121</v>
          </cell>
          <cell r="D136">
            <v>0.43478888888888895</v>
          </cell>
          <cell r="E136">
            <v>0.4308333333333334</v>
          </cell>
        </row>
        <row r="137">
          <cell r="B137">
            <v>0.4299435483870967</v>
          </cell>
          <cell r="C137">
            <v>0.32504838709677408</v>
          </cell>
          <cell r="D137">
            <v>0.41404838709677433</v>
          </cell>
          <cell r="E137">
            <v>0.39666129032258068</v>
          </cell>
        </row>
        <row r="138">
          <cell r="B138">
            <v>0.43162809917355383</v>
          </cell>
          <cell r="C138">
            <v>0.31303305785123964</v>
          </cell>
          <cell r="D138">
            <v>0.41649586776859504</v>
          </cell>
          <cell r="E138">
            <v>0.39901652892561995</v>
          </cell>
        </row>
        <row r="139">
          <cell r="B139">
            <v>0.4242327586206896</v>
          </cell>
          <cell r="C139">
            <v>0.31885344827586198</v>
          </cell>
          <cell r="D139">
            <v>0.41887931034482762</v>
          </cell>
          <cell r="E139">
            <v>0.38895689655172416</v>
          </cell>
        </row>
        <row r="140">
          <cell r="B140">
            <v>0.426353982300885</v>
          </cell>
          <cell r="C140">
            <v>0.31161061946902663</v>
          </cell>
          <cell r="D140">
            <v>0.41577876106194694</v>
          </cell>
          <cell r="E140">
            <v>0.39983185840707958</v>
          </cell>
        </row>
        <row r="141">
          <cell r="B141">
            <v>0.42804958677685934</v>
          </cell>
          <cell r="C141">
            <v>0.31079338842975207</v>
          </cell>
          <cell r="D141">
            <v>0.42204958677685972</v>
          </cell>
          <cell r="E141">
            <v>0.39476033057851256</v>
          </cell>
        </row>
        <row r="142">
          <cell r="B142">
            <v>0.45704878048780478</v>
          </cell>
          <cell r="C142">
            <v>0.29187804878048784</v>
          </cell>
          <cell r="D142">
            <v>0.44259756097560982</v>
          </cell>
          <cell r="E142">
            <v>0.41490243902439039</v>
          </cell>
        </row>
        <row r="143">
          <cell r="B143">
            <v>0.42950495049504955</v>
          </cell>
          <cell r="C143">
            <v>0.31707920792079214</v>
          </cell>
          <cell r="D143">
            <v>0.42270297029702952</v>
          </cell>
          <cell r="E143">
            <v>0.40082178217821768</v>
          </cell>
        </row>
        <row r="144">
          <cell r="B144">
            <v>0.45527500000000015</v>
          </cell>
          <cell r="C144">
            <v>0.28481666666666672</v>
          </cell>
          <cell r="D144">
            <v>0.44085000000000019</v>
          </cell>
          <cell r="E144">
            <v>0.42446666666666694</v>
          </cell>
        </row>
        <row r="145">
          <cell r="B145">
            <v>0.4406438356164385</v>
          </cell>
          <cell r="C145">
            <v>0.3284109589041096</v>
          </cell>
          <cell r="D145">
            <v>0.41095890410958896</v>
          </cell>
          <cell r="E145">
            <v>0.40413698630136996</v>
          </cell>
        </row>
        <row r="146">
          <cell r="B146">
            <v>0.4314529914529916</v>
          </cell>
          <cell r="C146">
            <v>0.3156068376068375</v>
          </cell>
          <cell r="D146">
            <v>0.41630769230769221</v>
          </cell>
          <cell r="E146">
            <v>0.4007863247863247</v>
          </cell>
        </row>
        <row r="147">
          <cell r="B147">
            <v>0.43002752293577967</v>
          </cell>
          <cell r="C147">
            <v>0.30737614678899078</v>
          </cell>
          <cell r="D147">
            <v>0.43044954128440377</v>
          </cell>
          <cell r="E147">
            <v>0.40543119266055033</v>
          </cell>
        </row>
        <row r="148">
          <cell r="B148">
            <v>0.44462295081967224</v>
          </cell>
          <cell r="C148">
            <v>0.29917213114754099</v>
          </cell>
          <cell r="D148">
            <v>0.43555737704918029</v>
          </cell>
          <cell r="E148">
            <v>0.40618852459016402</v>
          </cell>
        </row>
        <row r="149">
          <cell r="B149">
            <v>0.42857471264367836</v>
          </cell>
          <cell r="C149">
            <v>0.31765517241379315</v>
          </cell>
          <cell r="D149">
            <v>0.42422988505747133</v>
          </cell>
          <cell r="E149">
            <v>0.39889655172413796</v>
          </cell>
        </row>
        <row r="150">
          <cell r="B150">
            <v>0.45397101449275362</v>
          </cell>
          <cell r="C150">
            <v>0.28905797101449271</v>
          </cell>
          <cell r="D150">
            <v>0.42815942028985499</v>
          </cell>
          <cell r="E150">
            <v>0.41652173913043478</v>
          </cell>
        </row>
        <row r="151">
          <cell r="B151">
            <v>0.4370839694656487</v>
          </cell>
          <cell r="C151">
            <v>0.30970229007633582</v>
          </cell>
          <cell r="D151">
            <v>0.42948091603053451</v>
          </cell>
          <cell r="E151">
            <v>0.40163358778625968</v>
          </cell>
        </row>
        <row r="152">
          <cell r="B152">
            <v>0.43378461538461532</v>
          </cell>
          <cell r="C152">
            <v>0.31546923076923056</v>
          </cell>
          <cell r="D152">
            <v>0.42562307692307677</v>
          </cell>
          <cell r="E152">
            <v>0.40278461538461557</v>
          </cell>
        </row>
        <row r="153">
          <cell r="B153">
            <v>0.44291000000000003</v>
          </cell>
          <cell r="C153">
            <v>0.30717000000000005</v>
          </cell>
          <cell r="D153">
            <v>0.44498999999999994</v>
          </cell>
          <cell r="E153">
            <v>0.41534000000000015</v>
          </cell>
        </row>
        <row r="154">
          <cell r="B154">
            <v>0.43871844660194154</v>
          </cell>
          <cell r="C154">
            <v>0.30775728155339793</v>
          </cell>
          <cell r="D154">
            <v>0.43451456310679626</v>
          </cell>
          <cell r="E154">
            <v>0.41357281553398056</v>
          </cell>
        </row>
        <row r="155">
          <cell r="B155">
            <v>0.42144776119402988</v>
          </cell>
          <cell r="C155">
            <v>0.31682089552238801</v>
          </cell>
          <cell r="D155">
            <v>0.43062686567164177</v>
          </cell>
          <cell r="E155">
            <v>0.40326865671641782</v>
          </cell>
        </row>
        <row r="156">
          <cell r="B156">
            <v>0.44471186440677968</v>
          </cell>
          <cell r="C156">
            <v>0.28362711864406775</v>
          </cell>
          <cell r="D156">
            <v>0.44133898305084757</v>
          </cell>
          <cell r="E156">
            <v>0.41332203389830513</v>
          </cell>
        </row>
        <row r="157">
          <cell r="B157">
            <v>0.42978260869565221</v>
          </cell>
          <cell r="C157">
            <v>0.28827536231884049</v>
          </cell>
          <cell r="D157">
            <v>0.43166666666666659</v>
          </cell>
          <cell r="E157">
            <v>0.41010144927536235</v>
          </cell>
        </row>
        <row r="158">
          <cell r="B158">
            <v>0.44690721649484544</v>
          </cell>
          <cell r="C158">
            <v>0.30887628865979377</v>
          </cell>
          <cell r="D158">
            <v>0.43415463917525782</v>
          </cell>
          <cell r="E158">
            <v>0.42081443298969085</v>
          </cell>
        </row>
        <row r="159">
          <cell r="B159">
            <v>0.4417872340425531</v>
          </cell>
          <cell r="C159">
            <v>0.29844680851063832</v>
          </cell>
          <cell r="D159">
            <v>0.43392553191489347</v>
          </cell>
          <cell r="E159">
            <v>0.40639361702127674</v>
          </cell>
        </row>
        <row r="160">
          <cell r="B160">
            <v>0.43986138613861386</v>
          </cell>
          <cell r="C160">
            <v>0.30121782178217837</v>
          </cell>
          <cell r="D160">
            <v>0.44300990099009924</v>
          </cell>
          <cell r="E160">
            <v>0.40911881188118826</v>
          </cell>
        </row>
        <row r="161">
          <cell r="B161">
            <v>0.4514946236559137</v>
          </cell>
          <cell r="C161">
            <v>0.302032258064516</v>
          </cell>
          <cell r="D161">
            <v>0.43978494623655934</v>
          </cell>
          <cell r="E161">
            <v>0.41896774193548392</v>
          </cell>
        </row>
        <row r="162">
          <cell r="B162">
            <v>0.46054385964912287</v>
          </cell>
          <cell r="C162">
            <v>0.27678947368421053</v>
          </cell>
          <cell r="D162">
            <v>0.45892982456140358</v>
          </cell>
          <cell r="E162">
            <v>0.43463157894736848</v>
          </cell>
        </row>
        <row r="163">
          <cell r="B163">
            <v>0.41994339622641513</v>
          </cell>
          <cell r="C163">
            <v>0.32556603773584897</v>
          </cell>
          <cell r="D163">
            <v>0.41756603773584894</v>
          </cell>
          <cell r="E163">
            <v>0.38558490566037734</v>
          </cell>
        </row>
        <row r="164">
          <cell r="B164">
            <v>0.45728333333333332</v>
          </cell>
          <cell r="C164">
            <v>0.27539999999999998</v>
          </cell>
          <cell r="D164">
            <v>0.44526666666666659</v>
          </cell>
          <cell r="E164">
            <v>0.42836666666666667</v>
          </cell>
        </row>
        <row r="165">
          <cell r="B165">
            <v>0.44895505617977544</v>
          </cell>
          <cell r="C165">
            <v>0.28924719101123586</v>
          </cell>
          <cell r="D165">
            <v>0.44903370786516844</v>
          </cell>
          <cell r="E165">
            <v>0.42548314606741594</v>
          </cell>
        </row>
        <row r="166">
          <cell r="B166">
            <v>0.44823300970873808</v>
          </cell>
          <cell r="C166">
            <v>0.30410679611650482</v>
          </cell>
          <cell r="D166">
            <v>0.43574757281553406</v>
          </cell>
          <cell r="E166">
            <v>0.40835922330097107</v>
          </cell>
        </row>
        <row r="167">
          <cell r="B167">
            <v>0.44048672566371694</v>
          </cell>
          <cell r="C167">
            <v>0.30215929203539815</v>
          </cell>
          <cell r="D167">
            <v>0.42826548672566372</v>
          </cell>
          <cell r="E167">
            <v>0.40141592920354002</v>
          </cell>
        </row>
        <row r="168">
          <cell r="B168">
            <v>0.44226732673267344</v>
          </cell>
          <cell r="C168">
            <v>0.28090099009900998</v>
          </cell>
          <cell r="D168">
            <v>0.45171287128712861</v>
          </cell>
          <cell r="E168">
            <v>0.42247524752475218</v>
          </cell>
        </row>
        <row r="169">
          <cell r="B169">
            <v>0.42956250000000007</v>
          </cell>
          <cell r="C169">
            <v>0.29224999999999995</v>
          </cell>
          <cell r="D169">
            <v>0.43696874999999991</v>
          </cell>
          <cell r="E169">
            <v>0.41329166666666667</v>
          </cell>
        </row>
        <row r="170">
          <cell r="B170">
            <v>0.43452542372881359</v>
          </cell>
          <cell r="C170">
            <v>0.28618644067796606</v>
          </cell>
          <cell r="D170">
            <v>0.44000000000000006</v>
          </cell>
          <cell r="E170">
            <v>0.401728813559322</v>
          </cell>
        </row>
        <row r="171">
          <cell r="B171">
            <v>0.44994339622641505</v>
          </cell>
          <cell r="C171">
            <v>0.28818867924528302</v>
          </cell>
          <cell r="D171">
            <v>0.45147169811320736</v>
          </cell>
          <cell r="E171">
            <v>0.42950943396226421</v>
          </cell>
        </row>
        <row r="172">
          <cell r="B172">
            <v>0.43847692307692321</v>
          </cell>
          <cell r="C172">
            <v>0.30381538461538465</v>
          </cell>
          <cell r="D172">
            <v>0.43489230769230769</v>
          </cell>
          <cell r="E172">
            <v>0.40530769230769237</v>
          </cell>
        </row>
        <row r="173">
          <cell r="B173">
            <v>0.42351282051282041</v>
          </cell>
          <cell r="C173">
            <v>0.29698717948717945</v>
          </cell>
          <cell r="D173">
            <v>0.42801282051282058</v>
          </cell>
          <cell r="E173">
            <v>0.39571794871794869</v>
          </cell>
        </row>
        <row r="174">
          <cell r="B174">
            <v>0.45567647058823529</v>
          </cell>
          <cell r="C174">
            <v>0.27975000000000017</v>
          </cell>
          <cell r="D174">
            <v>0.45211764705882357</v>
          </cell>
          <cell r="E174">
            <v>0.42804411764705891</v>
          </cell>
        </row>
        <row r="175">
          <cell r="B175">
            <v>0.42698969072164977</v>
          </cell>
          <cell r="C175">
            <v>0.31348453608247412</v>
          </cell>
          <cell r="D175">
            <v>0.4276804123711338</v>
          </cell>
          <cell r="E175">
            <v>0.39779381443298983</v>
          </cell>
        </row>
        <row r="176">
          <cell r="B176">
            <v>0.4413513513513514</v>
          </cell>
          <cell r="C176">
            <v>0.29087837837837832</v>
          </cell>
          <cell r="D176">
            <v>0.43422972972972967</v>
          </cell>
          <cell r="E176">
            <v>0.40833783783783789</v>
          </cell>
        </row>
        <row r="177">
          <cell r="B177">
            <v>0.42384905660377337</v>
          </cell>
          <cell r="C177">
            <v>0.30783018867924516</v>
          </cell>
          <cell r="D177">
            <v>0.42043396226415092</v>
          </cell>
          <cell r="E177">
            <v>0.40507547169811331</v>
          </cell>
        </row>
        <row r="178">
          <cell r="B178">
            <v>0.48822916666666671</v>
          </cell>
          <cell r="C178">
            <v>0.25214583333333329</v>
          </cell>
          <cell r="D178">
            <v>0.46943750000000017</v>
          </cell>
          <cell r="E178">
            <v>0.45577083333333324</v>
          </cell>
        </row>
        <row r="179">
          <cell r="B179">
            <v>0.42001639344262293</v>
          </cell>
          <cell r="C179">
            <v>0.31834426229508195</v>
          </cell>
          <cell r="D179">
            <v>0.43175409836065592</v>
          </cell>
          <cell r="E179">
            <v>0.39447540983606549</v>
          </cell>
        </row>
        <row r="180">
          <cell r="B180">
            <v>0.42409574468085109</v>
          </cell>
          <cell r="C180">
            <v>0.29449999999999993</v>
          </cell>
          <cell r="D180">
            <v>0.43915957446808518</v>
          </cell>
          <cell r="E180">
            <v>0.39891489361702132</v>
          </cell>
        </row>
        <row r="181">
          <cell r="B181">
            <v>0.43961538461538474</v>
          </cell>
          <cell r="C181">
            <v>0.28407692307692312</v>
          </cell>
          <cell r="D181">
            <v>0.44476923076923081</v>
          </cell>
          <cell r="E181">
            <v>0.42161538461538473</v>
          </cell>
        </row>
        <row r="182">
          <cell r="B182">
            <v>0.45220430107526888</v>
          </cell>
          <cell r="C182">
            <v>0.28450537634408601</v>
          </cell>
          <cell r="D182">
            <v>0.43403225806451623</v>
          </cell>
          <cell r="E182">
            <v>0.41148387096774203</v>
          </cell>
        </row>
        <row r="183">
          <cell r="B183">
            <v>0.4173195876288659</v>
          </cell>
          <cell r="C183">
            <v>0.30127835051546403</v>
          </cell>
          <cell r="D183">
            <v>0.42992783505154636</v>
          </cell>
          <cell r="E183">
            <v>0.40321649484536082</v>
          </cell>
        </row>
        <row r="184">
          <cell r="B184">
            <v>0.43220895522388053</v>
          </cell>
          <cell r="C184">
            <v>0.30491044776119403</v>
          </cell>
          <cell r="D184">
            <v>0.42274626865671633</v>
          </cell>
          <cell r="E184">
            <v>0.4001492537313433</v>
          </cell>
        </row>
        <row r="185">
          <cell r="B185">
            <v>0.43026470588235288</v>
          </cell>
          <cell r="C185">
            <v>0.30263235294117646</v>
          </cell>
          <cell r="D185">
            <v>0.44563235294117642</v>
          </cell>
          <cell r="E185">
            <v>0.41560294117647073</v>
          </cell>
        </row>
        <row r="186">
          <cell r="B186">
            <v>0.42558888888888896</v>
          </cell>
          <cell r="C186">
            <v>0.32052222222222232</v>
          </cell>
          <cell r="D186">
            <v>0.43572222222222223</v>
          </cell>
          <cell r="E186">
            <v>0.40508888888888894</v>
          </cell>
        </row>
        <row r="187">
          <cell r="B187">
            <v>0.45449999999999979</v>
          </cell>
          <cell r="C187">
            <v>0.29260869565217412</v>
          </cell>
          <cell r="D187">
            <v>0.4401195652173911</v>
          </cell>
          <cell r="E187">
            <v>0.42052173913043489</v>
          </cell>
        </row>
        <row r="188">
          <cell r="B188">
            <v>0.42308510638297886</v>
          </cell>
          <cell r="C188">
            <v>0.32479787234042562</v>
          </cell>
          <cell r="D188">
            <v>0.4242021276595746</v>
          </cell>
          <cell r="E188">
            <v>0.39352127659574482</v>
          </cell>
        </row>
        <row r="189">
          <cell r="B189">
            <v>0.42320754716981129</v>
          </cell>
          <cell r="C189">
            <v>0.31558490566037739</v>
          </cell>
          <cell r="D189">
            <v>0.41475471698113242</v>
          </cell>
          <cell r="E189">
            <v>0.39207547169811319</v>
          </cell>
        </row>
        <row r="190">
          <cell r="B190">
            <v>0.44184810126582269</v>
          </cell>
          <cell r="C190">
            <v>0.2905316455696203</v>
          </cell>
          <cell r="D190">
            <v>0.44037974683544312</v>
          </cell>
          <cell r="E190">
            <v>0.40748101265822795</v>
          </cell>
        </row>
        <row r="191">
          <cell r="B191">
            <v>0.44348076923076923</v>
          </cell>
          <cell r="C191">
            <v>0.30644230769230774</v>
          </cell>
          <cell r="D191">
            <v>0.42050000000000004</v>
          </cell>
          <cell r="E191">
            <v>0.40886538461538474</v>
          </cell>
        </row>
        <row r="192">
          <cell r="B192">
            <v>0.41846153846153855</v>
          </cell>
          <cell r="C192">
            <v>0.29925000000000002</v>
          </cell>
          <cell r="D192">
            <v>0.42842307692307685</v>
          </cell>
          <cell r="E192">
            <v>0.3993461538461538</v>
          </cell>
        </row>
        <row r="193">
          <cell r="B193">
            <v>0.43420253164556982</v>
          </cell>
          <cell r="C193">
            <v>0.30243037974683523</v>
          </cell>
          <cell r="D193">
            <v>0.43711392405063304</v>
          </cell>
          <cell r="E193">
            <v>0.41821518987341766</v>
          </cell>
        </row>
        <row r="194">
          <cell r="B194">
            <v>0.44010091743119278</v>
          </cell>
          <cell r="C194">
            <v>0.31081651376146796</v>
          </cell>
          <cell r="D194">
            <v>0.41805504587155978</v>
          </cell>
          <cell r="E194">
            <v>0.39587155963302745</v>
          </cell>
        </row>
        <row r="195">
          <cell r="B195">
            <v>0.45052000000000003</v>
          </cell>
          <cell r="C195">
            <v>0.30930666666666667</v>
          </cell>
          <cell r="D195">
            <v>0.42409333333333338</v>
          </cell>
          <cell r="E195">
            <v>0.41027999999999981</v>
          </cell>
        </row>
        <row r="196">
          <cell r="B196">
            <v>0.42468571428571428</v>
          </cell>
          <cell r="C196">
            <v>0.33094285714285698</v>
          </cell>
          <cell r="D196">
            <v>0.42872857142857146</v>
          </cell>
          <cell r="E196">
            <v>0.40084285714285722</v>
          </cell>
        </row>
        <row r="197">
          <cell r="B197">
            <v>0.42731944444444436</v>
          </cell>
          <cell r="C197">
            <v>0.28956944444444443</v>
          </cell>
          <cell r="D197">
            <v>0.42733333333333323</v>
          </cell>
          <cell r="E197">
            <v>0.40915277777777764</v>
          </cell>
        </row>
        <row r="198">
          <cell r="B198">
            <v>0.42988235294117649</v>
          </cell>
          <cell r="C198">
            <v>0.31620588235294117</v>
          </cell>
          <cell r="D198">
            <v>0.44633823529411765</v>
          </cell>
          <cell r="E198">
            <v>0.40847058823529425</v>
          </cell>
        </row>
        <row r="199">
          <cell r="B199">
            <v>0.41845614035087719</v>
          </cell>
          <cell r="C199">
            <v>0.32068421052631579</v>
          </cell>
          <cell r="D199">
            <v>0.42464912280701772</v>
          </cell>
          <cell r="E199">
            <v>0.39422807017543865</v>
          </cell>
        </row>
        <row r="200">
          <cell r="B200">
            <v>0.45549523809523806</v>
          </cell>
          <cell r="C200">
            <v>0.29766666666666663</v>
          </cell>
          <cell r="D200">
            <v>0.43765714285714263</v>
          </cell>
          <cell r="E200">
            <v>0.41483809523809501</v>
          </cell>
        </row>
        <row r="201">
          <cell r="B201">
            <v>0.42387234042553185</v>
          </cell>
          <cell r="C201">
            <v>0.30680851063829784</v>
          </cell>
          <cell r="D201">
            <v>0.41876595744680861</v>
          </cell>
          <cell r="E201">
            <v>0.40772340425531917</v>
          </cell>
        </row>
        <row r="202">
          <cell r="B202">
            <v>0.4352028985507248</v>
          </cell>
          <cell r="C202">
            <v>0.29382608695652174</v>
          </cell>
          <cell r="D202">
            <v>0.42402898550724633</v>
          </cell>
          <cell r="E202">
            <v>0.40247826086956501</v>
          </cell>
        </row>
        <row r="203">
          <cell r="B203">
            <v>0.42825490196078436</v>
          </cell>
          <cell r="C203">
            <v>0.29527450980392156</v>
          </cell>
          <cell r="D203">
            <v>0.44084313725490204</v>
          </cell>
          <cell r="E203">
            <v>0.41237254901960774</v>
          </cell>
        </row>
        <row r="204">
          <cell r="B204">
            <v>0.42766129032258077</v>
          </cell>
          <cell r="C204">
            <v>0.3331129032258065</v>
          </cell>
          <cell r="D204">
            <v>0.40487096774193537</v>
          </cell>
          <cell r="E204">
            <v>0.38883870967741935</v>
          </cell>
        </row>
        <row r="205">
          <cell r="B205">
            <v>0.42605263157894729</v>
          </cell>
          <cell r="C205">
            <v>0.29536842105263156</v>
          </cell>
          <cell r="D205">
            <v>0.42931578947368421</v>
          </cell>
          <cell r="E205">
            <v>0.40889473684210526</v>
          </cell>
        </row>
        <row r="206">
          <cell r="B206">
            <v>0.45924999999999988</v>
          </cell>
          <cell r="C206">
            <v>0.28685416666666669</v>
          </cell>
          <cell r="D206">
            <v>0.44677083333333328</v>
          </cell>
          <cell r="E206">
            <v>0.41814583333333344</v>
          </cell>
        </row>
        <row r="207">
          <cell r="B207">
            <v>0.43461111111111106</v>
          </cell>
          <cell r="C207">
            <v>0.30084722222222227</v>
          </cell>
          <cell r="D207">
            <v>0.42884722222222232</v>
          </cell>
          <cell r="E207">
            <v>0.41233333333333338</v>
          </cell>
        </row>
        <row r="208">
          <cell r="B208">
            <v>0.44869841269841249</v>
          </cell>
          <cell r="C208">
            <v>0.29731746031746026</v>
          </cell>
          <cell r="D208">
            <v>0.42580952380952392</v>
          </cell>
          <cell r="E208">
            <v>0.41119047619047611</v>
          </cell>
        </row>
        <row r="209">
          <cell r="B209">
            <v>0.44414457831325288</v>
          </cell>
          <cell r="C209">
            <v>0.30085542168674706</v>
          </cell>
          <cell r="D209">
            <v>0.43325301204819272</v>
          </cell>
          <cell r="E209">
            <v>0.41206024096385557</v>
          </cell>
        </row>
        <row r="210">
          <cell r="B210">
            <v>0.4381232876712331</v>
          </cell>
          <cell r="C210">
            <v>0.29847945205479448</v>
          </cell>
          <cell r="D210">
            <v>0.44160273972602732</v>
          </cell>
          <cell r="E210">
            <v>0.41034246575342476</v>
          </cell>
        </row>
        <row r="211">
          <cell r="B211">
            <v>0.43821176470588225</v>
          </cell>
          <cell r="C211">
            <v>0.29682352941176471</v>
          </cell>
          <cell r="D211">
            <v>0.42621176470588235</v>
          </cell>
          <cell r="E211">
            <v>0.39945882352941192</v>
          </cell>
        </row>
        <row r="212">
          <cell r="B212">
            <v>0.42239393939393949</v>
          </cell>
          <cell r="C212">
            <v>0.29400000000000004</v>
          </cell>
          <cell r="D212">
            <v>0.43236363636363639</v>
          </cell>
          <cell r="E212">
            <v>0.4031212121212121</v>
          </cell>
        </row>
        <row r="213">
          <cell r="B213">
            <v>0.43035897435897436</v>
          </cell>
          <cell r="C213">
            <v>0.30084615384615382</v>
          </cell>
          <cell r="D213">
            <v>0.42923076923076919</v>
          </cell>
          <cell r="E213">
            <v>0.41671794871794876</v>
          </cell>
        </row>
        <row r="214">
          <cell r="B214">
            <v>0.43689999999999979</v>
          </cell>
          <cell r="C214">
            <v>0.30115999999999998</v>
          </cell>
          <cell r="D214">
            <v>0.43230000000000018</v>
          </cell>
          <cell r="E214">
            <v>0.41016000000000019</v>
          </cell>
        </row>
        <row r="215">
          <cell r="B215">
            <v>0.43771111111111094</v>
          </cell>
          <cell r="C215">
            <v>0.29698888888888897</v>
          </cell>
          <cell r="D215">
            <v>0.43092222222222215</v>
          </cell>
          <cell r="E215">
            <v>0.40491111111111094</v>
          </cell>
        </row>
        <row r="216">
          <cell r="B216">
            <v>0.45621686746987949</v>
          </cell>
          <cell r="C216">
            <v>0.29061445783132545</v>
          </cell>
          <cell r="D216">
            <v>0.44448192771084333</v>
          </cell>
          <cell r="E216">
            <v>0.41773493975903603</v>
          </cell>
        </row>
        <row r="217">
          <cell r="B217">
            <v>0.45214285714285685</v>
          </cell>
          <cell r="C217">
            <v>0.28232142857142872</v>
          </cell>
          <cell r="D217">
            <v>0.44977380952380952</v>
          </cell>
          <cell r="E217">
            <v>0.41949999999999993</v>
          </cell>
        </row>
        <row r="218">
          <cell r="B218">
            <v>0.42904347826086975</v>
          </cell>
          <cell r="C218">
            <v>0.31469565217391315</v>
          </cell>
          <cell r="D218">
            <v>0.40698550724637689</v>
          </cell>
          <cell r="E218">
            <v>0.39607246376811611</v>
          </cell>
        </row>
        <row r="219">
          <cell r="B219">
            <v>0.44375999999999999</v>
          </cell>
          <cell r="C219">
            <v>0.31191999999999998</v>
          </cell>
          <cell r="D219">
            <v>0.41331999999999991</v>
          </cell>
          <cell r="E219">
            <v>0.39612000000000008</v>
          </cell>
        </row>
        <row r="220">
          <cell r="B220">
            <v>0.41813157894736852</v>
          </cell>
          <cell r="C220">
            <v>0.30347368421052634</v>
          </cell>
          <cell r="D220">
            <v>0.43636842105263152</v>
          </cell>
          <cell r="E220">
            <v>0.41021052631578953</v>
          </cell>
        </row>
        <row r="221">
          <cell r="B221">
            <v>0.44006493506493505</v>
          </cell>
          <cell r="C221">
            <v>0.30316883116883109</v>
          </cell>
          <cell r="D221">
            <v>0.43155844155844142</v>
          </cell>
          <cell r="E221">
            <v>0.4148441558441559</v>
          </cell>
        </row>
        <row r="222">
          <cell r="B222">
            <v>0.43361538461538457</v>
          </cell>
          <cell r="C222">
            <v>0.30449999999999999</v>
          </cell>
          <cell r="D222">
            <v>0.43044871794871792</v>
          </cell>
          <cell r="E222">
            <v>0.41215384615384604</v>
          </cell>
        </row>
        <row r="223">
          <cell r="B223">
            <v>0.43189189189189181</v>
          </cell>
          <cell r="C223">
            <v>0.30663513513513507</v>
          </cell>
          <cell r="D223">
            <v>0.43291891891891882</v>
          </cell>
          <cell r="E223">
            <v>0.40989189189189201</v>
          </cell>
        </row>
        <row r="224">
          <cell r="B224">
            <v>0.42755555555555552</v>
          </cell>
          <cell r="C224">
            <v>0.31158333333333338</v>
          </cell>
          <cell r="D224">
            <v>0.41847222222222219</v>
          </cell>
          <cell r="E224">
            <v>0.3977916666666666</v>
          </cell>
        </row>
        <row r="225">
          <cell r="B225">
            <v>0.44804761904761897</v>
          </cell>
          <cell r="C225">
            <v>0.29403174603174614</v>
          </cell>
          <cell r="D225">
            <v>0.43501587301587319</v>
          </cell>
          <cell r="E225">
            <v>0.41496825396825404</v>
          </cell>
        </row>
        <row r="226">
          <cell r="B226">
            <v>0.41862857142857146</v>
          </cell>
          <cell r="C226">
            <v>0.32954285714285714</v>
          </cell>
          <cell r="D226">
            <v>0.41602857142857141</v>
          </cell>
          <cell r="E226">
            <v>0.39357142857142852</v>
          </cell>
        </row>
        <row r="227">
          <cell r="B227">
            <v>0.4171538461538461</v>
          </cell>
          <cell r="C227">
            <v>0.33401923076923068</v>
          </cell>
          <cell r="D227">
            <v>0.42084615384615376</v>
          </cell>
          <cell r="E227">
            <v>0.39573076923076916</v>
          </cell>
        </row>
        <row r="228">
          <cell r="B228">
            <v>0.42089999999999989</v>
          </cell>
          <cell r="C228">
            <v>0.32774285714285711</v>
          </cell>
          <cell r="D228">
            <v>0.41031428571428569</v>
          </cell>
          <cell r="E228">
            <v>0.39122857142857148</v>
          </cell>
        </row>
        <row r="229">
          <cell r="B229">
            <v>0.41032584269662914</v>
          </cell>
          <cell r="C229">
            <v>0.33224719101123584</v>
          </cell>
          <cell r="D229">
            <v>0.43713483146067433</v>
          </cell>
          <cell r="E229">
            <v>0.39078651685393245</v>
          </cell>
        </row>
        <row r="230">
          <cell r="B230">
            <v>0.40725714285714282</v>
          </cell>
          <cell r="C230">
            <v>0.3165714285714285</v>
          </cell>
          <cell r="D230">
            <v>0.41211428571428554</v>
          </cell>
          <cell r="E230">
            <v>0.38355714285714276</v>
          </cell>
        </row>
        <row r="231">
          <cell r="B231">
            <v>0.44460000000000005</v>
          </cell>
          <cell r="C231">
            <v>0.2894000000000001</v>
          </cell>
          <cell r="D231">
            <v>0.44747058823529418</v>
          </cell>
          <cell r="E231">
            <v>0.41890588235294118</v>
          </cell>
        </row>
        <row r="232">
          <cell r="B232">
            <v>0.41745454545454541</v>
          </cell>
          <cell r="C232">
            <v>0.30399999999999999</v>
          </cell>
          <cell r="D232">
            <v>0.43516363636363625</v>
          </cell>
          <cell r="E232">
            <v>0.39885454545454552</v>
          </cell>
        </row>
        <row r="233">
          <cell r="B233">
            <v>0.41317391304347828</v>
          </cell>
          <cell r="C233">
            <v>0.3155</v>
          </cell>
          <cell r="D233">
            <v>0.42302173913043462</v>
          </cell>
          <cell r="E233">
            <v>0.390695652173913</v>
          </cell>
        </row>
        <row r="234">
          <cell r="B234">
            <v>0.41833333333333339</v>
          </cell>
          <cell r="C234">
            <v>0.33063636363636362</v>
          </cell>
          <cell r="D234">
            <v>0.39721212121212118</v>
          </cell>
          <cell r="E234">
            <v>0.39415151515151525</v>
          </cell>
        </row>
        <row r="235">
          <cell r="B235">
            <v>0.44241052631578959</v>
          </cell>
          <cell r="C235">
            <v>0.29755789473684208</v>
          </cell>
          <cell r="D235">
            <v>0.42722105263157895</v>
          </cell>
          <cell r="E235">
            <v>0.40967368421052652</v>
          </cell>
        </row>
        <row r="236">
          <cell r="B236">
            <v>0.44346846846846844</v>
          </cell>
          <cell r="C236">
            <v>0.29576576576576563</v>
          </cell>
          <cell r="D236">
            <v>0.44328828828828826</v>
          </cell>
          <cell r="E236">
            <v>0.42060360360360366</v>
          </cell>
        </row>
        <row r="237">
          <cell r="B237">
            <v>0.45051999999999998</v>
          </cell>
          <cell r="C237">
            <v>0.29187999999999997</v>
          </cell>
          <cell r="D237">
            <v>0.43895200000000012</v>
          </cell>
          <cell r="E237">
            <v>0.41551999999999978</v>
          </cell>
        </row>
        <row r="238">
          <cell r="B238">
            <v>0.44140559440559424</v>
          </cell>
          <cell r="C238">
            <v>0.31222377622377639</v>
          </cell>
          <cell r="D238">
            <v>0.42552447552447548</v>
          </cell>
          <cell r="E238">
            <v>0.40029370629370653</v>
          </cell>
        </row>
        <row r="239">
          <cell r="B239">
            <v>0.44805479452054803</v>
          </cell>
          <cell r="C239">
            <v>0.30621917808219179</v>
          </cell>
          <cell r="D239">
            <v>0.43005479452054785</v>
          </cell>
          <cell r="E239">
            <v>0.40735616438356176</v>
          </cell>
        </row>
        <row r="240">
          <cell r="B240">
            <v>0.4489200000000001</v>
          </cell>
          <cell r="C240">
            <v>0.30209999999999992</v>
          </cell>
          <cell r="D240">
            <v>0.42477999999999994</v>
          </cell>
          <cell r="E240">
            <v>0.40902000000000011</v>
          </cell>
        </row>
        <row r="241">
          <cell r="B241">
            <v>0.45036170212765964</v>
          </cell>
          <cell r="C241">
            <v>0.31482978723404259</v>
          </cell>
          <cell r="D241">
            <v>0.43610638297872345</v>
          </cell>
          <cell r="E241">
            <v>0.41874468085106387</v>
          </cell>
        </row>
        <row r="242">
          <cell r="B242">
            <v>0.4393894736842105</v>
          </cell>
          <cell r="C242">
            <v>0.31252631578947349</v>
          </cell>
          <cell r="D242">
            <v>0.42929473684210523</v>
          </cell>
          <cell r="E242">
            <v>0.40482105263157903</v>
          </cell>
        </row>
        <row r="243">
          <cell r="B243">
            <v>0.43097196261682247</v>
          </cell>
          <cell r="C243">
            <v>0.30402803738317752</v>
          </cell>
          <cell r="D243">
            <v>0.42410280373831766</v>
          </cell>
          <cell r="E243">
            <v>0.40052336448598125</v>
          </cell>
        </row>
        <row r="244">
          <cell r="B244">
            <v>0.44220192307692296</v>
          </cell>
          <cell r="C244">
            <v>0.30551923076923077</v>
          </cell>
          <cell r="D244">
            <v>0.42596153846153845</v>
          </cell>
          <cell r="E244">
            <v>0.40889423076923076</v>
          </cell>
        </row>
        <row r="245">
          <cell r="B245">
            <v>0.43698701298701276</v>
          </cell>
          <cell r="C245">
            <v>0.30815584415584413</v>
          </cell>
          <cell r="D245">
            <v>0.42997402597402595</v>
          </cell>
          <cell r="E245">
            <v>0.41145454545454546</v>
          </cell>
        </row>
        <row r="246">
          <cell r="B246">
            <v>0.43121276595744684</v>
          </cell>
          <cell r="C246">
            <v>0.3013617021276595</v>
          </cell>
          <cell r="D246">
            <v>0.43164539007092217</v>
          </cell>
          <cell r="E246">
            <v>0.39909219858156031</v>
          </cell>
        </row>
        <row r="247">
          <cell r="B247">
            <v>0.43627058823529385</v>
          </cell>
          <cell r="C247">
            <v>0.29670588235294115</v>
          </cell>
          <cell r="D247">
            <v>0.45732941176470571</v>
          </cell>
          <cell r="E247">
            <v>0.41797647058823512</v>
          </cell>
        </row>
        <row r="248">
          <cell r="B248">
            <v>0.43824509803921574</v>
          </cell>
          <cell r="C248">
            <v>0.28534313725490201</v>
          </cell>
          <cell r="D248">
            <v>0.45339215686274514</v>
          </cell>
          <cell r="E248">
            <v>0.42488235294117649</v>
          </cell>
        </row>
        <row r="249">
          <cell r="B249">
            <v>0.42736111111111119</v>
          </cell>
          <cell r="C249">
            <v>0.30879861111111118</v>
          </cell>
          <cell r="D249">
            <v>0.43589583333333326</v>
          </cell>
          <cell r="E249">
            <v>0.40358333333333329</v>
          </cell>
        </row>
        <row r="250">
          <cell r="B250">
            <v>0.44098124999999994</v>
          </cell>
          <cell r="C250">
            <v>0.30778749999999988</v>
          </cell>
          <cell r="D250">
            <v>0.43841874999999997</v>
          </cell>
          <cell r="E250">
            <v>0.40920624999999972</v>
          </cell>
        </row>
        <row r="251">
          <cell r="B251">
            <v>0.42219745222929961</v>
          </cell>
          <cell r="C251">
            <v>0.3302229299363057</v>
          </cell>
          <cell r="D251">
            <v>0.4126242038216561</v>
          </cell>
          <cell r="E251">
            <v>0.38966878980891734</v>
          </cell>
        </row>
        <row r="252">
          <cell r="B252">
            <v>0.43248175182481746</v>
          </cell>
          <cell r="C252">
            <v>0.3245328467153285</v>
          </cell>
          <cell r="D252">
            <v>0.42190510948905086</v>
          </cell>
          <cell r="E252">
            <v>0.38941605839416055</v>
          </cell>
        </row>
        <row r="253">
          <cell r="B253">
            <v>0.4197526315789476</v>
          </cell>
          <cell r="C253">
            <v>0.32873684210526316</v>
          </cell>
          <cell r="D253">
            <v>0.4185473684210525</v>
          </cell>
          <cell r="E253">
            <v>0.3905210526315791</v>
          </cell>
        </row>
        <row r="254">
          <cell r="B254">
            <v>0.44318852459016367</v>
          </cell>
          <cell r="C254">
            <v>0.32451639344262284</v>
          </cell>
          <cell r="D254">
            <v>0.42842622950819653</v>
          </cell>
          <cell r="E254">
            <v>0.40273770491803307</v>
          </cell>
        </row>
        <row r="255">
          <cell r="B255">
            <v>0.44408974358974379</v>
          </cell>
          <cell r="C255">
            <v>0.33074358974358986</v>
          </cell>
          <cell r="D255">
            <v>0.41671794871794871</v>
          </cell>
          <cell r="E255">
            <v>0.4064871794871795</v>
          </cell>
        </row>
        <row r="256">
          <cell r="B256">
            <v>0.41603703703703704</v>
          </cell>
          <cell r="C256">
            <v>0.32560493827160486</v>
          </cell>
          <cell r="D256">
            <v>0.40735802469135779</v>
          </cell>
          <cell r="E256">
            <v>0.38787654320987647</v>
          </cell>
        </row>
        <row r="257">
          <cell r="B257">
            <v>0.44217829457364333</v>
          </cell>
          <cell r="C257">
            <v>0.32495348837209304</v>
          </cell>
          <cell r="D257">
            <v>0.40758139534883697</v>
          </cell>
          <cell r="E257">
            <v>0.39218604651162786</v>
          </cell>
        </row>
        <row r="258">
          <cell r="B258">
            <v>0.42563478260869564</v>
          </cell>
          <cell r="C258">
            <v>0.31539130434782597</v>
          </cell>
          <cell r="D258">
            <v>0.42427826086956516</v>
          </cell>
          <cell r="E258">
            <v>0.39881739130434779</v>
          </cell>
        </row>
        <row r="259">
          <cell r="B259">
            <v>0.43472972972972967</v>
          </cell>
          <cell r="C259">
            <v>0.30718018018018034</v>
          </cell>
          <cell r="D259">
            <v>0.42202702702702699</v>
          </cell>
          <cell r="E259">
            <v>0.40124324324324306</v>
          </cell>
        </row>
        <row r="260">
          <cell r="B260">
            <v>0.44437984496124033</v>
          </cell>
          <cell r="C260">
            <v>0.31244186046511624</v>
          </cell>
          <cell r="D260">
            <v>0.41648062015503884</v>
          </cell>
          <cell r="E260">
            <v>0.39826356589147299</v>
          </cell>
        </row>
        <row r="261">
          <cell r="B261">
            <v>0.43287500000000018</v>
          </cell>
          <cell r="C261">
            <v>0.32467045454545462</v>
          </cell>
          <cell r="D261">
            <v>0.43202272727272728</v>
          </cell>
          <cell r="E261">
            <v>0.39885227272727269</v>
          </cell>
        </row>
        <row r="262">
          <cell r="B262">
            <v>0.46737179487179503</v>
          </cell>
          <cell r="C262">
            <v>0.30744871794871786</v>
          </cell>
          <cell r="D262">
            <v>0.43637179487179495</v>
          </cell>
          <cell r="E262">
            <v>0.43817948717948713</v>
          </cell>
        </row>
        <row r="263">
          <cell r="B263">
            <v>0.43905607476635511</v>
          </cell>
          <cell r="C263">
            <v>0.30929906542056068</v>
          </cell>
          <cell r="D263">
            <v>0.4262990654205609</v>
          </cell>
          <cell r="E263">
            <v>0.39570093457943939</v>
          </cell>
        </row>
        <row r="264">
          <cell r="B264">
            <v>0.4367211538461539</v>
          </cell>
          <cell r="C264">
            <v>0.31783653846153848</v>
          </cell>
          <cell r="D264">
            <v>0.42446153846153867</v>
          </cell>
          <cell r="E264">
            <v>0.39958653846153858</v>
          </cell>
        </row>
        <row r="265">
          <cell r="B265">
            <v>0.44728358208955221</v>
          </cell>
          <cell r="C265">
            <v>0.31268656716417897</v>
          </cell>
          <cell r="D265">
            <v>0.42694776119402983</v>
          </cell>
          <cell r="E265">
            <v>0.40391791044776143</v>
          </cell>
        </row>
        <row r="266">
          <cell r="B266">
            <v>0.42193442622950811</v>
          </cell>
          <cell r="C266">
            <v>0.32839344262295078</v>
          </cell>
          <cell r="D266">
            <v>0.42899999999999994</v>
          </cell>
          <cell r="E266">
            <v>0.39539344262295062</v>
          </cell>
        </row>
        <row r="267">
          <cell r="B267">
            <v>0.42040540540540539</v>
          </cell>
          <cell r="C267">
            <v>0.33729729729729729</v>
          </cell>
          <cell r="D267">
            <v>0.40490540540540548</v>
          </cell>
          <cell r="E267">
            <v>0.38382432432432434</v>
          </cell>
        </row>
        <row r="268">
          <cell r="B268">
            <v>0.43956250000000002</v>
          </cell>
          <cell r="C268">
            <v>0.31351562499999991</v>
          </cell>
          <cell r="D268">
            <v>0.43181250000000015</v>
          </cell>
          <cell r="E268">
            <v>0.40607812499999985</v>
          </cell>
        </row>
        <row r="269">
          <cell r="B269">
            <v>0.46712000000000009</v>
          </cell>
          <cell r="C269">
            <v>0.27961999999999998</v>
          </cell>
          <cell r="D269">
            <v>0.4626599999999999</v>
          </cell>
          <cell r="E269">
            <v>0.43975999999999998</v>
          </cell>
        </row>
        <row r="270">
          <cell r="B270">
            <v>0.44643396226415111</v>
          </cell>
          <cell r="C270">
            <v>0.31243396226415082</v>
          </cell>
          <cell r="D270">
            <v>0.42912264150943413</v>
          </cell>
          <cell r="E270">
            <v>0.40995283018867923</v>
          </cell>
        </row>
        <row r="271">
          <cell r="B271">
            <v>0.42876086956521736</v>
          </cell>
          <cell r="C271">
            <v>0.34176086956521728</v>
          </cell>
          <cell r="D271">
            <v>0.41274999999999989</v>
          </cell>
          <cell r="E271">
            <v>0.38914130434782618</v>
          </cell>
        </row>
        <row r="272">
          <cell r="B272">
            <v>0.42425842696629207</v>
          </cell>
          <cell r="C272">
            <v>0.33129213483146064</v>
          </cell>
          <cell r="D272">
            <v>0.40138202247190996</v>
          </cell>
          <cell r="E272">
            <v>0.3890561797752809</v>
          </cell>
        </row>
        <row r="273">
          <cell r="B273">
            <v>0.43371428571428577</v>
          </cell>
          <cell r="C273">
            <v>0.31690476190476191</v>
          </cell>
          <cell r="D273">
            <v>0.41822857142857139</v>
          </cell>
          <cell r="E273">
            <v>0.39899999999999997</v>
          </cell>
        </row>
        <row r="274">
          <cell r="B274">
            <v>0.44438461538461521</v>
          </cell>
          <cell r="C274">
            <v>0.30890384615384625</v>
          </cell>
          <cell r="D274">
            <v>0.43117307692307699</v>
          </cell>
          <cell r="E274">
            <v>0.40477884615384624</v>
          </cell>
        </row>
        <row r="275">
          <cell r="B275">
            <v>0.43766176470588231</v>
          </cell>
          <cell r="C275">
            <v>0.32029411764705873</v>
          </cell>
          <cell r="D275">
            <v>0.40938235294117648</v>
          </cell>
          <cell r="E275">
            <v>0.40136764705882372</v>
          </cell>
        </row>
        <row r="276">
          <cell r="B276">
            <v>0.44610204081632637</v>
          </cell>
          <cell r="C276">
            <v>0.30857142857142861</v>
          </cell>
          <cell r="D276">
            <v>0.42248979591836738</v>
          </cell>
          <cell r="E276">
            <v>0.40748979591836731</v>
          </cell>
        </row>
        <row r="277">
          <cell r="B277">
            <v>0.44250819672131159</v>
          </cell>
          <cell r="C277">
            <v>0.29863934426229505</v>
          </cell>
          <cell r="D277">
            <v>0.42132786885245904</v>
          </cell>
          <cell r="E277">
            <v>0.42173770491803281</v>
          </cell>
        </row>
        <row r="278">
          <cell r="B278">
            <v>0.45169863013698647</v>
          </cell>
          <cell r="C278">
            <v>0.30091780821917813</v>
          </cell>
          <cell r="D278">
            <v>0.42834246575342466</v>
          </cell>
          <cell r="E278">
            <v>0.4172739726027398</v>
          </cell>
        </row>
        <row r="279">
          <cell r="B279">
            <v>0.43965079365079357</v>
          </cell>
          <cell r="C279">
            <v>0.32384126984126982</v>
          </cell>
          <cell r="D279">
            <v>0.4315555555555558</v>
          </cell>
          <cell r="E279">
            <v>0.40258730158730166</v>
          </cell>
        </row>
        <row r="280">
          <cell r="B280">
            <v>0.43558571428571408</v>
          </cell>
          <cell r="C280">
            <v>0.31678571428571428</v>
          </cell>
          <cell r="D280">
            <v>0.43077142857142836</v>
          </cell>
          <cell r="E280">
            <v>0.39435714285714274</v>
          </cell>
        </row>
        <row r="281">
          <cell r="B281">
            <v>0.43153846153846148</v>
          </cell>
          <cell r="C281">
            <v>0.31899999999999989</v>
          </cell>
          <cell r="D281">
            <v>0.42096923076923082</v>
          </cell>
          <cell r="E281">
            <v>0.3985538461538462</v>
          </cell>
        </row>
        <row r="282">
          <cell r="B282">
            <v>0.42731818181818182</v>
          </cell>
          <cell r="C282">
            <v>0.31025757575757579</v>
          </cell>
          <cell r="D282">
            <v>0.41421212121212109</v>
          </cell>
          <cell r="E282">
            <v>0.40256060606060606</v>
          </cell>
        </row>
        <row r="283">
          <cell r="B283">
            <v>0.42886274509803929</v>
          </cell>
          <cell r="C283">
            <v>0.32786274509803931</v>
          </cell>
          <cell r="D283">
            <v>0.42678431372549014</v>
          </cell>
          <cell r="E283">
            <v>0.40603921568627449</v>
          </cell>
        </row>
        <row r="284">
          <cell r="B284">
            <v>0.43966101694915244</v>
          </cell>
          <cell r="C284">
            <v>0.32045762711864406</v>
          </cell>
          <cell r="D284">
            <v>0.40281355932203405</v>
          </cell>
          <cell r="E284">
            <v>0.38664406779661015</v>
          </cell>
        </row>
        <row r="285">
          <cell r="B285">
            <v>0.43886904761904766</v>
          </cell>
          <cell r="C285">
            <v>0.30022619047619037</v>
          </cell>
          <cell r="D285">
            <v>0.42766666666666675</v>
          </cell>
          <cell r="E285">
            <v>0.39651190476190451</v>
          </cell>
        </row>
        <row r="286">
          <cell r="B286">
            <v>0.44349315068493139</v>
          </cell>
          <cell r="C286">
            <v>0.30719178082191789</v>
          </cell>
          <cell r="D286">
            <v>0.43102739726027395</v>
          </cell>
          <cell r="E286">
            <v>0.41465753424657531</v>
          </cell>
        </row>
        <row r="287">
          <cell r="B287">
            <v>0.42563888888888868</v>
          </cell>
          <cell r="C287">
            <v>0.3254166666666668</v>
          </cell>
          <cell r="D287">
            <v>0.4220138888888888</v>
          </cell>
          <cell r="E287">
            <v>0.39854166666666652</v>
          </cell>
        </row>
        <row r="288">
          <cell r="B288">
            <v>0.44048421052631576</v>
          </cell>
          <cell r="C288">
            <v>0.30523157894736852</v>
          </cell>
          <cell r="D288">
            <v>0.42848421052631575</v>
          </cell>
          <cell r="E288">
            <v>0.39944210526315788</v>
          </cell>
        </row>
        <row r="289">
          <cell r="B289">
            <v>0.42445945945945945</v>
          </cell>
          <cell r="C289">
            <v>0.31118918918918903</v>
          </cell>
          <cell r="D289">
            <v>0.43158108108108117</v>
          </cell>
          <cell r="E289">
            <v>0.3989459459459459</v>
          </cell>
        </row>
        <row r="290">
          <cell r="B290">
            <v>0.42481250000000009</v>
          </cell>
          <cell r="C290">
            <v>0.30223750000000005</v>
          </cell>
          <cell r="D290">
            <v>0.43249999999999983</v>
          </cell>
          <cell r="E290">
            <v>0.40313749999999998</v>
          </cell>
        </row>
        <row r="291">
          <cell r="B291">
            <v>0.42342045454545474</v>
          </cell>
          <cell r="C291">
            <v>0.32117045454545456</v>
          </cell>
          <cell r="D291">
            <v>0.42819318181818156</v>
          </cell>
          <cell r="E291">
            <v>0.38892045454545454</v>
          </cell>
        </row>
        <row r="292">
          <cell r="B292">
            <v>0.44162209302325584</v>
          </cell>
          <cell r="C292">
            <v>0.3179302325581394</v>
          </cell>
          <cell r="D292">
            <v>0.42720348837209321</v>
          </cell>
          <cell r="E292">
            <v>0.39774418604651152</v>
          </cell>
        </row>
        <row r="293">
          <cell r="B293">
            <v>0.44290497737556533</v>
          </cell>
          <cell r="C293">
            <v>0.31321719457013553</v>
          </cell>
          <cell r="D293">
            <v>0.41974660633484129</v>
          </cell>
          <cell r="E293">
            <v>0.39993665158371017</v>
          </cell>
        </row>
        <row r="294">
          <cell r="B294">
            <v>0.44103773584905648</v>
          </cell>
          <cell r="C294">
            <v>0.31428773584905667</v>
          </cell>
          <cell r="D294">
            <v>0.42751886792452831</v>
          </cell>
          <cell r="E294">
            <v>0.3977735849056605</v>
          </cell>
        </row>
        <row r="295">
          <cell r="B295">
            <v>0.41892265193370154</v>
          </cell>
          <cell r="C295">
            <v>0.33012154696132606</v>
          </cell>
          <cell r="D295">
            <v>0.42348066298342535</v>
          </cell>
          <cell r="E295">
            <v>0.3915082872928175</v>
          </cell>
        </row>
        <row r="296">
          <cell r="B296">
            <v>0.42965989847715735</v>
          </cell>
          <cell r="C296">
            <v>0.32490355329949266</v>
          </cell>
          <cell r="D296">
            <v>0.421269035532995</v>
          </cell>
          <cell r="E296">
            <v>0.39784771573604077</v>
          </cell>
        </row>
        <row r="297">
          <cell r="B297">
            <v>0.43485106382978739</v>
          </cell>
          <cell r="C297">
            <v>0.33093617021276589</v>
          </cell>
          <cell r="D297">
            <v>0.42358156028368804</v>
          </cell>
          <cell r="E297">
            <v>0.40207092198581562</v>
          </cell>
        </row>
        <row r="298">
          <cell r="B298">
            <v>0.44197101449275322</v>
          </cell>
          <cell r="C298">
            <v>0.32028985507246394</v>
          </cell>
          <cell r="D298">
            <v>0.42417391304347818</v>
          </cell>
          <cell r="E298">
            <v>0.40791787439613525</v>
          </cell>
        </row>
        <row r="299">
          <cell r="B299">
            <v>0.42750000000000032</v>
          </cell>
          <cell r="C299">
            <v>0.3360246913580246</v>
          </cell>
          <cell r="D299">
            <v>0.41748765432098778</v>
          </cell>
          <cell r="E299">
            <v>0.3917283950617283</v>
          </cell>
        </row>
        <row r="300">
          <cell r="B300">
            <v>0.41817277486910998</v>
          </cell>
          <cell r="C300">
            <v>0.32430366492146601</v>
          </cell>
          <cell r="D300">
            <v>0.4207382198952882</v>
          </cell>
          <cell r="E300">
            <v>0.39104188481675406</v>
          </cell>
        </row>
        <row r="301">
          <cell r="B301">
            <v>0.42327878787878764</v>
          </cell>
          <cell r="C301">
            <v>0.3207757575757576</v>
          </cell>
          <cell r="D301">
            <v>0.42769090909090912</v>
          </cell>
          <cell r="E301">
            <v>0.40401818181818194</v>
          </cell>
        </row>
        <row r="302">
          <cell r="B302">
            <v>0.42195867768595052</v>
          </cell>
          <cell r="C302">
            <v>0.33284297520661171</v>
          </cell>
          <cell r="D302">
            <v>0.41704132231404972</v>
          </cell>
          <cell r="E302">
            <v>0.3981239669421488</v>
          </cell>
        </row>
        <row r="303">
          <cell r="B303">
            <v>0.4282428571428572</v>
          </cell>
          <cell r="C303">
            <v>0.32211428571428585</v>
          </cell>
          <cell r="D303">
            <v>0.42718571428571411</v>
          </cell>
          <cell r="E303">
            <v>0.40374285714285713</v>
          </cell>
        </row>
        <row r="304">
          <cell r="B304">
            <v>0.43329347826086956</v>
          </cell>
          <cell r="C304">
            <v>0.33361956521739133</v>
          </cell>
          <cell r="D304">
            <v>0.41414130434782598</v>
          </cell>
          <cell r="E304">
            <v>0.40177173913043479</v>
          </cell>
        </row>
        <row r="305">
          <cell r="B305">
            <v>0.43529787234042566</v>
          </cell>
          <cell r="C305">
            <v>0.31797872340425537</v>
          </cell>
          <cell r="D305">
            <v>0.42165957446808505</v>
          </cell>
          <cell r="E305">
            <v>0.40355319148936175</v>
          </cell>
        </row>
        <row r="306">
          <cell r="B306">
            <v>0.42571304347826106</v>
          </cell>
          <cell r="C306">
            <v>0.32097391304347817</v>
          </cell>
          <cell r="D306">
            <v>0.4132434782608696</v>
          </cell>
          <cell r="E306">
            <v>0.3892695652173912</v>
          </cell>
        </row>
        <row r="307">
          <cell r="B307">
            <v>0.44253456221198151</v>
          </cell>
          <cell r="C307">
            <v>0.31641474654377866</v>
          </cell>
          <cell r="D307">
            <v>0.41949769585253444</v>
          </cell>
          <cell r="E307">
            <v>0.40390322580645144</v>
          </cell>
        </row>
        <row r="308">
          <cell r="B308">
            <v>0.4378392857142856</v>
          </cell>
          <cell r="C308">
            <v>0.32222321428571454</v>
          </cell>
          <cell r="D308">
            <v>0.42442410714285689</v>
          </cell>
          <cell r="E308">
            <v>0.40671874999999974</v>
          </cell>
        </row>
        <row r="309">
          <cell r="B309">
            <v>0.42812041884816754</v>
          </cell>
          <cell r="C309">
            <v>0.32282722513089018</v>
          </cell>
          <cell r="D309">
            <v>0.41680628272251313</v>
          </cell>
          <cell r="E309">
            <v>0.39751308900523569</v>
          </cell>
        </row>
        <row r="310">
          <cell r="B310">
            <v>0.43540714285714283</v>
          </cell>
          <cell r="C310">
            <v>0.31803571428571425</v>
          </cell>
          <cell r="D310">
            <v>0.42788571428571442</v>
          </cell>
          <cell r="E310">
            <v>0.40679999999999999</v>
          </cell>
        </row>
        <row r="311">
          <cell r="B311">
            <v>0.43652803738317758</v>
          </cell>
          <cell r="C311">
            <v>0.30932710280373832</v>
          </cell>
          <cell r="D311">
            <v>0.43171028037383191</v>
          </cell>
          <cell r="E311">
            <v>0.39906074766355126</v>
          </cell>
        </row>
        <row r="312">
          <cell r="B312">
            <v>0.43514150943396235</v>
          </cell>
          <cell r="C312">
            <v>0.32441981132075465</v>
          </cell>
          <cell r="D312">
            <v>0.42434905660377376</v>
          </cell>
          <cell r="E312">
            <v>0.39681132075471698</v>
          </cell>
        </row>
        <row r="313">
          <cell r="B313">
            <v>0.43291213389121347</v>
          </cell>
          <cell r="C313">
            <v>0.33024267782426781</v>
          </cell>
          <cell r="D313">
            <v>0.4212259414225944</v>
          </cell>
          <cell r="E313">
            <v>0.39467364016736395</v>
          </cell>
        </row>
        <row r="314">
          <cell r="B314">
            <v>0.4331494252873565</v>
          </cell>
          <cell r="C314">
            <v>0.32936015325670487</v>
          </cell>
          <cell r="D314">
            <v>0.40861302681992345</v>
          </cell>
          <cell r="E314">
            <v>0.38766666666666677</v>
          </cell>
        </row>
        <row r="315">
          <cell r="B315">
            <v>0.44315311004784724</v>
          </cell>
          <cell r="C315">
            <v>0.31855502392344454</v>
          </cell>
          <cell r="D315">
            <v>0.42400956937799028</v>
          </cell>
          <cell r="E315">
            <v>0.40028708133971302</v>
          </cell>
        </row>
        <row r="316">
          <cell r="B316">
            <v>0.4478658008658008</v>
          </cell>
          <cell r="C316">
            <v>0.31056709956709982</v>
          </cell>
          <cell r="D316">
            <v>0.43028138528138543</v>
          </cell>
          <cell r="E316">
            <v>0.41031168831168824</v>
          </cell>
        </row>
        <row r="317">
          <cell r="B317">
            <v>0.44634579439252348</v>
          </cell>
          <cell r="C317">
            <v>0.31859813084112149</v>
          </cell>
          <cell r="D317">
            <v>0.42776635514018713</v>
          </cell>
          <cell r="E317">
            <v>0.40492523364485977</v>
          </cell>
        </row>
        <row r="318">
          <cell r="B318">
            <v>0.44498360655737706</v>
          </cell>
          <cell r="C318">
            <v>0.31273770491803293</v>
          </cell>
          <cell r="D318">
            <v>0.41145901639344268</v>
          </cell>
          <cell r="E318">
            <v>0.41377049180327863</v>
          </cell>
        </row>
        <row r="319">
          <cell r="B319">
            <v>0.43955555555555553</v>
          </cell>
          <cell r="C319">
            <v>0.31791919191919188</v>
          </cell>
          <cell r="D319">
            <v>0.40021212121212135</v>
          </cell>
          <cell r="E319">
            <v>0.39701010101010104</v>
          </cell>
        </row>
        <row r="320">
          <cell r="B320">
            <v>0.44333823529411759</v>
          </cell>
          <cell r="C320">
            <v>0.31704411764705875</v>
          </cell>
          <cell r="D320">
            <v>0.40730882352941178</v>
          </cell>
          <cell r="E320">
            <v>0.3988382352941176</v>
          </cell>
        </row>
        <row r="321">
          <cell r="B321">
            <v>0.43597530864197548</v>
          </cell>
          <cell r="C321">
            <v>0.32712345679012339</v>
          </cell>
          <cell r="D321">
            <v>0.41482716049382717</v>
          </cell>
          <cell r="E321">
            <v>0.39671604938271604</v>
          </cell>
        </row>
        <row r="322">
          <cell r="B322">
            <v>0.43207608695652194</v>
          </cell>
          <cell r="C322">
            <v>0.34092391304347835</v>
          </cell>
          <cell r="D322">
            <v>0.40218478260869561</v>
          </cell>
          <cell r="E322">
            <v>0.38792391304347829</v>
          </cell>
        </row>
        <row r="323">
          <cell r="B323">
            <v>0.42928888888888878</v>
          </cell>
          <cell r="C323">
            <v>0.32160000000000016</v>
          </cell>
          <cell r="D323">
            <v>0.44003333333333333</v>
          </cell>
          <cell r="E323">
            <v>0.41162222222222222</v>
          </cell>
        </row>
        <row r="324">
          <cell r="B324">
            <v>0.4119310344827587</v>
          </cell>
          <cell r="C324">
            <v>0.34657471264367817</v>
          </cell>
          <cell r="D324">
            <v>0.40198850574712636</v>
          </cell>
          <cell r="E324">
            <v>0.38197701149425278</v>
          </cell>
        </row>
        <row r="325">
          <cell r="B325">
            <v>0.44571621621621627</v>
          </cell>
          <cell r="C325">
            <v>0.29913513513513507</v>
          </cell>
          <cell r="D325">
            <v>0.44341891891891877</v>
          </cell>
          <cell r="E325">
            <v>0.4192162162162163</v>
          </cell>
        </row>
        <row r="326">
          <cell r="B326">
            <v>0.41368421052631593</v>
          </cell>
          <cell r="C326">
            <v>0.33711842105263168</v>
          </cell>
          <cell r="D326">
            <v>0.41598684210526321</v>
          </cell>
          <cell r="E326">
            <v>0.38825000000000004</v>
          </cell>
        </row>
        <row r="327">
          <cell r="B327">
            <v>0.42512987012987014</v>
          </cell>
          <cell r="C327">
            <v>0.32961038961038963</v>
          </cell>
          <cell r="D327">
            <v>0.42368831168831173</v>
          </cell>
          <cell r="E327">
            <v>0.40155844155844145</v>
          </cell>
        </row>
        <row r="328">
          <cell r="B328">
            <v>0.42649999999999999</v>
          </cell>
          <cell r="C328">
            <v>0.33903333333333335</v>
          </cell>
          <cell r="D328">
            <v>0.40539999999999998</v>
          </cell>
          <cell r="E328">
            <v>0.38440000000000002</v>
          </cell>
        </row>
        <row r="329">
          <cell r="B329">
            <v>0.44009523809523815</v>
          </cell>
          <cell r="C329">
            <v>0.3419523809523809</v>
          </cell>
          <cell r="D329">
            <v>0.40485714285714292</v>
          </cell>
          <cell r="E329">
            <v>0.39557142857142868</v>
          </cell>
        </row>
        <row r="330">
          <cell r="B330">
            <v>0.42572413793103447</v>
          </cell>
          <cell r="C330">
            <v>0.34179310344827585</v>
          </cell>
          <cell r="D330">
            <v>0.40886206896551736</v>
          </cell>
          <cell r="E330">
            <v>0.41072413793103435</v>
          </cell>
        </row>
        <row r="331">
          <cell r="B331">
            <v>0.41733333333333333</v>
          </cell>
          <cell r="C331">
            <v>0.32942424242424229</v>
          </cell>
          <cell r="D331">
            <v>0.41530303030303023</v>
          </cell>
          <cell r="E331">
            <v>0.39154545454545464</v>
          </cell>
        </row>
        <row r="332">
          <cell r="B332">
            <v>0.43114814814814839</v>
          </cell>
          <cell r="C332">
            <v>0.32388888888888878</v>
          </cell>
          <cell r="D332">
            <v>0.41390740740740739</v>
          </cell>
          <cell r="E332">
            <v>0.40155555555555544</v>
          </cell>
        </row>
        <row r="333">
          <cell r="B333">
            <v>0.46363793103448281</v>
          </cell>
          <cell r="C333">
            <v>0.31713793103448285</v>
          </cell>
          <cell r="D333">
            <v>0.41915517241379296</v>
          </cell>
          <cell r="E333">
            <v>0.41150000000000014</v>
          </cell>
        </row>
        <row r="334">
          <cell r="B334">
            <v>0.4372105263157896</v>
          </cell>
          <cell r="C334">
            <v>0.30586842105263168</v>
          </cell>
          <cell r="D334">
            <v>0.41868421052631588</v>
          </cell>
          <cell r="E334">
            <v>0.41155263157894739</v>
          </cell>
        </row>
        <row r="335">
          <cell r="B335">
            <v>0.42789743589743606</v>
          </cell>
          <cell r="C335">
            <v>0.32394871794871799</v>
          </cell>
          <cell r="D335">
            <v>0.40698717948717944</v>
          </cell>
          <cell r="E335">
            <v>0.40005128205128199</v>
          </cell>
        </row>
        <row r="336">
          <cell r="B336">
            <v>0.44222972972972963</v>
          </cell>
          <cell r="C336">
            <v>0.33405405405405414</v>
          </cell>
          <cell r="D336">
            <v>0.4186486486486487</v>
          </cell>
          <cell r="E336">
            <v>0.40595945945945949</v>
          </cell>
        </row>
        <row r="337">
          <cell r="B337">
            <v>0.4435934065934069</v>
          </cell>
          <cell r="C337">
            <v>0.31148351648351641</v>
          </cell>
          <cell r="D337">
            <v>0.43214285714285738</v>
          </cell>
          <cell r="E337">
            <v>0.41995604395604397</v>
          </cell>
        </row>
        <row r="338">
          <cell r="B338">
            <v>0.45486776859504136</v>
          </cell>
          <cell r="C338">
            <v>0.3141404958677686</v>
          </cell>
          <cell r="D338">
            <v>0.43017355371900812</v>
          </cell>
          <cell r="E338">
            <v>0.41085950413223121</v>
          </cell>
        </row>
        <row r="339">
          <cell r="B339">
            <v>0.44833884297520649</v>
          </cell>
          <cell r="C339">
            <v>0.31737190082644617</v>
          </cell>
          <cell r="D339">
            <v>0.42728099173553719</v>
          </cell>
          <cell r="E339">
            <v>0.40727272727272734</v>
          </cell>
        </row>
        <row r="340">
          <cell r="B340">
            <v>0.44256024096385538</v>
          </cell>
          <cell r="C340">
            <v>0.31562048192771081</v>
          </cell>
          <cell r="D340">
            <v>0.42197590361445791</v>
          </cell>
          <cell r="E340">
            <v>0.40109638554216837</v>
          </cell>
        </row>
        <row r="341">
          <cell r="B341">
            <v>0.44526153846153854</v>
          </cell>
          <cell r="C341">
            <v>0.30536923076923073</v>
          </cell>
          <cell r="D341">
            <v>0.43545</v>
          </cell>
          <cell r="E341">
            <v>0.40778076923076922</v>
          </cell>
        </row>
        <row r="342">
          <cell r="B342">
            <v>0.45078358208955199</v>
          </cell>
          <cell r="C342">
            <v>0.31141417910447777</v>
          </cell>
          <cell r="D342">
            <v>0.43805970149253765</v>
          </cell>
          <cell r="E342">
            <v>0.41335447761194016</v>
          </cell>
        </row>
        <row r="343">
          <cell r="B343">
            <v>0.43877941176470581</v>
          </cell>
          <cell r="C343">
            <v>0.31826470588235289</v>
          </cell>
          <cell r="D343">
            <v>0.42595098039215712</v>
          </cell>
          <cell r="E343">
            <v>0.39978921568627446</v>
          </cell>
        </row>
        <row r="344">
          <cell r="B344">
            <v>0.4136306306306306</v>
          </cell>
          <cell r="C344">
            <v>0.33123423423423415</v>
          </cell>
          <cell r="D344">
            <v>0.41466666666666674</v>
          </cell>
          <cell r="E344">
            <v>0.38491891891891911</v>
          </cell>
        </row>
        <row r="345">
          <cell r="B345">
            <v>0.41157731958762905</v>
          </cell>
          <cell r="C345">
            <v>0.34107216494845366</v>
          </cell>
          <cell r="D345">
            <v>0.39142268041237116</v>
          </cell>
          <cell r="E345">
            <v>0.38215463917525799</v>
          </cell>
        </row>
        <row r="346">
          <cell r="B346">
            <v>0.44951282051282077</v>
          </cell>
          <cell r="C346">
            <v>0.3208974358974358</v>
          </cell>
          <cell r="D346">
            <v>0.42847435897435904</v>
          </cell>
          <cell r="E346">
            <v>0.41237179487179476</v>
          </cell>
        </row>
        <row r="347">
          <cell r="B347">
            <v>0.42190410958904112</v>
          </cell>
          <cell r="C347">
            <v>0.3256643835616439</v>
          </cell>
          <cell r="D347">
            <v>0.4105958904109589</v>
          </cell>
          <cell r="E347">
            <v>0.38589041095890408</v>
          </cell>
        </row>
        <row r="348">
          <cell r="B348">
            <v>0.45073267326732652</v>
          </cell>
          <cell r="C348">
            <v>0.30294059405940604</v>
          </cell>
          <cell r="D348">
            <v>0.42947524752475236</v>
          </cell>
          <cell r="E348">
            <v>0.41888118811881181</v>
          </cell>
        </row>
        <row r="349">
          <cell r="B349">
            <v>0.46113084112149522</v>
          </cell>
          <cell r="C349">
            <v>0.30414018691588773</v>
          </cell>
          <cell r="D349">
            <v>0.43490654205607482</v>
          </cell>
          <cell r="E349">
            <v>0.4293925233644858</v>
          </cell>
        </row>
        <row r="350">
          <cell r="B350">
            <v>0.44081481481481477</v>
          </cell>
          <cell r="C350">
            <v>0.30894814814814814</v>
          </cell>
          <cell r="D350">
            <v>0.42265185185185167</v>
          </cell>
          <cell r="E350">
            <v>0.39967407407407413</v>
          </cell>
        </row>
        <row r="351">
          <cell r="B351">
            <v>0.43180219780219775</v>
          </cell>
          <cell r="C351">
            <v>0.32017582417582419</v>
          </cell>
          <cell r="D351">
            <v>0.42618681318681328</v>
          </cell>
          <cell r="E351">
            <v>0.40053846153846162</v>
          </cell>
        </row>
        <row r="352">
          <cell r="B352">
            <v>0.41756976744186047</v>
          </cell>
          <cell r="C352">
            <v>0.33659302325581397</v>
          </cell>
          <cell r="D352">
            <v>0.42263953488372086</v>
          </cell>
          <cell r="E352">
            <v>0.40330232558139539</v>
          </cell>
        </row>
        <row r="353">
          <cell r="B353">
            <v>0.45927358490566028</v>
          </cell>
          <cell r="C353">
            <v>0.31696226415094331</v>
          </cell>
          <cell r="D353">
            <v>0.44071698113207536</v>
          </cell>
          <cell r="E353">
            <v>0.42289622641509445</v>
          </cell>
        </row>
        <row r="354">
          <cell r="B354">
            <v>0.42047826086956536</v>
          </cell>
          <cell r="C354">
            <v>0.31809782608695641</v>
          </cell>
          <cell r="D354">
            <v>0.42221739130434799</v>
          </cell>
          <cell r="E354">
            <v>0.39897826086956512</v>
          </cell>
        </row>
        <row r="355">
          <cell r="B355">
            <v>0.4309622641509433</v>
          </cell>
          <cell r="C355">
            <v>0.31999371069182392</v>
          </cell>
          <cell r="D355">
            <v>0.43332704402515698</v>
          </cell>
          <cell r="E355">
            <v>0.40718238993710693</v>
          </cell>
        </row>
        <row r="356">
          <cell r="B356">
            <v>0.42839735099337739</v>
          </cell>
          <cell r="C356">
            <v>0.32478807947019839</v>
          </cell>
          <cell r="D356">
            <v>0.42359602649006606</v>
          </cell>
          <cell r="E356">
            <v>0.40393377483443726</v>
          </cell>
        </row>
        <row r="357">
          <cell r="B357">
            <v>0.4247589285714285</v>
          </cell>
          <cell r="C357">
            <v>0.32128571428571423</v>
          </cell>
          <cell r="D357">
            <v>0.4191071428571429</v>
          </cell>
          <cell r="E357">
            <v>0.39661607142857147</v>
          </cell>
        </row>
        <row r="358">
          <cell r="B358">
            <v>0.43170857142857139</v>
          </cell>
          <cell r="C358">
            <v>0.28702857142857147</v>
          </cell>
          <cell r="D358">
            <v>0.4772114285714284</v>
          </cell>
          <cell r="E358">
            <v>0.43843428571428544</v>
          </cell>
        </row>
        <row r="359">
          <cell r="B359">
            <v>0.43515492957746482</v>
          </cell>
          <cell r="C359">
            <v>0.31412676056338018</v>
          </cell>
          <cell r="D359">
            <v>0.43459154929577454</v>
          </cell>
          <cell r="E359">
            <v>0.41236619718309847</v>
          </cell>
        </row>
        <row r="360">
          <cell r="B360">
            <v>0.42893670886075946</v>
          </cell>
          <cell r="C360">
            <v>0.31513924050632908</v>
          </cell>
          <cell r="D360">
            <v>0.43606329113924047</v>
          </cell>
          <cell r="E360">
            <v>0.39963291139240492</v>
          </cell>
        </row>
        <row r="361">
          <cell r="B361">
            <v>0.43415322580645166</v>
          </cell>
          <cell r="C361">
            <v>0.32229032258064522</v>
          </cell>
          <cell r="D361">
            <v>0.41635483870967716</v>
          </cell>
          <cell r="E361">
            <v>0.40811290322580618</v>
          </cell>
        </row>
        <row r="362">
          <cell r="B362">
            <v>0.40974193548387111</v>
          </cell>
          <cell r="C362">
            <v>0.32225806451612904</v>
          </cell>
          <cell r="D362">
            <v>0.42076344086021505</v>
          </cell>
          <cell r="E362">
            <v>0.39636559139784955</v>
          </cell>
        </row>
        <row r="363">
          <cell r="B363">
            <v>0.43129999999999996</v>
          </cell>
          <cell r="C363">
            <v>0.31995000000000007</v>
          </cell>
          <cell r="D363">
            <v>0.42046250000000002</v>
          </cell>
          <cell r="E363">
            <v>0.40992499999999987</v>
          </cell>
        </row>
        <row r="364">
          <cell r="B364">
            <v>0.44210989010989044</v>
          </cell>
          <cell r="C364">
            <v>0.33754945054945062</v>
          </cell>
          <cell r="D364">
            <v>0.4171428571428572</v>
          </cell>
          <cell r="E364">
            <v>0.41448351648351639</v>
          </cell>
        </row>
        <row r="365">
          <cell r="B365">
            <v>0.42582524271844668</v>
          </cell>
          <cell r="C365">
            <v>0.3077281553398058</v>
          </cell>
          <cell r="D365">
            <v>0.42253398058252412</v>
          </cell>
          <cell r="E365">
            <v>0.41036893203883473</v>
          </cell>
        </row>
        <row r="366">
          <cell r="B366">
            <v>0.45439999999999986</v>
          </cell>
          <cell r="C366">
            <v>0.2946363636363637</v>
          </cell>
          <cell r="D366">
            <v>0.44614545454545468</v>
          </cell>
          <cell r="E366">
            <v>0.43059999999999998</v>
          </cell>
        </row>
        <row r="367">
          <cell r="B367">
            <v>0.42905970149253736</v>
          </cell>
          <cell r="C367">
            <v>0.31919402985074635</v>
          </cell>
          <cell r="D367">
            <v>0.43682089552238795</v>
          </cell>
          <cell r="E367">
            <v>0.40871641791044772</v>
          </cell>
        </row>
        <row r="368">
          <cell r="B368">
            <v>0.42995370370370373</v>
          </cell>
          <cell r="C368">
            <v>0.32319444444444445</v>
          </cell>
          <cell r="D368">
            <v>0.40623148148148142</v>
          </cell>
          <cell r="E368">
            <v>0.395935185185185</v>
          </cell>
        </row>
        <row r="369">
          <cell r="B369">
            <v>0.43088586956521785</v>
          </cell>
          <cell r="C369">
            <v>0.31380978260869552</v>
          </cell>
          <cell r="D369">
            <v>0.40372282608695675</v>
          </cell>
          <cell r="E369">
            <v>0.39482065217391343</v>
          </cell>
        </row>
        <row r="370">
          <cell r="B370">
            <v>0.44542009132420085</v>
          </cell>
          <cell r="C370">
            <v>0.30888127853881292</v>
          </cell>
          <cell r="D370">
            <v>0.40420091324200913</v>
          </cell>
          <cell r="E370">
            <v>0.3939726027397259</v>
          </cell>
        </row>
        <row r="371">
          <cell r="B371">
            <v>0.42843352601156093</v>
          </cell>
          <cell r="C371">
            <v>0.30715606936416173</v>
          </cell>
          <cell r="D371">
            <v>0.40985549132947979</v>
          </cell>
          <cell r="E371">
            <v>0.39518497109826611</v>
          </cell>
        </row>
        <row r="372">
          <cell r="B372">
            <v>0.43277380952380945</v>
          </cell>
          <cell r="C372">
            <v>0.30974999999999991</v>
          </cell>
          <cell r="D372">
            <v>0.42840476190476195</v>
          </cell>
          <cell r="E372">
            <v>0.39974999999999999</v>
          </cell>
        </row>
        <row r="373">
          <cell r="B373">
            <v>0.44872727272727264</v>
          </cell>
          <cell r="C373">
            <v>0.29916666666666669</v>
          </cell>
          <cell r="D373">
            <v>0.43703030303030305</v>
          </cell>
          <cell r="E373">
            <v>0.41336363636363638</v>
          </cell>
        </row>
        <row r="374">
          <cell r="B374">
            <v>0.43705797101449273</v>
          </cell>
          <cell r="C374">
            <v>0.30855072463768124</v>
          </cell>
          <cell r="D374">
            <v>0.43544927536231876</v>
          </cell>
          <cell r="E374">
            <v>0.41114492753623211</v>
          </cell>
        </row>
        <row r="375">
          <cell r="B375">
            <v>0.40742307692307694</v>
          </cell>
          <cell r="C375">
            <v>0.31544230769230769</v>
          </cell>
          <cell r="D375">
            <v>0.42234615384615393</v>
          </cell>
          <cell r="E375">
            <v>0.40005769230769217</v>
          </cell>
        </row>
        <row r="376">
          <cell r="B376">
            <v>0.41473255813953497</v>
          </cell>
          <cell r="C376">
            <v>0.33151162790697686</v>
          </cell>
          <cell r="D376">
            <v>0.40720930232558128</v>
          </cell>
          <cell r="E376">
            <v>0.39320930232558149</v>
          </cell>
        </row>
        <row r="377">
          <cell r="B377">
            <v>0.43698529411764708</v>
          </cell>
          <cell r="C377">
            <v>0.32117647058823523</v>
          </cell>
          <cell r="D377">
            <v>0.41200000000000009</v>
          </cell>
          <cell r="E377">
            <v>0.39383823529411777</v>
          </cell>
        </row>
        <row r="378">
          <cell r="B378">
            <v>0.44519999999999998</v>
          </cell>
          <cell r="C378">
            <v>0.29302499999999998</v>
          </cell>
          <cell r="D378">
            <v>0.41752499999999976</v>
          </cell>
          <cell r="E378">
            <v>0.40339999999999981</v>
          </cell>
        </row>
        <row r="379">
          <cell r="B379">
            <v>0.44346835443037957</v>
          </cell>
          <cell r="C379">
            <v>0.29599999999999999</v>
          </cell>
          <cell r="D379">
            <v>0.42210759493670896</v>
          </cell>
          <cell r="E379">
            <v>0.4094303797468356</v>
          </cell>
        </row>
        <row r="380">
          <cell r="B380">
            <v>0.4493333333333332</v>
          </cell>
          <cell r="C380">
            <v>0.30164583333333334</v>
          </cell>
          <cell r="D380">
            <v>0.41941666666666644</v>
          </cell>
          <cell r="E380">
            <v>0.40106944444444431</v>
          </cell>
        </row>
        <row r="381">
          <cell r="B381">
            <v>0.45969565217391295</v>
          </cell>
          <cell r="C381">
            <v>0.3009304347826085</v>
          </cell>
          <cell r="D381">
            <v>0.4136608695652173</v>
          </cell>
          <cell r="E381">
            <v>0.41365217391304343</v>
          </cell>
        </row>
        <row r="382">
          <cell r="B382">
            <v>0.44965040650406501</v>
          </cell>
          <cell r="C382">
            <v>0.30138211382113805</v>
          </cell>
          <cell r="D382">
            <v>0.41380487804878052</v>
          </cell>
          <cell r="E382">
            <v>0.40708130081300792</v>
          </cell>
        </row>
        <row r="383">
          <cell r="B383">
            <v>0.43840740740740747</v>
          </cell>
          <cell r="C383">
            <v>0.29874691358024691</v>
          </cell>
          <cell r="D383">
            <v>0.41668518518518516</v>
          </cell>
          <cell r="E383">
            <v>0.41216666666666668</v>
          </cell>
        </row>
        <row r="384">
          <cell r="B384">
            <v>0.45056547619047599</v>
          </cell>
          <cell r="C384">
            <v>0.30405357142857142</v>
          </cell>
          <cell r="D384">
            <v>0.41252976190476204</v>
          </cell>
          <cell r="E384">
            <v>0.4124226190476194</v>
          </cell>
        </row>
        <row r="385">
          <cell r="B385">
            <v>0.44410382513661195</v>
          </cell>
          <cell r="C385">
            <v>0.29560655737704916</v>
          </cell>
          <cell r="D385">
            <v>0.4142513661202184</v>
          </cell>
          <cell r="E385">
            <v>0.40396721311475403</v>
          </cell>
        </row>
        <row r="386">
          <cell r="B386">
            <v>0.44425157232704399</v>
          </cell>
          <cell r="C386">
            <v>0.30715094339622639</v>
          </cell>
          <cell r="D386">
            <v>0.40275471698113213</v>
          </cell>
          <cell r="E386">
            <v>0.40164779874213852</v>
          </cell>
        </row>
        <row r="387">
          <cell r="B387">
            <v>0.43514414414414443</v>
          </cell>
          <cell r="C387">
            <v>0.31462162162162166</v>
          </cell>
          <cell r="D387">
            <v>0.41782882882882866</v>
          </cell>
          <cell r="E387">
            <v>0.40028828828828822</v>
          </cell>
        </row>
        <row r="388">
          <cell r="B388">
            <v>0.44820512820512842</v>
          </cell>
          <cell r="C388">
            <v>0.29911111111111111</v>
          </cell>
          <cell r="D388">
            <v>0.41511111111111104</v>
          </cell>
          <cell r="E388">
            <v>0.40837606837606821</v>
          </cell>
        </row>
        <row r="389">
          <cell r="B389">
            <v>0.46010869565217422</v>
          </cell>
          <cell r="C389">
            <v>0.28789673913043479</v>
          </cell>
          <cell r="D389">
            <v>0.42811413043478258</v>
          </cell>
          <cell r="E389">
            <v>0.42367934782608702</v>
          </cell>
        </row>
        <row r="390">
          <cell r="B390">
            <v>0.44977659574468132</v>
          </cell>
          <cell r="C390">
            <v>0.29072340425531928</v>
          </cell>
          <cell r="D390">
            <v>0.42511702127659556</v>
          </cell>
          <cell r="E390">
            <v>0.42376063829787236</v>
          </cell>
        </row>
        <row r="391">
          <cell r="B391">
            <v>0.4286894409937887</v>
          </cell>
          <cell r="C391">
            <v>0.31517391304347803</v>
          </cell>
          <cell r="D391">
            <v>0.4003416149068324</v>
          </cell>
          <cell r="E391">
            <v>0.39533540372670811</v>
          </cell>
        </row>
        <row r="392">
          <cell r="B392">
            <v>0.45082638888888904</v>
          </cell>
          <cell r="C392">
            <v>0.30149305555555561</v>
          </cell>
          <cell r="D392">
            <v>0.42010416666666667</v>
          </cell>
          <cell r="E392">
            <v>0.41341666666666682</v>
          </cell>
        </row>
        <row r="393">
          <cell r="B393">
            <v>0.44284946236559136</v>
          </cell>
          <cell r="C393">
            <v>0.30760215053763451</v>
          </cell>
          <cell r="D393">
            <v>0.41919354838709644</v>
          </cell>
          <cell r="E393">
            <v>0.40586021505376346</v>
          </cell>
        </row>
        <row r="394">
          <cell r="B394">
            <v>0.42836842105263156</v>
          </cell>
          <cell r="C394">
            <v>0.30823684210526314</v>
          </cell>
          <cell r="D394">
            <v>0.41156140350877174</v>
          </cell>
          <cell r="E394">
            <v>0.39886842105263148</v>
          </cell>
        </row>
        <row r="395">
          <cell r="B395">
            <v>0.43569767441860463</v>
          </cell>
          <cell r="C395">
            <v>0.31093798449612414</v>
          </cell>
          <cell r="D395">
            <v>0.40962790697674434</v>
          </cell>
          <cell r="E395">
            <v>0.39727906976744198</v>
          </cell>
        </row>
        <row r="396">
          <cell r="B396">
            <v>0.43499999999999994</v>
          </cell>
          <cell r="C396">
            <v>0.31358571428571408</v>
          </cell>
          <cell r="D396">
            <v>0.40737857142857142</v>
          </cell>
          <cell r="E396">
            <v>0.39527857142857153</v>
          </cell>
        </row>
        <row r="397">
          <cell r="B397">
            <v>0.43124752475247513</v>
          </cell>
          <cell r="C397">
            <v>0.30411881188118806</v>
          </cell>
          <cell r="D397">
            <v>0.4035792079207921</v>
          </cell>
          <cell r="E397">
            <v>0.39589603960396041</v>
          </cell>
        </row>
        <row r="398">
          <cell r="B398">
            <v>0.43723463687150821</v>
          </cell>
          <cell r="C398">
            <v>0.30236312849162</v>
          </cell>
          <cell r="D398">
            <v>0.40513407821229047</v>
          </cell>
          <cell r="E398">
            <v>0.39312290502793273</v>
          </cell>
        </row>
        <row r="399">
          <cell r="B399">
            <v>0.43959340659340651</v>
          </cell>
          <cell r="C399">
            <v>0.30645054945054928</v>
          </cell>
          <cell r="D399">
            <v>0.41203296703296693</v>
          </cell>
          <cell r="E399">
            <v>0.40030219780219772</v>
          </cell>
        </row>
        <row r="400">
          <cell r="B400">
            <v>0.4267120418848166</v>
          </cell>
          <cell r="C400">
            <v>0.32235078534031414</v>
          </cell>
          <cell r="D400">
            <v>0.40153926701570675</v>
          </cell>
          <cell r="E400">
            <v>0.3867225130890054</v>
          </cell>
        </row>
        <row r="401">
          <cell r="B401">
            <v>0.42656923076923048</v>
          </cell>
          <cell r="C401">
            <v>0.31529230769230765</v>
          </cell>
          <cell r="D401">
            <v>0.40763076923076913</v>
          </cell>
          <cell r="E401">
            <v>0.39055384615384581</v>
          </cell>
        </row>
        <row r="402">
          <cell r="B402">
            <v>0.42413513513513518</v>
          </cell>
          <cell r="C402">
            <v>0.31767567567567573</v>
          </cell>
          <cell r="D402">
            <v>0.40411711711711712</v>
          </cell>
          <cell r="E402">
            <v>0.39363963963963977</v>
          </cell>
        </row>
        <row r="403">
          <cell r="B403">
            <v>0.42654081632653051</v>
          </cell>
          <cell r="C403">
            <v>0.32362244897959186</v>
          </cell>
          <cell r="D403">
            <v>0.40727040816326537</v>
          </cell>
          <cell r="E403">
            <v>0.40098979591836748</v>
          </cell>
        </row>
        <row r="404">
          <cell r="B404">
            <v>0.46943884892086341</v>
          </cell>
          <cell r="C404">
            <v>0.28207913669064755</v>
          </cell>
          <cell r="D404">
            <v>0.43670503597122323</v>
          </cell>
          <cell r="E404">
            <v>0.42587050359712253</v>
          </cell>
        </row>
        <row r="405">
          <cell r="B405">
            <v>0.42859390862944147</v>
          </cell>
          <cell r="C405">
            <v>0.3209695431472081</v>
          </cell>
          <cell r="D405">
            <v>0.39815228426395927</v>
          </cell>
          <cell r="E405">
            <v>0.39327411167512683</v>
          </cell>
        </row>
        <row r="406">
          <cell r="B406">
            <v>0.42740167364016735</v>
          </cell>
          <cell r="C406">
            <v>0.31911715481171532</v>
          </cell>
          <cell r="D406">
            <v>0.3982970711297073</v>
          </cell>
          <cell r="E406">
            <v>0.39691213389121349</v>
          </cell>
        </row>
        <row r="407">
          <cell r="B407">
            <v>0.44375757575757585</v>
          </cell>
          <cell r="C407">
            <v>0.29514545454545466</v>
          </cell>
          <cell r="D407">
            <v>0.40705454545454539</v>
          </cell>
          <cell r="E407">
            <v>0.41255757575757562</v>
          </cell>
        </row>
        <row r="408">
          <cell r="B408">
            <v>0.42282835820895509</v>
          </cell>
          <cell r="C408">
            <v>0.32169402985074602</v>
          </cell>
          <cell r="D408">
            <v>0.40110447761194018</v>
          </cell>
          <cell r="E408">
            <v>0.38550746268656721</v>
          </cell>
        </row>
        <row r="409">
          <cell r="B409">
            <v>0.44310769230769242</v>
          </cell>
          <cell r="C409">
            <v>0.30532307692307686</v>
          </cell>
          <cell r="D409">
            <v>0.42495384615384613</v>
          </cell>
          <cell r="E409">
            <v>0.40121538461538464</v>
          </cell>
        </row>
        <row r="410">
          <cell r="B410">
            <v>0.43760389610389622</v>
          </cell>
          <cell r="C410">
            <v>0.31157142857142872</v>
          </cell>
          <cell r="D410">
            <v>0.40840909090909083</v>
          </cell>
          <cell r="E410">
            <v>0.39488961038961046</v>
          </cell>
        </row>
        <row r="411">
          <cell r="B411">
            <v>0.43985638297872326</v>
          </cell>
          <cell r="C411">
            <v>0.3084574468085105</v>
          </cell>
          <cell r="D411">
            <v>0.40532446808510636</v>
          </cell>
          <cell r="E411">
            <v>0.39188297872340438</v>
          </cell>
        </row>
        <row r="412">
          <cell r="B412">
            <v>0.44488068181818169</v>
          </cell>
          <cell r="C412">
            <v>0.30896022727272721</v>
          </cell>
          <cell r="D412">
            <v>0.40767613636363637</v>
          </cell>
          <cell r="E412">
            <v>0.39989204545454543</v>
          </cell>
        </row>
        <row r="413">
          <cell r="B413">
            <v>0.44111111111111129</v>
          </cell>
          <cell r="C413">
            <v>0.3008095238095238</v>
          </cell>
          <cell r="D413">
            <v>0.41402116402116379</v>
          </cell>
          <cell r="E413">
            <v>0.40515343915343899</v>
          </cell>
        </row>
        <row r="414">
          <cell r="B414">
            <v>0.44683030303030286</v>
          </cell>
          <cell r="C414">
            <v>0.30870303030303003</v>
          </cell>
          <cell r="D414">
            <v>0.41146060606060608</v>
          </cell>
          <cell r="E414">
            <v>0.40034545454545467</v>
          </cell>
        </row>
        <row r="415">
          <cell r="B415">
            <v>0.45454000000000006</v>
          </cell>
          <cell r="C415">
            <v>0.29050999999999993</v>
          </cell>
          <cell r="D415">
            <v>0.42693000000000003</v>
          </cell>
          <cell r="E415">
            <v>0.41098999999999991</v>
          </cell>
        </row>
        <row r="416">
          <cell r="B416">
            <v>0.44452499999999967</v>
          </cell>
          <cell r="C416">
            <v>0.30691666666666662</v>
          </cell>
          <cell r="D416">
            <v>0.41319999999999985</v>
          </cell>
          <cell r="E416">
            <v>0.40493333333333315</v>
          </cell>
        </row>
        <row r="417">
          <cell r="B417">
            <v>0.44067415730337078</v>
          </cell>
          <cell r="C417">
            <v>0.31882584269662917</v>
          </cell>
          <cell r="D417">
            <v>0.40099438202247173</v>
          </cell>
          <cell r="E417">
            <v>0.39264044943820214</v>
          </cell>
        </row>
        <row r="418">
          <cell r="B418">
            <v>0.44925157232704394</v>
          </cell>
          <cell r="C418">
            <v>0.3043647798742139</v>
          </cell>
          <cell r="D418">
            <v>0.40750314465408799</v>
          </cell>
          <cell r="E418">
            <v>0.40419496855345927</v>
          </cell>
        </row>
        <row r="419">
          <cell r="B419">
            <v>0.44486549707602313</v>
          </cell>
          <cell r="C419">
            <v>0.29818713450292395</v>
          </cell>
          <cell r="D419">
            <v>0.40792982456140375</v>
          </cell>
          <cell r="E419">
            <v>0.39543274853801169</v>
          </cell>
        </row>
        <row r="420">
          <cell r="B420">
            <v>0.44509045226130656</v>
          </cell>
          <cell r="C420">
            <v>0.30840201005025147</v>
          </cell>
          <cell r="D420">
            <v>0.40625125628140701</v>
          </cell>
          <cell r="E420">
            <v>0.39670854271356787</v>
          </cell>
        </row>
        <row r="421">
          <cell r="B421">
            <v>0.45866666666666661</v>
          </cell>
          <cell r="C421">
            <v>0.29404848484848478</v>
          </cell>
          <cell r="D421">
            <v>0.42184242424242441</v>
          </cell>
          <cell r="E421">
            <v>0.40967878787878809</v>
          </cell>
        </row>
        <row r="422">
          <cell r="B422">
            <v>0.45815929203539818</v>
          </cell>
          <cell r="C422">
            <v>0.2885663716814158</v>
          </cell>
          <cell r="D422">
            <v>0.41761061946902656</v>
          </cell>
          <cell r="E422">
            <v>0.41569911504424761</v>
          </cell>
        </row>
        <row r="423">
          <cell r="B423">
            <v>0.46783018867924553</v>
          </cell>
          <cell r="C423">
            <v>0.29224528301886799</v>
          </cell>
          <cell r="D423">
            <v>0.42993396226415104</v>
          </cell>
          <cell r="E423">
            <v>0.41574528301886809</v>
          </cell>
        </row>
        <row r="424">
          <cell r="B424">
            <v>0.46184000000000003</v>
          </cell>
          <cell r="C424">
            <v>0.2924342857142857</v>
          </cell>
          <cell r="D424">
            <v>0.41496571428571422</v>
          </cell>
          <cell r="E424">
            <v>0.41272571428571425</v>
          </cell>
        </row>
        <row r="425">
          <cell r="B425">
            <v>0.4568597560975608</v>
          </cell>
          <cell r="C425">
            <v>0.29694512195121964</v>
          </cell>
          <cell r="D425">
            <v>0.4205914634146341</v>
          </cell>
          <cell r="E425">
            <v>0.4119390243902441</v>
          </cell>
        </row>
        <row r="426">
          <cell r="B426">
            <v>0.45560958904109583</v>
          </cell>
          <cell r="C426">
            <v>0.30227397260273964</v>
          </cell>
          <cell r="D426">
            <v>0.41573287671232895</v>
          </cell>
          <cell r="E426">
            <v>0.4114726027397263</v>
          </cell>
        </row>
        <row r="427">
          <cell r="B427">
            <v>0.43740935672514625</v>
          </cell>
          <cell r="C427">
            <v>0.30561988304093585</v>
          </cell>
          <cell r="D427">
            <v>0.4078538011695908</v>
          </cell>
          <cell r="E427">
            <v>0.40004093567251486</v>
          </cell>
        </row>
        <row r="428">
          <cell r="B428">
            <v>0.44641269841269837</v>
          </cell>
          <cell r="C428">
            <v>0.31055555555555542</v>
          </cell>
          <cell r="D428">
            <v>0.41538095238095224</v>
          </cell>
          <cell r="E428">
            <v>0.4074444444444445</v>
          </cell>
        </row>
        <row r="429">
          <cell r="B429">
            <v>0.43388495575221236</v>
          </cell>
          <cell r="C429">
            <v>0.31595575221238947</v>
          </cell>
          <cell r="D429">
            <v>0.40953982300884945</v>
          </cell>
          <cell r="E429">
            <v>0.39731858407079657</v>
          </cell>
        </row>
        <row r="430">
          <cell r="B430">
            <v>0.44999230769230758</v>
          </cell>
          <cell r="C430">
            <v>0.2889461538461538</v>
          </cell>
          <cell r="D430">
            <v>0.43640000000000018</v>
          </cell>
          <cell r="E430">
            <v>0.42193076923076939</v>
          </cell>
        </row>
        <row r="431">
          <cell r="B431">
            <v>0.45157407407407407</v>
          </cell>
          <cell r="C431">
            <v>0.30598148148148152</v>
          </cell>
          <cell r="D431">
            <v>0.41663580246913573</v>
          </cell>
          <cell r="E431">
            <v>0.40888271604938281</v>
          </cell>
        </row>
        <row r="432">
          <cell r="B432">
            <v>0.46123696682464488</v>
          </cell>
          <cell r="C432">
            <v>0.30045971563981055</v>
          </cell>
          <cell r="D432">
            <v>0.41555450236966812</v>
          </cell>
          <cell r="E432">
            <v>0.40687203791469162</v>
          </cell>
        </row>
        <row r="433">
          <cell r="B433">
            <v>0.47473056994818669</v>
          </cell>
          <cell r="C433">
            <v>0.27429015544041463</v>
          </cell>
          <cell r="D433">
            <v>0.43711398963730536</v>
          </cell>
          <cell r="E433">
            <v>0.43327461139896367</v>
          </cell>
        </row>
        <row r="434">
          <cell r="B434">
            <v>0.46043010752688185</v>
          </cell>
          <cell r="C434">
            <v>0.29816666666666675</v>
          </cell>
          <cell r="D434">
            <v>0.41366129032258042</v>
          </cell>
          <cell r="E434">
            <v>0.4069784946236561</v>
          </cell>
        </row>
        <row r="435">
          <cell r="B435">
            <v>0.46392265193370164</v>
          </cell>
          <cell r="C435">
            <v>0.29172928176795576</v>
          </cell>
          <cell r="D435">
            <v>0.42609392265193391</v>
          </cell>
          <cell r="E435">
            <v>0.41789502762430908</v>
          </cell>
        </row>
        <row r="436">
          <cell r="B436">
            <v>0.46437956204379582</v>
          </cell>
          <cell r="C436">
            <v>0.28615328467153289</v>
          </cell>
          <cell r="D436">
            <v>0.43708759124087598</v>
          </cell>
          <cell r="E436">
            <v>0.42521897810218973</v>
          </cell>
        </row>
        <row r="437">
          <cell r="B437">
            <v>0.44591472868217058</v>
          </cell>
          <cell r="C437">
            <v>0.29582170542635661</v>
          </cell>
          <cell r="D437">
            <v>0.42114728682170549</v>
          </cell>
          <cell r="E437">
            <v>0.399248062015504</v>
          </cell>
        </row>
        <row r="438">
          <cell r="B438">
            <v>0.43785616438356156</v>
          </cell>
          <cell r="C438">
            <v>0.29670547945205483</v>
          </cell>
          <cell r="D438">
            <v>0.41856164383561628</v>
          </cell>
          <cell r="E438">
            <v>0.40402739726027409</v>
          </cell>
        </row>
        <row r="439">
          <cell r="B439">
            <v>0.45707142857142874</v>
          </cell>
          <cell r="C439">
            <v>0.29868831168831178</v>
          </cell>
          <cell r="D439">
            <v>0.4104415584415585</v>
          </cell>
          <cell r="E439">
            <v>0.40653246753246758</v>
          </cell>
        </row>
        <row r="440">
          <cell r="B440">
            <v>0.44775882352941165</v>
          </cell>
          <cell r="C440">
            <v>0.30302941176470594</v>
          </cell>
          <cell r="D440">
            <v>0.4123764705882354</v>
          </cell>
          <cell r="E440">
            <v>0.39359411764705882</v>
          </cell>
        </row>
        <row r="441">
          <cell r="B441">
            <v>0.45300543478260841</v>
          </cell>
          <cell r="C441">
            <v>0.30494565217391317</v>
          </cell>
          <cell r="D441">
            <v>0.41696739130434773</v>
          </cell>
          <cell r="E441">
            <v>0.40513043478260885</v>
          </cell>
        </row>
        <row r="442">
          <cell r="B442">
            <v>0.45000578034682098</v>
          </cell>
          <cell r="C442">
            <v>0.30361849710982663</v>
          </cell>
          <cell r="D442">
            <v>0.41600000000000009</v>
          </cell>
          <cell r="E442">
            <v>0.39983236994219651</v>
          </cell>
        </row>
        <row r="443">
          <cell r="B443">
            <v>0.47728813559322031</v>
          </cell>
          <cell r="C443">
            <v>0.29290677966101697</v>
          </cell>
          <cell r="D443">
            <v>0.42729661016949172</v>
          </cell>
          <cell r="E443">
            <v>0.42764406779661007</v>
          </cell>
        </row>
        <row r="444">
          <cell r="B444">
            <v>0.46873737373737367</v>
          </cell>
          <cell r="C444">
            <v>0.28696969696969699</v>
          </cell>
          <cell r="D444">
            <v>0.43152525252525248</v>
          </cell>
          <cell r="E444">
            <v>0.42671717171717172</v>
          </cell>
        </row>
        <row r="445">
          <cell r="B445">
            <v>0.44402484472049653</v>
          </cell>
          <cell r="C445">
            <v>0.2999192546583852</v>
          </cell>
          <cell r="D445">
            <v>0.41921739130434793</v>
          </cell>
          <cell r="E445">
            <v>0.40595652173913038</v>
          </cell>
        </row>
        <row r="446">
          <cell r="B446">
            <v>0.44946896551724141</v>
          </cell>
          <cell r="C446">
            <v>0.28891724137931057</v>
          </cell>
          <cell r="D446">
            <v>0.41868275862068965</v>
          </cell>
          <cell r="E446">
            <v>0.40609655172413822</v>
          </cell>
        </row>
        <row r="447">
          <cell r="B447">
            <v>0.47756707317073155</v>
          </cell>
          <cell r="C447">
            <v>0.29523170731707316</v>
          </cell>
          <cell r="D447">
            <v>0.42421951219512205</v>
          </cell>
          <cell r="E447">
            <v>0.42050000000000004</v>
          </cell>
        </row>
        <row r="448">
          <cell r="B448">
            <v>0.4558763440860214</v>
          </cell>
          <cell r="C448">
            <v>0.30679569892473135</v>
          </cell>
          <cell r="D448">
            <v>0.4166344086021504</v>
          </cell>
          <cell r="E448">
            <v>0.40711827956989266</v>
          </cell>
        </row>
        <row r="449">
          <cell r="B449">
            <v>0.45044444444444437</v>
          </cell>
          <cell r="C449">
            <v>0.31026666666666658</v>
          </cell>
          <cell r="D449">
            <v>0.41586666666666655</v>
          </cell>
          <cell r="E449">
            <v>0.40186666666666687</v>
          </cell>
        </row>
        <row r="450">
          <cell r="B450">
            <v>0.48579999999999995</v>
          </cell>
          <cell r="C450">
            <v>0.29365555555555539</v>
          </cell>
          <cell r="D450">
            <v>0.43948888888888882</v>
          </cell>
          <cell r="E450">
            <v>0.43418888888888901</v>
          </cell>
        </row>
        <row r="451">
          <cell r="B451">
            <v>0.47378740157480315</v>
          </cell>
          <cell r="C451">
            <v>0.29671653543307092</v>
          </cell>
          <cell r="D451">
            <v>0.42505511811023616</v>
          </cell>
          <cell r="E451">
            <v>0.42745669291338578</v>
          </cell>
        </row>
        <row r="452">
          <cell r="B452">
            <v>0.45946625766871158</v>
          </cell>
          <cell r="C452">
            <v>0.28865030674846603</v>
          </cell>
          <cell r="D452">
            <v>0.43612269938650283</v>
          </cell>
          <cell r="E452">
            <v>0.41928220858895715</v>
          </cell>
        </row>
        <row r="453">
          <cell r="B453">
            <v>0.48855147058823539</v>
          </cell>
          <cell r="C453">
            <v>0.2744117647058823</v>
          </cell>
          <cell r="D453">
            <v>0.45572794117647053</v>
          </cell>
          <cell r="E453">
            <v>0.44239705882352937</v>
          </cell>
        </row>
        <row r="454">
          <cell r="B454">
            <v>0.45649557522123901</v>
          </cell>
          <cell r="C454">
            <v>0.30450442477876094</v>
          </cell>
          <cell r="D454">
            <v>0.42348672566371665</v>
          </cell>
          <cell r="E454">
            <v>0.41169026548672538</v>
          </cell>
        </row>
        <row r="455">
          <cell r="B455">
            <v>0.45461764705882363</v>
          </cell>
          <cell r="C455">
            <v>0.2895392156862745</v>
          </cell>
          <cell r="D455">
            <v>0.44186274509803924</v>
          </cell>
          <cell r="E455">
            <v>0.41414705882352959</v>
          </cell>
        </row>
        <row r="456">
          <cell r="B456">
            <v>0.46750000000000014</v>
          </cell>
          <cell r="C456">
            <v>0.30855555555555558</v>
          </cell>
          <cell r="D456">
            <v>0.43843333333333334</v>
          </cell>
          <cell r="E456">
            <v>0.42080000000000001</v>
          </cell>
        </row>
        <row r="457">
          <cell r="B457">
            <v>0.45816249999999992</v>
          </cell>
          <cell r="C457">
            <v>0.28848750000000012</v>
          </cell>
          <cell r="D457">
            <v>0.4342125</v>
          </cell>
          <cell r="E457">
            <v>0.41327500000000006</v>
          </cell>
        </row>
        <row r="458">
          <cell r="B458">
            <v>0.47369767441860472</v>
          </cell>
          <cell r="C458">
            <v>0.28900000000000003</v>
          </cell>
          <cell r="D458">
            <v>0.4482558139534884</v>
          </cell>
          <cell r="E458">
            <v>0.43581395348837215</v>
          </cell>
        </row>
        <row r="459">
          <cell r="B459">
            <v>0.46674725274725265</v>
          </cell>
          <cell r="C459">
            <v>0.28998901098901092</v>
          </cell>
          <cell r="D459">
            <v>0.43347252747252735</v>
          </cell>
          <cell r="E459">
            <v>0.4255714285714286</v>
          </cell>
        </row>
        <row r="460">
          <cell r="B460">
            <v>0.43853571428571442</v>
          </cell>
          <cell r="C460">
            <v>0.31488095238095226</v>
          </cell>
          <cell r="D460">
            <v>0.41023809523809524</v>
          </cell>
          <cell r="E460">
            <v>0.39898809523809542</v>
          </cell>
        </row>
        <row r="461">
          <cell r="B461">
            <v>0.47220212765957464</v>
          </cell>
          <cell r="C461">
            <v>0.29906382978723395</v>
          </cell>
          <cell r="D461">
            <v>0.43007446808510646</v>
          </cell>
          <cell r="E461">
            <v>0.42095744680851066</v>
          </cell>
        </row>
        <row r="462">
          <cell r="B462">
            <v>0.49038749999999987</v>
          </cell>
          <cell r="C462">
            <v>0.28872500000000018</v>
          </cell>
          <cell r="D462">
            <v>0.44781249999999984</v>
          </cell>
          <cell r="E462">
            <v>0.43091250000000014</v>
          </cell>
        </row>
        <row r="463">
          <cell r="B463">
            <v>0.45883750000000018</v>
          </cell>
          <cell r="C463">
            <v>0.31900000000000001</v>
          </cell>
          <cell r="D463">
            <v>0.42102500000000004</v>
          </cell>
          <cell r="E463">
            <v>0.40921250000000003</v>
          </cell>
        </row>
        <row r="464">
          <cell r="B464">
            <v>0.43634693877551012</v>
          </cell>
          <cell r="C464">
            <v>0.33855102040816326</v>
          </cell>
          <cell r="D464">
            <v>0.4109591836734694</v>
          </cell>
          <cell r="E464">
            <v>0.40369387755102032</v>
          </cell>
        </row>
        <row r="465">
          <cell r="B465">
            <v>0.44983636363636359</v>
          </cell>
          <cell r="C465">
            <v>0.31930909090909088</v>
          </cell>
          <cell r="D465">
            <v>0.42103636363636365</v>
          </cell>
          <cell r="E465">
            <v>0.39667272727272723</v>
          </cell>
        </row>
        <row r="466">
          <cell r="B466">
            <v>0.43041836734693872</v>
          </cell>
          <cell r="C466">
            <v>0.33824489795918372</v>
          </cell>
          <cell r="D466">
            <v>0.40074489795918378</v>
          </cell>
          <cell r="E466">
            <v>0.38005102040816324</v>
          </cell>
        </row>
        <row r="467">
          <cell r="B467">
            <v>0.46310294117647061</v>
          </cell>
          <cell r="C467">
            <v>0.3027352941176471</v>
          </cell>
          <cell r="D467">
            <v>0.43526470588235283</v>
          </cell>
          <cell r="E467">
            <v>0.41722058823529407</v>
          </cell>
        </row>
        <row r="468">
          <cell r="B468">
            <v>0.46595505617977512</v>
          </cell>
          <cell r="C468">
            <v>0.30643820224719098</v>
          </cell>
          <cell r="D468">
            <v>0.43285393258426968</v>
          </cell>
          <cell r="E468">
            <v>0.41534831460674165</v>
          </cell>
        </row>
        <row r="469">
          <cell r="B469">
            <v>0.43480158730158736</v>
          </cell>
          <cell r="C469">
            <v>0.32783333333333348</v>
          </cell>
          <cell r="D469">
            <v>0.40045238095238117</v>
          </cell>
          <cell r="E469">
            <v>0.38415873015873037</v>
          </cell>
        </row>
        <row r="470">
          <cell r="B470">
            <v>0.43824509803921563</v>
          </cell>
          <cell r="C470">
            <v>0.32031372549019604</v>
          </cell>
          <cell r="D470">
            <v>0.41783333333333345</v>
          </cell>
          <cell r="E470">
            <v>0.39364705882352941</v>
          </cell>
        </row>
        <row r="471">
          <cell r="B471">
            <v>0.44812500000000011</v>
          </cell>
          <cell r="C471">
            <v>0.30704999999999993</v>
          </cell>
          <cell r="D471">
            <v>0.41662499999999991</v>
          </cell>
          <cell r="E471">
            <v>0.40462500000000007</v>
          </cell>
        </row>
        <row r="472">
          <cell r="B472">
            <v>0.46635087719298246</v>
          </cell>
          <cell r="C472">
            <v>0.29863157894736847</v>
          </cell>
          <cell r="D472">
            <v>0.4329122807017543</v>
          </cell>
          <cell r="E472">
            <v>0.41178947368421043</v>
          </cell>
        </row>
        <row r="473">
          <cell r="B473">
            <v>0.4130246913580245</v>
          </cell>
          <cell r="C473">
            <v>0.33695061728395037</v>
          </cell>
          <cell r="D473">
            <v>0.39950617283950618</v>
          </cell>
          <cell r="E473">
            <v>0.38381481481481478</v>
          </cell>
        </row>
        <row r="474">
          <cell r="B474">
            <v>0.43741584158415836</v>
          </cell>
          <cell r="C474">
            <v>0.33409900990099012</v>
          </cell>
          <cell r="D474">
            <v>0.40455445544554475</v>
          </cell>
          <cell r="E474">
            <v>0.39304950495049501</v>
          </cell>
        </row>
        <row r="475">
          <cell r="B475">
            <v>0.46857142857142842</v>
          </cell>
          <cell r="C475">
            <v>0.30788571428571443</v>
          </cell>
          <cell r="D475">
            <v>0.42746666666666683</v>
          </cell>
          <cell r="E475">
            <v>0.41980000000000023</v>
          </cell>
        </row>
        <row r="476">
          <cell r="B476">
            <v>0.4293372093023255</v>
          </cell>
          <cell r="C476">
            <v>0.33163953488372089</v>
          </cell>
          <cell r="D476">
            <v>0.39765116279069768</v>
          </cell>
          <cell r="E476">
            <v>0.38051162790697662</v>
          </cell>
        </row>
        <row r="477">
          <cell r="B477">
            <v>0.45526250000000001</v>
          </cell>
          <cell r="C477">
            <v>0.3216500000000001</v>
          </cell>
          <cell r="D477">
            <v>0.43457500000000016</v>
          </cell>
          <cell r="E477">
            <v>0.41115000000000002</v>
          </cell>
        </row>
        <row r="478">
          <cell r="B478">
            <v>0.4663230769230769</v>
          </cell>
          <cell r="C478">
            <v>0.30047692307692303</v>
          </cell>
          <cell r="D478">
            <v>0.44019999999999998</v>
          </cell>
          <cell r="E478">
            <v>0.41916923076923085</v>
          </cell>
        </row>
        <row r="479">
          <cell r="B479">
            <v>0.43006122448979595</v>
          </cell>
          <cell r="C479">
            <v>0.33677551020408159</v>
          </cell>
          <cell r="D479">
            <v>0.4041632653061224</v>
          </cell>
          <cell r="E479">
            <v>0.39400000000000002</v>
          </cell>
        </row>
        <row r="480">
          <cell r="B480">
            <v>0.46349090909090895</v>
          </cell>
          <cell r="C480">
            <v>0.31829090909090907</v>
          </cell>
          <cell r="D480">
            <v>0.41430909090909063</v>
          </cell>
          <cell r="E480">
            <v>0.39740000000000014</v>
          </cell>
        </row>
        <row r="481">
          <cell r="B481">
            <v>0.44225301204819278</v>
          </cell>
          <cell r="C481">
            <v>0.3202771084337348</v>
          </cell>
          <cell r="D481">
            <v>0.41319277108433744</v>
          </cell>
          <cell r="E481">
            <v>0.40371084337349394</v>
          </cell>
        </row>
        <row r="482">
          <cell r="B482">
            <v>0.45776744186046514</v>
          </cell>
          <cell r="C482">
            <v>0.29597674418604664</v>
          </cell>
          <cell r="D482">
            <v>0.43182558139534893</v>
          </cell>
          <cell r="E482">
            <v>0.40860465116279071</v>
          </cell>
        </row>
        <row r="483">
          <cell r="B483">
            <v>0.42438383838383836</v>
          </cell>
          <cell r="C483">
            <v>0.32532323232323218</v>
          </cell>
          <cell r="D483">
            <v>0.40850505050505043</v>
          </cell>
          <cell r="E483">
            <v>0.39761616161616165</v>
          </cell>
        </row>
        <row r="484">
          <cell r="B484">
            <v>0.44038961038961044</v>
          </cell>
          <cell r="C484">
            <v>0.32041558441558449</v>
          </cell>
          <cell r="D484">
            <v>0.40068831168831159</v>
          </cell>
          <cell r="E484">
            <v>0.394168831168831</v>
          </cell>
        </row>
        <row r="485">
          <cell r="B485">
            <v>0.42372727272727279</v>
          </cell>
          <cell r="C485">
            <v>0.28174999999999994</v>
          </cell>
          <cell r="D485">
            <v>0.43622727272727263</v>
          </cell>
          <cell r="E485">
            <v>0.40254545454545448</v>
          </cell>
        </row>
        <row r="486">
          <cell r="B486">
            <v>0.44522000000000012</v>
          </cell>
          <cell r="C486">
            <v>0.32501999999999998</v>
          </cell>
          <cell r="D486">
            <v>0.41261999999999999</v>
          </cell>
          <cell r="E486">
            <v>0.39848000000000006</v>
          </cell>
        </row>
        <row r="487">
          <cell r="B487">
            <v>0.42303614457831312</v>
          </cell>
          <cell r="C487">
            <v>0.32074698795180712</v>
          </cell>
          <cell r="D487">
            <v>0.40225301204819258</v>
          </cell>
          <cell r="E487">
            <v>0.3873855421686746</v>
          </cell>
        </row>
        <row r="488">
          <cell r="B488">
            <v>0.42876623376623385</v>
          </cell>
          <cell r="C488">
            <v>0.32900000000000013</v>
          </cell>
          <cell r="D488">
            <v>0.39100000000000001</v>
          </cell>
          <cell r="E488">
            <v>0.38005194805194814</v>
          </cell>
        </row>
        <row r="489">
          <cell r="B489">
            <v>0.44152500000000011</v>
          </cell>
          <cell r="C489">
            <v>0.3189749999999999</v>
          </cell>
          <cell r="D489">
            <v>0.39708749999999993</v>
          </cell>
          <cell r="E489">
            <v>0.3868625</v>
          </cell>
        </row>
        <row r="490">
          <cell r="B490">
            <v>0.44302469135802469</v>
          </cell>
          <cell r="C490">
            <v>0.31456790123456796</v>
          </cell>
          <cell r="D490">
            <v>0.41488888888888897</v>
          </cell>
          <cell r="E490">
            <v>0.40046913580246901</v>
          </cell>
        </row>
        <row r="491">
          <cell r="B491">
            <v>0.43907246376811604</v>
          </cell>
          <cell r="C491">
            <v>0.31376811594202902</v>
          </cell>
          <cell r="D491">
            <v>0.41652173913043467</v>
          </cell>
          <cell r="E491">
            <v>0.39998550724637677</v>
          </cell>
        </row>
        <row r="492">
          <cell r="B492">
            <v>0.44202631578947371</v>
          </cell>
          <cell r="C492">
            <v>0.31086842105263157</v>
          </cell>
          <cell r="D492">
            <v>0.42555263157894735</v>
          </cell>
          <cell r="E492">
            <v>0.41105263157894739</v>
          </cell>
        </row>
        <row r="493">
          <cell r="B493">
            <v>0.4174489795918368</v>
          </cell>
          <cell r="C493">
            <v>0.33193877551020418</v>
          </cell>
          <cell r="D493">
            <v>0.41024489795918395</v>
          </cell>
          <cell r="E493">
            <v>0.39091836734693874</v>
          </cell>
        </row>
        <row r="494">
          <cell r="B494">
            <v>0.44628571428571423</v>
          </cell>
          <cell r="C494">
            <v>0.30214285714285716</v>
          </cell>
          <cell r="D494">
            <v>0.41867142857142853</v>
          </cell>
          <cell r="E494">
            <v>0.40571428571428558</v>
          </cell>
        </row>
        <row r="495">
          <cell r="B495">
            <v>0.47691999999999996</v>
          </cell>
          <cell r="C495">
            <v>0.28334666666666652</v>
          </cell>
          <cell r="D495">
            <v>0.43472</v>
          </cell>
          <cell r="E495">
            <v>0.42186666666666678</v>
          </cell>
        </row>
        <row r="496">
          <cell r="B496">
            <v>0.44258571428571414</v>
          </cell>
          <cell r="C496">
            <v>0.32295714285714289</v>
          </cell>
          <cell r="D496">
            <v>0.41021428571428564</v>
          </cell>
          <cell r="E496">
            <v>0.40017142857142851</v>
          </cell>
        </row>
        <row r="497">
          <cell r="B497">
            <v>0.44663934426229496</v>
          </cell>
          <cell r="C497">
            <v>0.30263934426229511</v>
          </cell>
          <cell r="D497">
            <v>0.4202786885245901</v>
          </cell>
          <cell r="E497">
            <v>0.40570491803278697</v>
          </cell>
        </row>
        <row r="498">
          <cell r="B498">
            <v>0.45404347826086955</v>
          </cell>
          <cell r="C498">
            <v>0.3074347826086955</v>
          </cell>
          <cell r="D498">
            <v>0.4191304347826087</v>
          </cell>
          <cell r="E498">
            <v>0.39478260869565213</v>
          </cell>
        </row>
        <row r="499">
          <cell r="B499">
            <v>0.43065625000000007</v>
          </cell>
          <cell r="C499">
            <v>0.28039062499999995</v>
          </cell>
          <cell r="D499">
            <v>0.42990624999999999</v>
          </cell>
          <cell r="E499">
            <v>0.40548437500000006</v>
          </cell>
        </row>
        <row r="500">
          <cell r="B500">
            <v>0.4259782608695652</v>
          </cell>
          <cell r="C500">
            <v>0.33332608695652172</v>
          </cell>
          <cell r="D500">
            <v>0.4113260869565219</v>
          </cell>
          <cell r="E500">
            <v>0.38665217391304352</v>
          </cell>
        </row>
        <row r="501">
          <cell r="B501">
            <v>0.44856716417910464</v>
          </cell>
          <cell r="C501">
            <v>0.30937313432835822</v>
          </cell>
          <cell r="D501">
            <v>0.42202985074626864</v>
          </cell>
          <cell r="E501">
            <v>0.40483582089552228</v>
          </cell>
        </row>
        <row r="502">
          <cell r="B502">
            <v>0.43322999999999995</v>
          </cell>
          <cell r="C502">
            <v>0.30494000000000004</v>
          </cell>
          <cell r="D502">
            <v>0.41360000000000008</v>
          </cell>
          <cell r="E502">
            <v>0.39303999999999983</v>
          </cell>
        </row>
        <row r="503">
          <cell r="B503">
            <v>0.4445352112676057</v>
          </cell>
          <cell r="C503">
            <v>0.30122535211267604</v>
          </cell>
          <cell r="D503">
            <v>0.42274647887323952</v>
          </cell>
          <cell r="E503">
            <v>0.40612676056338032</v>
          </cell>
        </row>
        <row r="504">
          <cell r="B504">
            <v>0.43690540540540534</v>
          </cell>
          <cell r="C504">
            <v>0.30855405405405406</v>
          </cell>
          <cell r="D504">
            <v>0.41936486486486491</v>
          </cell>
          <cell r="E504">
            <v>0.39433783783783782</v>
          </cell>
        </row>
        <row r="505">
          <cell r="B505">
            <v>0.43997752808988766</v>
          </cell>
          <cell r="C505">
            <v>0.30086516853932593</v>
          </cell>
          <cell r="D505">
            <v>0.42570786516853937</v>
          </cell>
          <cell r="E505">
            <v>0.40597752808988746</v>
          </cell>
        </row>
        <row r="506">
          <cell r="B506">
            <v>0.46429411764705858</v>
          </cell>
          <cell r="C506">
            <v>0.30511764705882344</v>
          </cell>
          <cell r="D506">
            <v>0.43015686274509807</v>
          </cell>
          <cell r="E506">
            <v>0.42215686274509812</v>
          </cell>
        </row>
        <row r="507">
          <cell r="B507">
            <v>0.43342592592592599</v>
          </cell>
          <cell r="C507">
            <v>0.31564814814814818</v>
          </cell>
          <cell r="D507">
            <v>0.39287037037037026</v>
          </cell>
          <cell r="E507">
            <v>0.39644444444444438</v>
          </cell>
        </row>
        <row r="508">
          <cell r="B508">
            <v>0.43314285714285727</v>
          </cell>
          <cell r="C508">
            <v>0.30782653061224491</v>
          </cell>
          <cell r="D508">
            <v>0.41606122448979588</v>
          </cell>
          <cell r="E508">
            <v>0.40080612244897951</v>
          </cell>
        </row>
        <row r="509">
          <cell r="B509">
            <v>0.44721153846153838</v>
          </cell>
          <cell r="C509">
            <v>0.28683653846153845</v>
          </cell>
          <cell r="D509">
            <v>0.4459038461538461</v>
          </cell>
          <cell r="E509">
            <v>0.41682692307692309</v>
          </cell>
        </row>
        <row r="510">
          <cell r="B510">
            <v>0.44117592592592586</v>
          </cell>
          <cell r="C510">
            <v>0.29755555555555546</v>
          </cell>
          <cell r="D510">
            <v>0.43636111111111098</v>
          </cell>
          <cell r="E510">
            <v>0.40949074074074088</v>
          </cell>
        </row>
        <row r="511">
          <cell r="B511">
            <v>0.46537037037037038</v>
          </cell>
          <cell r="C511">
            <v>0.28390740740740744</v>
          </cell>
          <cell r="D511">
            <v>0.44414814814814824</v>
          </cell>
          <cell r="E511">
            <v>0.42470370370370364</v>
          </cell>
        </row>
        <row r="512">
          <cell r="B512">
            <v>0.44692063492063494</v>
          </cell>
          <cell r="C512">
            <v>0.32153968253968251</v>
          </cell>
          <cell r="D512">
            <v>0.41634920634920636</v>
          </cell>
          <cell r="E512">
            <v>0.40493650793650809</v>
          </cell>
        </row>
        <row r="513">
          <cell r="B513">
            <v>0.43885245901639341</v>
          </cell>
          <cell r="C513">
            <v>0.30475409836065576</v>
          </cell>
          <cell r="D513">
            <v>0.40824590163934432</v>
          </cell>
          <cell r="E513">
            <v>0.41195081967213115</v>
          </cell>
        </row>
        <row r="514">
          <cell r="B514">
            <v>0.43886000000000008</v>
          </cell>
          <cell r="C514">
            <v>0.30196000000000006</v>
          </cell>
          <cell r="D514">
            <v>0.41069999999999995</v>
          </cell>
          <cell r="E514">
            <v>0.40270000000000006</v>
          </cell>
        </row>
        <row r="515">
          <cell r="B515">
            <v>0.44943529411764688</v>
          </cell>
          <cell r="C515">
            <v>0.31405882352941178</v>
          </cell>
          <cell r="D515">
            <v>0.41057647058823515</v>
          </cell>
          <cell r="E515">
            <v>0.40302352941176478</v>
          </cell>
        </row>
        <row r="516">
          <cell r="B516">
            <v>0.45167567567567579</v>
          </cell>
          <cell r="C516">
            <v>0.30564864864864866</v>
          </cell>
          <cell r="D516">
            <v>0.42217567567567565</v>
          </cell>
          <cell r="E516">
            <v>0.41177027027027024</v>
          </cell>
        </row>
        <row r="517">
          <cell r="B517">
            <v>0.46081944444444445</v>
          </cell>
          <cell r="C517">
            <v>0.29256944444444444</v>
          </cell>
          <cell r="D517">
            <v>0.42943055555555543</v>
          </cell>
          <cell r="E517">
            <v>0.42581944444444458</v>
          </cell>
        </row>
        <row r="518">
          <cell r="B518">
            <v>0.45646551724137935</v>
          </cell>
          <cell r="C518">
            <v>0.2902758620689655</v>
          </cell>
          <cell r="D518">
            <v>0.41510344827586215</v>
          </cell>
          <cell r="E518">
            <v>0.41356896551724137</v>
          </cell>
        </row>
        <row r="519">
          <cell r="B519">
            <v>0.43025757575757567</v>
          </cell>
          <cell r="C519">
            <v>0.30777272727272725</v>
          </cell>
          <cell r="D519">
            <v>0.40453030303030307</v>
          </cell>
          <cell r="E519">
            <v>0.4012878787878788</v>
          </cell>
        </row>
        <row r="520">
          <cell r="B520">
            <v>0.43530612244897954</v>
          </cell>
          <cell r="C520">
            <v>0.31236734693877555</v>
          </cell>
          <cell r="D520">
            <v>0.41089795918367339</v>
          </cell>
          <cell r="E520">
            <v>0.3942244897959184</v>
          </cell>
        </row>
        <row r="521">
          <cell r="B521">
            <v>0.46100000000000002</v>
          </cell>
          <cell r="C521">
            <v>0.31618604651162791</v>
          </cell>
          <cell r="D521">
            <v>0.4103255813953488</v>
          </cell>
          <cell r="E521">
            <v>0.41381395348837219</v>
          </cell>
        </row>
        <row r="522">
          <cell r="B522">
            <v>0.45427631578947364</v>
          </cell>
          <cell r="C522">
            <v>0.2918157894736842</v>
          </cell>
          <cell r="D522">
            <v>0.42752631578947381</v>
          </cell>
          <cell r="E522">
            <v>0.41106578947368438</v>
          </cell>
        </row>
        <row r="523">
          <cell r="B523">
            <v>0.46113888888888865</v>
          </cell>
          <cell r="C523">
            <v>0.27140277777777772</v>
          </cell>
          <cell r="D523">
            <v>0.45226388888888891</v>
          </cell>
          <cell r="E523">
            <v>0.43527777777777799</v>
          </cell>
        </row>
        <row r="524">
          <cell r="B524">
            <v>0.44846153846153836</v>
          </cell>
          <cell r="C524">
            <v>0.29498461538461529</v>
          </cell>
          <cell r="D524">
            <v>0.42358461538461534</v>
          </cell>
          <cell r="E524">
            <v>0.40913846153846162</v>
          </cell>
        </row>
        <row r="525">
          <cell r="B525">
            <v>0.43386301369863012</v>
          </cell>
          <cell r="C525">
            <v>0.32235616438356152</v>
          </cell>
          <cell r="D525">
            <v>0.41621917808219183</v>
          </cell>
          <cell r="E525">
            <v>0.40250684931506847</v>
          </cell>
        </row>
        <row r="526">
          <cell r="B526">
            <v>0.43854666666666664</v>
          </cell>
          <cell r="C526">
            <v>0.30042666666666662</v>
          </cell>
          <cell r="D526">
            <v>0.40948000000000001</v>
          </cell>
          <cell r="E526">
            <v>0.40398666666666672</v>
          </cell>
        </row>
        <row r="527">
          <cell r="B527">
            <v>0.4459999999999999</v>
          </cell>
          <cell r="C527">
            <v>0.2969</v>
          </cell>
          <cell r="D527">
            <v>0.41390000000000021</v>
          </cell>
          <cell r="E527">
            <v>0.4192599999999998</v>
          </cell>
        </row>
        <row r="528">
          <cell r="B528">
            <v>0.45683720930232552</v>
          </cell>
          <cell r="C528">
            <v>0.28639534883720924</v>
          </cell>
          <cell r="D528">
            <v>0.42013953488372108</v>
          </cell>
          <cell r="E528">
            <v>0.41048837209302319</v>
          </cell>
        </row>
        <row r="529">
          <cell r="B529">
            <v>0.44767073170731714</v>
          </cell>
          <cell r="C529">
            <v>0.30103658536585365</v>
          </cell>
          <cell r="D529">
            <v>0.42328048780487798</v>
          </cell>
          <cell r="E529">
            <v>0.40962195121951228</v>
          </cell>
        </row>
        <row r="530">
          <cell r="B530">
            <v>0.44874999999999976</v>
          </cell>
          <cell r="C530">
            <v>0.31904999999999994</v>
          </cell>
          <cell r="D530">
            <v>0.41411666666666658</v>
          </cell>
          <cell r="E530">
            <v>0.40339999999999993</v>
          </cell>
        </row>
        <row r="531">
          <cell r="B531">
            <v>0.4609864864864866</v>
          </cell>
          <cell r="C531">
            <v>0.29932432432432432</v>
          </cell>
          <cell r="D531">
            <v>0.43040540540540556</v>
          </cell>
          <cell r="E531">
            <v>0.42112162162162137</v>
          </cell>
        </row>
        <row r="532">
          <cell r="B532">
            <v>0.4345</v>
          </cell>
          <cell r="C532">
            <v>0.32248684210526318</v>
          </cell>
          <cell r="D532">
            <v>0.41694736842105279</v>
          </cell>
          <cell r="E532">
            <v>0.3983026315789473</v>
          </cell>
        </row>
        <row r="533">
          <cell r="B533">
            <v>0.46627777777777774</v>
          </cell>
          <cell r="C533">
            <v>0.28875000000000001</v>
          </cell>
          <cell r="D533">
            <v>0.4335416666666666</v>
          </cell>
          <cell r="E533">
            <v>0.42509722222222235</v>
          </cell>
        </row>
        <row r="534">
          <cell r="B534">
            <v>0.46676666666666677</v>
          </cell>
          <cell r="C534">
            <v>0.27911666666666668</v>
          </cell>
          <cell r="D534">
            <v>0.44783333333333319</v>
          </cell>
          <cell r="E534">
            <v>0.4290500000000001</v>
          </cell>
        </row>
        <row r="535">
          <cell r="B535">
            <v>0.45981395348837212</v>
          </cell>
          <cell r="C535">
            <v>0.27765116279069768</v>
          </cell>
          <cell r="D535">
            <v>0.44462790697674404</v>
          </cell>
          <cell r="E535">
            <v>0.42765116279069765</v>
          </cell>
        </row>
        <row r="536">
          <cell r="B536">
            <v>0.45644155844155854</v>
          </cell>
          <cell r="C536">
            <v>0.29014285714285731</v>
          </cell>
          <cell r="D536">
            <v>0.42798701298701286</v>
          </cell>
          <cell r="E536">
            <v>0.42000000000000004</v>
          </cell>
        </row>
        <row r="537">
          <cell r="B537">
            <v>0.45937777777777788</v>
          </cell>
          <cell r="C537">
            <v>0.2844000000000001</v>
          </cell>
          <cell r="D537">
            <v>0.42612222222222224</v>
          </cell>
          <cell r="E537">
            <v>0.41733333333333322</v>
          </cell>
        </row>
        <row r="538">
          <cell r="B538">
            <v>0.44986363636363641</v>
          </cell>
          <cell r="C538">
            <v>0.27833333333333343</v>
          </cell>
          <cell r="D538">
            <v>0.43139393939393944</v>
          </cell>
          <cell r="E538">
            <v>0.41786363636363627</v>
          </cell>
        </row>
        <row r="539">
          <cell r="B539">
            <v>0.4579545454545455</v>
          </cell>
          <cell r="C539">
            <v>0.26254545454545447</v>
          </cell>
          <cell r="D539">
            <v>0.44092045454545464</v>
          </cell>
          <cell r="E539">
            <v>0.42224999999999996</v>
          </cell>
        </row>
        <row r="540">
          <cell r="B540">
            <v>0.43383333333333335</v>
          </cell>
          <cell r="C540">
            <v>0.30123958333333334</v>
          </cell>
          <cell r="D540">
            <v>0.42337499999999983</v>
          </cell>
          <cell r="E540">
            <v>0.40032291666666669</v>
          </cell>
        </row>
        <row r="541">
          <cell r="B541">
            <v>0.43514925373134322</v>
          </cell>
          <cell r="C541">
            <v>0.3025373134328358</v>
          </cell>
          <cell r="D541">
            <v>0.42741791044776117</v>
          </cell>
          <cell r="E541">
            <v>0.40388059701492535</v>
          </cell>
        </row>
        <row r="542">
          <cell r="B542">
            <v>0.4760178571428571</v>
          </cell>
          <cell r="C542">
            <v>0.28162500000000007</v>
          </cell>
          <cell r="D542">
            <v>0.44755357142857127</v>
          </cell>
          <cell r="E542">
            <v>0.43401785714285718</v>
          </cell>
        </row>
        <row r="543">
          <cell r="B543">
            <v>0.45579661016949163</v>
          </cell>
          <cell r="C543">
            <v>0.28467796610169505</v>
          </cell>
          <cell r="D543">
            <v>0.43222033898305073</v>
          </cell>
          <cell r="E543">
            <v>0.41452542372881368</v>
          </cell>
        </row>
        <row r="544">
          <cell r="B544">
            <v>0.45071578947368418</v>
          </cell>
          <cell r="C544">
            <v>0.29565263157894717</v>
          </cell>
          <cell r="D544">
            <v>0.42967368421052626</v>
          </cell>
          <cell r="E544">
            <v>0.40516842105263168</v>
          </cell>
        </row>
        <row r="545">
          <cell r="B545">
            <v>0.45958666666666659</v>
          </cell>
          <cell r="C545">
            <v>0.28428000000000003</v>
          </cell>
          <cell r="D545">
            <v>0.43292000000000014</v>
          </cell>
          <cell r="E545">
            <v>0.41603999999999997</v>
          </cell>
        </row>
        <row r="546">
          <cell r="B546">
            <v>0.43651886792452849</v>
          </cell>
          <cell r="C546">
            <v>0.30842452830188666</v>
          </cell>
          <cell r="D546">
            <v>0.43032075471698084</v>
          </cell>
          <cell r="E546">
            <v>0.39782075471698108</v>
          </cell>
        </row>
        <row r="547">
          <cell r="B547">
            <v>0.45883636363636371</v>
          </cell>
          <cell r="C547">
            <v>0.30145454545454536</v>
          </cell>
          <cell r="D547">
            <v>0.43216363636363664</v>
          </cell>
          <cell r="E547">
            <v>0.40639999999999971</v>
          </cell>
        </row>
        <row r="548">
          <cell r="B548">
            <v>0.44446017699115037</v>
          </cell>
          <cell r="C548">
            <v>0.30282300884955743</v>
          </cell>
          <cell r="D548">
            <v>0.43043362831858417</v>
          </cell>
          <cell r="E548">
            <v>0.40759292035398242</v>
          </cell>
        </row>
        <row r="549">
          <cell r="B549">
            <v>0.44333333333333352</v>
          </cell>
          <cell r="C549">
            <v>0.29831249999999998</v>
          </cell>
          <cell r="D549">
            <v>0.44017708333333344</v>
          </cell>
          <cell r="E549">
            <v>0.40967708333333325</v>
          </cell>
        </row>
        <row r="550">
          <cell r="B550">
            <v>0.44511340206185568</v>
          </cell>
          <cell r="C550">
            <v>0.30371134020618568</v>
          </cell>
          <cell r="D550">
            <v>0.43196907216494834</v>
          </cell>
          <cell r="E550">
            <v>0.41177319587628874</v>
          </cell>
        </row>
        <row r="551">
          <cell r="B551">
            <v>0.46322115384615381</v>
          </cell>
          <cell r="C551">
            <v>0.29584615384615381</v>
          </cell>
          <cell r="D551">
            <v>0.43046153846153817</v>
          </cell>
          <cell r="E551">
            <v>0.41500961538461534</v>
          </cell>
        </row>
        <row r="552">
          <cell r="B552">
            <v>0.45537755102040811</v>
          </cell>
          <cell r="C552">
            <v>0.28846938775510195</v>
          </cell>
          <cell r="D552">
            <v>0.43450000000000005</v>
          </cell>
          <cell r="E552">
            <v>0.416122448979592</v>
          </cell>
        </row>
        <row r="553">
          <cell r="B553">
            <v>0.45679381443298966</v>
          </cell>
          <cell r="C553">
            <v>0.28218556701030922</v>
          </cell>
          <cell r="D553">
            <v>0.44071134020618558</v>
          </cell>
          <cell r="E553">
            <v>0.4135051546391752</v>
          </cell>
        </row>
        <row r="554">
          <cell r="B554">
            <v>0.45568292682926853</v>
          </cell>
          <cell r="C554">
            <v>0.28947560975609749</v>
          </cell>
          <cell r="D554">
            <v>0.4386829268292684</v>
          </cell>
          <cell r="E554">
            <v>0.4204268292682925</v>
          </cell>
        </row>
        <row r="555">
          <cell r="B555">
            <v>0.44933333333333336</v>
          </cell>
          <cell r="C555">
            <v>0.27202083333333338</v>
          </cell>
          <cell r="D555">
            <v>0.46127083333333346</v>
          </cell>
          <cell r="E555">
            <v>0.42558333333333326</v>
          </cell>
        </row>
        <row r="556">
          <cell r="B556">
            <v>0.47138961038961019</v>
          </cell>
          <cell r="C556">
            <v>0.27318181818181819</v>
          </cell>
          <cell r="D556">
            <v>0.43337662337662325</v>
          </cell>
          <cell r="E556">
            <v>0.42472727272727284</v>
          </cell>
        </row>
        <row r="557">
          <cell r="B557">
            <v>0.45141249999999988</v>
          </cell>
          <cell r="C557">
            <v>0.28498749999999989</v>
          </cell>
          <cell r="D557">
            <v>0.44046250000000003</v>
          </cell>
          <cell r="E557">
            <v>0.41358749999999989</v>
          </cell>
        </row>
        <row r="558">
          <cell r="B558">
            <v>0.4652894736842107</v>
          </cell>
          <cell r="C558">
            <v>0.28066666666666668</v>
          </cell>
          <cell r="D558">
            <v>0.44839473684210512</v>
          </cell>
          <cell r="E558">
            <v>0.42300000000000015</v>
          </cell>
        </row>
        <row r="559">
          <cell r="B559">
            <v>0.46739361702127652</v>
          </cell>
          <cell r="C559">
            <v>0.27110638297872336</v>
          </cell>
          <cell r="D559">
            <v>0.4421063829787234</v>
          </cell>
          <cell r="E559">
            <v>0.42164893617021287</v>
          </cell>
        </row>
        <row r="560">
          <cell r="B560">
            <v>0.44584848484848483</v>
          </cell>
          <cell r="C560">
            <v>0.31410101010101005</v>
          </cell>
          <cell r="D560">
            <v>0.41926262626262634</v>
          </cell>
          <cell r="E560">
            <v>0.39763636363636351</v>
          </cell>
        </row>
        <row r="561">
          <cell r="B561">
            <v>0.45926785714285717</v>
          </cell>
          <cell r="C561">
            <v>0.29208928571428566</v>
          </cell>
          <cell r="D561">
            <v>0.43782142857142875</v>
          </cell>
          <cell r="E561">
            <v>0.41835714285714293</v>
          </cell>
        </row>
        <row r="562">
          <cell r="B562">
            <v>0.46197872340425516</v>
          </cell>
          <cell r="C562">
            <v>0.28359574468085108</v>
          </cell>
          <cell r="D562">
            <v>0.44417021276595747</v>
          </cell>
          <cell r="E562">
            <v>0.4178936170212767</v>
          </cell>
        </row>
        <row r="563">
          <cell r="B563">
            <v>0.43548000000000003</v>
          </cell>
          <cell r="C563">
            <v>0.29974000000000012</v>
          </cell>
          <cell r="D563">
            <v>0.53748000000000018</v>
          </cell>
          <cell r="E563">
            <v>0.41817999999999972</v>
          </cell>
        </row>
        <row r="564">
          <cell r="B564">
            <v>0.44501587301587298</v>
          </cell>
          <cell r="C564">
            <v>0.31125396825396828</v>
          </cell>
          <cell r="D564">
            <v>0.44023809523809532</v>
          </cell>
          <cell r="E564">
            <v>0.40606349206349235</v>
          </cell>
        </row>
        <row r="565">
          <cell r="B565">
            <v>0.45641935483870977</v>
          </cell>
          <cell r="C565">
            <v>0.30790322580645163</v>
          </cell>
          <cell r="D565">
            <v>0.4354354838709677</v>
          </cell>
          <cell r="E565">
            <v>0.40974193548387083</v>
          </cell>
        </row>
        <row r="566">
          <cell r="B566">
            <v>0.46896385542168684</v>
          </cell>
          <cell r="C566">
            <v>0.26522891566265044</v>
          </cell>
          <cell r="D566">
            <v>0.45944578313253021</v>
          </cell>
          <cell r="E566">
            <v>0.42951807228915667</v>
          </cell>
        </row>
        <row r="567">
          <cell r="B567">
            <v>0.50083333333333335</v>
          </cell>
          <cell r="C567">
            <v>0.24952564102564098</v>
          </cell>
          <cell r="D567">
            <v>0.47588461538461518</v>
          </cell>
          <cell r="E567">
            <v>0.45149999999999996</v>
          </cell>
        </row>
        <row r="568">
          <cell r="B568">
            <v>0.4625375000000001</v>
          </cell>
          <cell r="C568">
            <v>0.29016250000000005</v>
          </cell>
          <cell r="D568">
            <v>0.4433375</v>
          </cell>
          <cell r="E568">
            <v>0.4119624999999999</v>
          </cell>
        </row>
        <row r="569">
          <cell r="B569">
            <v>0.49243750000000008</v>
          </cell>
          <cell r="C569">
            <v>0.26381250000000001</v>
          </cell>
          <cell r="D569">
            <v>0.47384375000000012</v>
          </cell>
          <cell r="E569">
            <v>0.46037499999999992</v>
          </cell>
        </row>
        <row r="570">
          <cell r="B570">
            <v>0.45845454545454556</v>
          </cell>
          <cell r="C570">
            <v>0.28927272727272718</v>
          </cell>
          <cell r="D570">
            <v>0.46031818181818185</v>
          </cell>
          <cell r="E570">
            <v>0.42281818181818182</v>
          </cell>
        </row>
        <row r="571">
          <cell r="B571">
            <v>0.48462500000000003</v>
          </cell>
          <cell r="C571">
            <v>0.26346874999999997</v>
          </cell>
          <cell r="D571">
            <v>0.46126562500000001</v>
          </cell>
          <cell r="E571">
            <v>0.44031250000000022</v>
          </cell>
        </row>
        <row r="572">
          <cell r="B572">
            <v>0.45562500000000011</v>
          </cell>
          <cell r="C572">
            <v>0.28608333333333325</v>
          </cell>
          <cell r="D572">
            <v>0.43445833333333339</v>
          </cell>
          <cell r="E572">
            <v>0.41097222222222213</v>
          </cell>
        </row>
        <row r="573">
          <cell r="B573">
            <v>0.46767692307692305</v>
          </cell>
          <cell r="C573">
            <v>0.27383076923076921</v>
          </cell>
          <cell r="D573">
            <v>0.44123076923076926</v>
          </cell>
          <cell r="E573">
            <v>0.42749230769230778</v>
          </cell>
        </row>
        <row r="574">
          <cell r="B574">
            <v>0.46466666666666678</v>
          </cell>
          <cell r="C574">
            <v>0.28686666666666683</v>
          </cell>
          <cell r="D574">
            <v>0.44461333333333336</v>
          </cell>
          <cell r="E574">
            <v>0.42374666666666672</v>
          </cell>
        </row>
        <row r="575">
          <cell r="B575">
            <v>0.45563768115942049</v>
          </cell>
          <cell r="C575">
            <v>0.29211594202898555</v>
          </cell>
          <cell r="D575">
            <v>0.42949275362318834</v>
          </cell>
          <cell r="E575">
            <v>0.41002898550724648</v>
          </cell>
        </row>
        <row r="576">
          <cell r="B576">
            <v>0.43770588235294111</v>
          </cell>
          <cell r="C576">
            <v>0.31364705882352945</v>
          </cell>
          <cell r="D576">
            <v>0.43608823529411767</v>
          </cell>
          <cell r="E576">
            <v>0.4039411764705883</v>
          </cell>
        </row>
        <row r="577">
          <cell r="B577">
            <v>0.44593749999999999</v>
          </cell>
          <cell r="C577">
            <v>0.29625000000000001</v>
          </cell>
          <cell r="D577">
            <v>0.4523437500000001</v>
          </cell>
          <cell r="E577">
            <v>0.42149999999999999</v>
          </cell>
        </row>
        <row r="578">
          <cell r="B578">
            <v>0.45895161290322589</v>
          </cell>
          <cell r="C578">
            <v>0.25856451612903225</v>
          </cell>
          <cell r="D578">
            <v>0.45677419354838705</v>
          </cell>
          <cell r="E578">
            <v>0.43124193548387096</v>
          </cell>
        </row>
        <row r="579">
          <cell r="B579">
            <v>0.44530666666666679</v>
          </cell>
          <cell r="C579">
            <v>0.29294666666666663</v>
          </cell>
          <cell r="D579">
            <v>0.43403999999999987</v>
          </cell>
          <cell r="E579">
            <v>0.40666666666666668</v>
          </cell>
        </row>
        <row r="580">
          <cell r="B580">
            <v>0.45641860465116263</v>
          </cell>
          <cell r="C580">
            <v>0.28523255813953496</v>
          </cell>
          <cell r="D580">
            <v>0.44480232558139543</v>
          </cell>
          <cell r="E580">
            <v>0.40874418604651164</v>
          </cell>
        </row>
        <row r="581">
          <cell r="B581">
            <v>0.45910126582278488</v>
          </cell>
          <cell r="C581">
            <v>0.27515189873417722</v>
          </cell>
          <cell r="D581">
            <v>0.46318987341772139</v>
          </cell>
          <cell r="E581">
            <v>0.41941772151898754</v>
          </cell>
        </row>
        <row r="582">
          <cell r="B582">
            <v>0.45172857142857131</v>
          </cell>
          <cell r="C582">
            <v>0.27331428571428568</v>
          </cell>
          <cell r="D582">
            <v>0.45540000000000003</v>
          </cell>
          <cell r="E582">
            <v>0.41570000000000007</v>
          </cell>
        </row>
        <row r="583">
          <cell r="B583">
            <v>0.46524489795918378</v>
          </cell>
          <cell r="C583">
            <v>0.26881632653061222</v>
          </cell>
          <cell r="D583">
            <v>0.46614285714285719</v>
          </cell>
          <cell r="E583">
            <v>0.42451020408163265</v>
          </cell>
        </row>
        <row r="584">
          <cell r="B584">
            <v>0.47860465116279088</v>
          </cell>
          <cell r="C584">
            <v>0.27413953488372095</v>
          </cell>
          <cell r="D584">
            <v>0.47760465116279083</v>
          </cell>
          <cell r="E584">
            <v>0.43825581395348828</v>
          </cell>
        </row>
        <row r="585">
          <cell r="B585">
            <v>0.46216666666666661</v>
          </cell>
          <cell r="C585">
            <v>0.2697857142857143</v>
          </cell>
          <cell r="D585">
            <v>0.45661904761904754</v>
          </cell>
          <cell r="E585">
            <v>0.43154761904761912</v>
          </cell>
        </row>
        <row r="586">
          <cell r="B586">
            <v>0.48968965517241364</v>
          </cell>
          <cell r="C586">
            <v>0.25746551724137928</v>
          </cell>
          <cell r="D586">
            <v>0.45179310344827572</v>
          </cell>
          <cell r="E586">
            <v>0.43527586206896557</v>
          </cell>
        </row>
        <row r="587">
          <cell r="B587">
            <v>0.47036904761904763</v>
          </cell>
          <cell r="C587">
            <v>0.27283333333333332</v>
          </cell>
          <cell r="D587">
            <v>0.46442857142857141</v>
          </cell>
          <cell r="E587">
            <v>0.43325000000000008</v>
          </cell>
        </row>
        <row r="588">
          <cell r="B588">
            <v>0.47566666666666652</v>
          </cell>
          <cell r="C588">
            <v>0.27222222222222225</v>
          </cell>
          <cell r="D588">
            <v>0.448031746031746</v>
          </cell>
          <cell r="E588">
            <v>0.41820634920634914</v>
          </cell>
        </row>
        <row r="589">
          <cell r="B589">
            <v>0.48388157894736861</v>
          </cell>
          <cell r="C589">
            <v>0.28715789473684206</v>
          </cell>
          <cell r="D589">
            <v>0.4441184210526315</v>
          </cell>
          <cell r="E589">
            <v>0.42746052631578968</v>
          </cell>
        </row>
        <row r="590">
          <cell r="B590">
            <v>0.47621621621621624</v>
          </cell>
          <cell r="C590">
            <v>0.25735135135135129</v>
          </cell>
          <cell r="D590">
            <v>0.46043243243243259</v>
          </cell>
          <cell r="E590">
            <v>0.43029729729729727</v>
          </cell>
        </row>
        <row r="591">
          <cell r="B591">
            <v>0.44238235294117634</v>
          </cell>
          <cell r="C591">
            <v>0.30832352941176472</v>
          </cell>
          <cell r="D591">
            <v>0.43708823529411767</v>
          </cell>
          <cell r="E591">
            <v>0.40620588235294125</v>
          </cell>
        </row>
        <row r="592">
          <cell r="B592">
            <v>0.47667716535433086</v>
          </cell>
          <cell r="C592">
            <v>0.29137007874015769</v>
          </cell>
          <cell r="D592">
            <v>0.45044094488188985</v>
          </cell>
          <cell r="E592">
            <v>0.42516535433070862</v>
          </cell>
        </row>
        <row r="593">
          <cell r="B593">
            <v>0.46500000000000008</v>
          </cell>
          <cell r="C593">
            <v>0.28714285714285726</v>
          </cell>
          <cell r="D593">
            <v>0.45288775510204099</v>
          </cell>
          <cell r="E593">
            <v>0.41819387755102039</v>
          </cell>
        </row>
        <row r="594">
          <cell r="B594">
            <v>0.47298425196850385</v>
          </cell>
          <cell r="C594">
            <v>0.27770078740157483</v>
          </cell>
          <cell r="D594">
            <v>0.45640157480314952</v>
          </cell>
          <cell r="E594">
            <v>0.4377165354330706</v>
          </cell>
        </row>
        <row r="595">
          <cell r="B595">
            <v>0.48346715328467155</v>
          </cell>
          <cell r="C595">
            <v>0.27131386861313872</v>
          </cell>
          <cell r="D595">
            <v>0.46383941605839413</v>
          </cell>
          <cell r="E595">
            <v>0.43982481751824837</v>
          </cell>
        </row>
        <row r="596">
          <cell r="B596">
            <v>0.48665740740740732</v>
          </cell>
          <cell r="C596">
            <v>0.25917592592592603</v>
          </cell>
          <cell r="D596">
            <v>0.48312962962962974</v>
          </cell>
          <cell r="E596">
            <v>0.44708333333333311</v>
          </cell>
        </row>
        <row r="597">
          <cell r="B597">
            <v>0.46229787234042546</v>
          </cell>
          <cell r="C597">
            <v>0.27478723404255323</v>
          </cell>
          <cell r="D597">
            <v>0.46436170212765931</v>
          </cell>
          <cell r="E597">
            <v>0.43614893617021266</v>
          </cell>
        </row>
        <row r="598">
          <cell r="B598">
            <v>0.46204444444444454</v>
          </cell>
          <cell r="C598">
            <v>0.27302222222222217</v>
          </cell>
          <cell r="D598">
            <v>0.46566666666666662</v>
          </cell>
          <cell r="E598">
            <v>0.4297555555555555</v>
          </cell>
        </row>
        <row r="599">
          <cell r="B599">
            <v>0.45624999999999999</v>
          </cell>
          <cell r="C599">
            <v>0.29125925925925922</v>
          </cell>
          <cell r="D599">
            <v>0.44539814814814821</v>
          </cell>
          <cell r="E599">
            <v>0.41771296296296284</v>
          </cell>
        </row>
        <row r="600">
          <cell r="B600">
            <v>0.42869565217391314</v>
          </cell>
          <cell r="C600">
            <v>0.3158695652173914</v>
          </cell>
          <cell r="D600">
            <v>0.42913043478260876</v>
          </cell>
          <cell r="E600">
            <v>0.41218840579710148</v>
          </cell>
        </row>
        <row r="601">
          <cell r="B601">
            <v>0.46414035087719291</v>
          </cell>
          <cell r="C601">
            <v>0.28677192982456151</v>
          </cell>
          <cell r="D601">
            <v>0.45661403508771936</v>
          </cell>
          <cell r="E601">
            <v>0.4273157894736842</v>
          </cell>
        </row>
        <row r="602">
          <cell r="B602">
            <v>0.46332038834951456</v>
          </cell>
          <cell r="C602">
            <v>0.29514563106796127</v>
          </cell>
          <cell r="D602">
            <v>0.4479999999999999</v>
          </cell>
          <cell r="E602">
            <v>0.41744660194174743</v>
          </cell>
        </row>
        <row r="603">
          <cell r="B603">
            <v>0.48101739130434779</v>
          </cell>
          <cell r="C603">
            <v>0.26893913043478274</v>
          </cell>
          <cell r="D603">
            <v>0.45923043478260872</v>
          </cell>
          <cell r="E603">
            <v>0.44265217391304373</v>
          </cell>
        </row>
        <row r="604">
          <cell r="B604">
            <v>0.47251648351648345</v>
          </cell>
          <cell r="C604">
            <v>0.28219780219780216</v>
          </cell>
          <cell r="D604">
            <v>0.46726373626373618</v>
          </cell>
          <cell r="E604">
            <v>0.4374175824175825</v>
          </cell>
        </row>
        <row r="605">
          <cell r="B605">
            <v>0.49098591549295761</v>
          </cell>
          <cell r="C605">
            <v>0.26087323943661977</v>
          </cell>
          <cell r="D605">
            <v>0.47633802816901399</v>
          </cell>
          <cell r="E605">
            <v>0.45235211267605641</v>
          </cell>
        </row>
        <row r="606">
          <cell r="B606">
            <v>0.48255555555555546</v>
          </cell>
          <cell r="C606">
            <v>0.27373015873015882</v>
          </cell>
          <cell r="D606">
            <v>0.48021428571428565</v>
          </cell>
          <cell r="E606">
            <v>0.45128571428571423</v>
          </cell>
        </row>
        <row r="607">
          <cell r="B607">
            <v>0.47407142857142842</v>
          </cell>
          <cell r="C607">
            <v>0.27089610389610408</v>
          </cell>
          <cell r="D607">
            <v>0.46969480519480511</v>
          </cell>
          <cell r="E607">
            <v>0.44117532467532489</v>
          </cell>
        </row>
        <row r="608">
          <cell r="B608">
            <v>0.46844520547945195</v>
          </cell>
          <cell r="C608">
            <v>0.27658904109589028</v>
          </cell>
          <cell r="D608">
            <v>0.46608219178082194</v>
          </cell>
          <cell r="E608">
            <v>0.44434246575342462</v>
          </cell>
        </row>
        <row r="609">
          <cell r="B609">
            <v>0.47693000000000019</v>
          </cell>
          <cell r="C609">
            <v>0.28007999999999994</v>
          </cell>
          <cell r="D609">
            <v>0.45986999999999989</v>
          </cell>
          <cell r="E609">
            <v>0.44233000000000006</v>
          </cell>
        </row>
        <row r="610">
          <cell r="B610">
            <v>0.47442857142857137</v>
          </cell>
          <cell r="C610">
            <v>0.28412380952380961</v>
          </cell>
          <cell r="D610">
            <v>0.45864761904761892</v>
          </cell>
          <cell r="E610">
            <v>0.42821904761904755</v>
          </cell>
        </row>
        <row r="611">
          <cell r="B611">
            <v>0.48108163265306103</v>
          </cell>
          <cell r="C611">
            <v>0.26526530612244903</v>
          </cell>
          <cell r="D611">
            <v>0.46757142857142847</v>
          </cell>
          <cell r="E611">
            <v>0.4434489795918366</v>
          </cell>
        </row>
        <row r="612">
          <cell r="B612">
            <v>0.49581818181818188</v>
          </cell>
          <cell r="C612">
            <v>0.27048051948051943</v>
          </cell>
          <cell r="D612">
            <v>0.47184415584415584</v>
          </cell>
          <cell r="E612">
            <v>0.45197402597402608</v>
          </cell>
        </row>
        <row r="613">
          <cell r="B613">
            <v>0.47093292682926824</v>
          </cell>
          <cell r="C613">
            <v>0.29564024390243887</v>
          </cell>
          <cell r="D613">
            <v>0.44502439024390239</v>
          </cell>
          <cell r="E613">
            <v>0.42784146341463397</v>
          </cell>
        </row>
        <row r="614">
          <cell r="B614">
            <v>0.4574294478527608</v>
          </cell>
          <cell r="C614">
            <v>0.3041411042944786</v>
          </cell>
          <cell r="D614">
            <v>0.44371165644171756</v>
          </cell>
          <cell r="E614">
            <v>0.42670552147239277</v>
          </cell>
        </row>
        <row r="615">
          <cell r="B615">
            <v>0.46886821705426363</v>
          </cell>
          <cell r="C615">
            <v>0.28636434108527137</v>
          </cell>
          <cell r="D615">
            <v>0.45188372093023238</v>
          </cell>
          <cell r="E615">
            <v>0.43182170542635667</v>
          </cell>
        </row>
        <row r="616">
          <cell r="B616">
            <v>0.46198709677419347</v>
          </cell>
          <cell r="C616">
            <v>0.30718709677419348</v>
          </cell>
          <cell r="D616">
            <v>0.45467741935483874</v>
          </cell>
          <cell r="E616">
            <v>0.42472258064516155</v>
          </cell>
        </row>
        <row r="617">
          <cell r="B617">
            <v>0.45102380952380949</v>
          </cell>
          <cell r="C617">
            <v>0.29658571428571429</v>
          </cell>
          <cell r="D617">
            <v>0.45605238095238121</v>
          </cell>
          <cell r="E617">
            <v>0.4239571428571427</v>
          </cell>
        </row>
        <row r="618">
          <cell r="B618">
            <v>0.47006194690265501</v>
          </cell>
          <cell r="C618">
            <v>0.28530973451327435</v>
          </cell>
          <cell r="D618">
            <v>0.44210619469026535</v>
          </cell>
          <cell r="E618">
            <v>0.42235398230088489</v>
          </cell>
        </row>
        <row r="619">
          <cell r="B619">
            <v>0.45840000000000014</v>
          </cell>
          <cell r="C619">
            <v>0.29492941176470588</v>
          </cell>
          <cell r="D619">
            <v>0.4515294117647059</v>
          </cell>
          <cell r="E619">
            <v>0.43008235294117614</v>
          </cell>
        </row>
        <row r="620">
          <cell r="B620">
            <v>0.47908750000000017</v>
          </cell>
          <cell r="C620">
            <v>0.28583749999999991</v>
          </cell>
          <cell r="D620">
            <v>0.45976249999999996</v>
          </cell>
          <cell r="E620">
            <v>0.44190624999999989</v>
          </cell>
        </row>
        <row r="621">
          <cell r="B621">
            <v>0.45734659090909086</v>
          </cell>
          <cell r="C621">
            <v>0.29098295454545453</v>
          </cell>
          <cell r="D621">
            <v>0.4530909090909091</v>
          </cell>
          <cell r="E621">
            <v>0.42577840909090908</v>
          </cell>
        </row>
        <row r="622">
          <cell r="B622">
            <v>0.46789560439560429</v>
          </cell>
          <cell r="C622">
            <v>0.28824175824175818</v>
          </cell>
          <cell r="D622">
            <v>0.45180769230769263</v>
          </cell>
          <cell r="E622">
            <v>0.43536263736263753</v>
          </cell>
        </row>
        <row r="623">
          <cell r="B623">
            <v>0.46086708860759479</v>
          </cell>
          <cell r="C623">
            <v>0.29810759493670885</v>
          </cell>
          <cell r="D623">
            <v>0.45047468354430387</v>
          </cell>
          <cell r="E623">
            <v>0.43267088607594967</v>
          </cell>
        </row>
        <row r="624">
          <cell r="B624">
            <v>0.45954014598540138</v>
          </cell>
          <cell r="C624">
            <v>0.29857664233576642</v>
          </cell>
          <cell r="D624">
            <v>0.45041605839416071</v>
          </cell>
          <cell r="E624">
            <v>0.42002919708029218</v>
          </cell>
        </row>
        <row r="625">
          <cell r="B625">
            <v>0.45515873015873026</v>
          </cell>
          <cell r="C625">
            <v>0.29124603174603181</v>
          </cell>
          <cell r="D625">
            <v>0.45003968253968246</v>
          </cell>
          <cell r="E625">
            <v>0.42070634920634936</v>
          </cell>
        </row>
        <row r="626">
          <cell r="B626">
            <v>0.45343055555555561</v>
          </cell>
          <cell r="C626">
            <v>0.28876388888888882</v>
          </cell>
          <cell r="D626">
            <v>0.46025000000000038</v>
          </cell>
          <cell r="E626">
            <v>0.42883333333333346</v>
          </cell>
        </row>
        <row r="627">
          <cell r="B627">
            <v>0.45054761904761903</v>
          </cell>
          <cell r="C627">
            <v>0.30151785714285723</v>
          </cell>
          <cell r="D627">
            <v>0.44067857142857114</v>
          </cell>
          <cell r="E627">
            <v>0.42024404761904738</v>
          </cell>
        </row>
        <row r="628">
          <cell r="B628">
            <v>0.44346031746031733</v>
          </cell>
          <cell r="C628">
            <v>0.31501587301587292</v>
          </cell>
          <cell r="D628">
            <v>0.43049206349206331</v>
          </cell>
          <cell r="E628">
            <v>0.41620105820105846</v>
          </cell>
        </row>
        <row r="629">
          <cell r="B629">
            <v>0.46939583333333323</v>
          </cell>
          <cell r="C629">
            <v>0.30057291666666663</v>
          </cell>
          <cell r="D629">
            <v>0.4412916666666668</v>
          </cell>
          <cell r="E629">
            <v>0.4326250000000002</v>
          </cell>
        </row>
        <row r="630">
          <cell r="B630">
            <v>0.45716541353383433</v>
          </cell>
          <cell r="C630">
            <v>0.29415789473684223</v>
          </cell>
          <cell r="D630">
            <v>0.44377443609022565</v>
          </cell>
          <cell r="E630">
            <v>0.43027067669172953</v>
          </cell>
        </row>
        <row r="631">
          <cell r="B631">
            <v>0.45722807017543848</v>
          </cell>
          <cell r="C631">
            <v>0.28925438596491232</v>
          </cell>
          <cell r="D631">
            <v>0.44774561403508761</v>
          </cell>
          <cell r="E631">
            <v>0.4346140350877194</v>
          </cell>
        </row>
        <row r="632">
          <cell r="B632">
            <v>0.45244680851063829</v>
          </cell>
          <cell r="C632">
            <v>0.29512765957446807</v>
          </cell>
          <cell r="D632">
            <v>0.44163829787234055</v>
          </cell>
          <cell r="E632">
            <v>0.42031914893617028</v>
          </cell>
        </row>
        <row r="633">
          <cell r="B633">
            <v>0.4514285714285714</v>
          </cell>
          <cell r="C633">
            <v>0.30908928571428584</v>
          </cell>
          <cell r="D633">
            <v>0.44376785714285721</v>
          </cell>
          <cell r="E633">
            <v>0.41785714285714282</v>
          </cell>
        </row>
        <row r="634">
          <cell r="B634">
            <v>0.45526732673267339</v>
          </cell>
          <cell r="C634">
            <v>0.29467326732673266</v>
          </cell>
          <cell r="D634">
            <v>0.44713861386138609</v>
          </cell>
          <cell r="E634">
            <v>0.42109900990099036</v>
          </cell>
        </row>
        <row r="635">
          <cell r="B635">
            <v>0.43977659574468092</v>
          </cell>
          <cell r="C635">
            <v>0.31705319148936162</v>
          </cell>
          <cell r="D635">
            <v>0.42038297872340441</v>
          </cell>
          <cell r="E635">
            <v>0.41150000000000014</v>
          </cell>
        </row>
        <row r="636">
          <cell r="B636">
            <v>0.43030588235294109</v>
          </cell>
          <cell r="C636">
            <v>0.31887058823529407</v>
          </cell>
          <cell r="D636">
            <v>0.43229411764705877</v>
          </cell>
          <cell r="E636">
            <v>0.40896470588235301</v>
          </cell>
        </row>
        <row r="637">
          <cell r="B637">
            <v>0.44754464285714296</v>
          </cell>
          <cell r="C637">
            <v>0.29140178571428582</v>
          </cell>
          <cell r="D637">
            <v>0.45102678571428562</v>
          </cell>
          <cell r="E637">
            <v>0.41988392857142859</v>
          </cell>
        </row>
        <row r="638">
          <cell r="B638">
            <v>0.449504347826087</v>
          </cell>
          <cell r="C638">
            <v>0.30542608695652168</v>
          </cell>
          <cell r="D638">
            <v>0.45227826086956502</v>
          </cell>
          <cell r="E638">
            <v>0.42698260869565213</v>
          </cell>
        </row>
        <row r="639">
          <cell r="B639">
            <v>0.46981818181818169</v>
          </cell>
          <cell r="C639">
            <v>0.27936363636363643</v>
          </cell>
          <cell r="D639">
            <v>0.47478181818181825</v>
          </cell>
          <cell r="E639">
            <v>0.44703636363636368</v>
          </cell>
        </row>
        <row r="640">
          <cell r="B640">
            <v>0.46173170731707319</v>
          </cell>
          <cell r="C640">
            <v>0.29158536585365846</v>
          </cell>
          <cell r="D640">
            <v>0.46401219512195141</v>
          </cell>
          <cell r="E640">
            <v>0.42831707317073181</v>
          </cell>
        </row>
        <row r="641">
          <cell r="B641">
            <v>0.4605892857142857</v>
          </cell>
          <cell r="C641">
            <v>0.29010714285714279</v>
          </cell>
          <cell r="D641">
            <v>0.44750000000000018</v>
          </cell>
          <cell r="E641">
            <v>0.42850892857142864</v>
          </cell>
        </row>
        <row r="642">
          <cell r="B642">
            <v>0.48312727272727285</v>
          </cell>
          <cell r="C642">
            <v>0.2895636363636363</v>
          </cell>
          <cell r="D642">
            <v>0.46663636363636363</v>
          </cell>
          <cell r="E642">
            <v>0.43785454545454539</v>
          </cell>
        </row>
        <row r="643">
          <cell r="B643">
            <v>0.4602653061224487</v>
          </cell>
          <cell r="C643">
            <v>0.28774489795918357</v>
          </cell>
          <cell r="D643">
            <v>0.4584693877551021</v>
          </cell>
          <cell r="E643">
            <v>0.42540816326530612</v>
          </cell>
        </row>
        <row r="644">
          <cell r="B644">
            <v>0.46591791044776149</v>
          </cell>
          <cell r="C644">
            <v>0.29024626865671643</v>
          </cell>
          <cell r="D644">
            <v>0.45469402985074647</v>
          </cell>
          <cell r="E644">
            <v>0.43130597014925365</v>
          </cell>
        </row>
        <row r="645">
          <cell r="B645">
            <v>0.46860740740740742</v>
          </cell>
          <cell r="C645">
            <v>0.27806666666666652</v>
          </cell>
          <cell r="D645">
            <v>0.46203703703703702</v>
          </cell>
          <cell r="E645">
            <v>0.44875555555555552</v>
          </cell>
        </row>
        <row r="646">
          <cell r="B646">
            <v>0.48577391304347844</v>
          </cell>
          <cell r="C646">
            <v>0.29369565217391291</v>
          </cell>
          <cell r="D646">
            <v>0.45064347826086931</v>
          </cell>
          <cell r="E646">
            <v>0.45326086956521738</v>
          </cell>
        </row>
        <row r="647">
          <cell r="B647">
            <v>0.44198765432098758</v>
          </cell>
          <cell r="C647">
            <v>0.33558024691358029</v>
          </cell>
          <cell r="D647">
            <v>0.43079012345679019</v>
          </cell>
          <cell r="E647">
            <v>0.41559259259259262</v>
          </cell>
        </row>
        <row r="648">
          <cell r="B648">
            <v>0.44966483516483513</v>
          </cell>
          <cell r="C648">
            <v>0.30779120879120897</v>
          </cell>
          <cell r="D648">
            <v>0.44877472527472534</v>
          </cell>
          <cell r="E648">
            <v>0.4133351648351648</v>
          </cell>
        </row>
        <row r="649">
          <cell r="B649">
            <v>0.44582733812949665</v>
          </cell>
          <cell r="C649">
            <v>0.31828776978417256</v>
          </cell>
          <cell r="D649">
            <v>0.43914388489208633</v>
          </cell>
          <cell r="E649">
            <v>0.41527338129496399</v>
          </cell>
        </row>
        <row r="650">
          <cell r="B650">
            <v>0.44566883116883121</v>
          </cell>
          <cell r="C650">
            <v>0.30587662337662319</v>
          </cell>
          <cell r="D650">
            <v>0.44911038961038952</v>
          </cell>
          <cell r="E650">
            <v>0.40809090909090895</v>
          </cell>
        </row>
        <row r="651">
          <cell r="B651">
            <v>0.45381818181818195</v>
          </cell>
          <cell r="C651">
            <v>0.31039393939393944</v>
          </cell>
          <cell r="D651">
            <v>0.45808080808080809</v>
          </cell>
          <cell r="E651">
            <v>0.42292929292929299</v>
          </cell>
        </row>
        <row r="652">
          <cell r="B652">
            <v>0.42204597701149416</v>
          </cell>
          <cell r="C652">
            <v>0.34958620689655184</v>
          </cell>
          <cell r="D652">
            <v>0.40658620689655167</v>
          </cell>
          <cell r="E652">
            <v>0.38168965517241382</v>
          </cell>
        </row>
        <row r="653">
          <cell r="B653">
            <v>0.44545833333333323</v>
          </cell>
          <cell r="C653">
            <v>0.32540277777777787</v>
          </cell>
          <cell r="D653">
            <v>0.42925000000000008</v>
          </cell>
          <cell r="E653">
            <v>0.41088888888888886</v>
          </cell>
        </row>
        <row r="654">
          <cell r="B654">
            <v>0.43095789473684198</v>
          </cell>
          <cell r="C654">
            <v>0.32968421052631586</v>
          </cell>
          <cell r="D654">
            <v>0.43028421052631582</v>
          </cell>
          <cell r="E654">
            <v>0.41813684210526314</v>
          </cell>
        </row>
        <row r="655">
          <cell r="B655">
            <v>0.43158024691358016</v>
          </cell>
          <cell r="C655">
            <v>0.33838271604938286</v>
          </cell>
          <cell r="D655">
            <v>0.41572839506172837</v>
          </cell>
          <cell r="E655">
            <v>0.39843209876543212</v>
          </cell>
        </row>
        <row r="656">
          <cell r="B656">
            <v>0.41207843137254885</v>
          </cell>
          <cell r="C656">
            <v>0.32949999999999996</v>
          </cell>
          <cell r="D656">
            <v>0.4153235294117647</v>
          </cell>
          <cell r="E656">
            <v>0.38669607843137238</v>
          </cell>
        </row>
        <row r="657">
          <cell r="B657">
            <v>0.46713836477987414</v>
          </cell>
          <cell r="C657">
            <v>0.288685534591195</v>
          </cell>
          <cell r="D657">
            <v>0.45946540880503178</v>
          </cell>
          <cell r="E657">
            <v>0.43346540880503148</v>
          </cell>
        </row>
        <row r="658">
          <cell r="B658">
            <v>0.45628057553956824</v>
          </cell>
          <cell r="C658">
            <v>0.29717266187050351</v>
          </cell>
          <cell r="D658">
            <v>0.4568489208633093</v>
          </cell>
          <cell r="E658">
            <v>0.4163021582733813</v>
          </cell>
        </row>
        <row r="659">
          <cell r="B659">
            <v>0.42584693877551033</v>
          </cell>
          <cell r="C659">
            <v>0.33359183673469395</v>
          </cell>
          <cell r="D659">
            <v>0.41475510204081634</v>
          </cell>
          <cell r="E659">
            <v>0.39102040816326539</v>
          </cell>
        </row>
        <row r="660">
          <cell r="B660">
            <v>0.45915384615384625</v>
          </cell>
          <cell r="C660">
            <v>0.27617948717948726</v>
          </cell>
          <cell r="D660">
            <v>0.44802564102564107</v>
          </cell>
          <cell r="E660">
            <v>0.44020512820512836</v>
          </cell>
        </row>
        <row r="661">
          <cell r="B661">
            <v>0.45430158730158715</v>
          </cell>
          <cell r="C661">
            <v>0.32203174603174611</v>
          </cell>
          <cell r="D661">
            <v>0.42961904761904746</v>
          </cell>
          <cell r="E661">
            <v>0.4156349206349208</v>
          </cell>
        </row>
        <row r="662">
          <cell r="B662">
            <v>0.43536363636363629</v>
          </cell>
          <cell r="C662">
            <v>0.33285454545454535</v>
          </cell>
          <cell r="D662">
            <v>0.41577272727272718</v>
          </cell>
          <cell r="E662">
            <v>0.40351818181818183</v>
          </cell>
        </row>
        <row r="663">
          <cell r="B663">
            <v>0.43371578947368455</v>
          </cell>
          <cell r="C663">
            <v>0.34831052631578957</v>
          </cell>
          <cell r="D663">
            <v>0.41564736842105271</v>
          </cell>
          <cell r="E663">
            <v>0.39411052631578969</v>
          </cell>
        </row>
        <row r="664">
          <cell r="B664">
            <v>0.45456140350877217</v>
          </cell>
          <cell r="C664">
            <v>0.31601754385964909</v>
          </cell>
          <cell r="D664">
            <v>0.44539473684210523</v>
          </cell>
          <cell r="E664">
            <v>0.41208771929824572</v>
          </cell>
        </row>
        <row r="665">
          <cell r="B665">
            <v>0.46880701754385978</v>
          </cell>
          <cell r="C665">
            <v>0.2896754385964912</v>
          </cell>
          <cell r="D665">
            <v>0.44825438596491252</v>
          </cell>
          <cell r="E665">
            <v>0.4213070175438598</v>
          </cell>
        </row>
        <row r="666">
          <cell r="B666">
            <v>0.43873509933774829</v>
          </cell>
          <cell r="C666">
            <v>0.34100662251655628</v>
          </cell>
          <cell r="D666">
            <v>0.41811258278145702</v>
          </cell>
          <cell r="E666">
            <v>0.39229801324503305</v>
          </cell>
        </row>
        <row r="667">
          <cell r="B667">
            <v>0.46729914529914529</v>
          </cell>
          <cell r="C667">
            <v>0.28829914529914535</v>
          </cell>
          <cell r="D667">
            <v>0.45074358974358986</v>
          </cell>
          <cell r="E667">
            <v>0.42782905982905967</v>
          </cell>
        </row>
        <row r="668">
          <cell r="B668">
            <v>0.46244186046511643</v>
          </cell>
          <cell r="C668">
            <v>0.28245736434108532</v>
          </cell>
          <cell r="D668">
            <v>0.4661240310077519</v>
          </cell>
          <cell r="E668">
            <v>0.43448062015503863</v>
          </cell>
        </row>
        <row r="669">
          <cell r="B669">
            <v>0.43457812499999987</v>
          </cell>
          <cell r="C669">
            <v>0.33964062500000008</v>
          </cell>
          <cell r="D669">
            <v>0.4167265624999999</v>
          </cell>
          <cell r="E669">
            <v>0.40074999999999994</v>
          </cell>
        </row>
        <row r="670">
          <cell r="B670">
            <v>0.46002105263157905</v>
          </cell>
          <cell r="C670">
            <v>0.29374736842105248</v>
          </cell>
          <cell r="D670">
            <v>0.44150526315789484</v>
          </cell>
          <cell r="E670">
            <v>0.42392631578947365</v>
          </cell>
        </row>
        <row r="671">
          <cell r="B671">
            <v>0.43604242424242462</v>
          </cell>
          <cell r="C671">
            <v>0.30660606060606066</v>
          </cell>
          <cell r="D671">
            <v>0.43401212121212129</v>
          </cell>
          <cell r="E671">
            <v>0.41098787878787879</v>
          </cell>
        </row>
        <row r="672">
          <cell r="B672">
            <v>0.45712755102040808</v>
          </cell>
          <cell r="C672">
            <v>0.29007142857142848</v>
          </cell>
          <cell r="D672">
            <v>0.45384693877551002</v>
          </cell>
          <cell r="E672">
            <v>0.42380612244897953</v>
          </cell>
        </row>
        <row r="673">
          <cell r="B673">
            <v>0.43799227799227791</v>
          </cell>
          <cell r="C673">
            <v>0.31228957528957563</v>
          </cell>
          <cell r="D673">
            <v>0.44149034749034782</v>
          </cell>
          <cell r="E673">
            <v>0.41230115830115815</v>
          </cell>
        </row>
        <row r="674">
          <cell r="B674">
            <v>0.44617948717948736</v>
          </cell>
          <cell r="C674">
            <v>0.31505128205128191</v>
          </cell>
          <cell r="D674">
            <v>0.44296153846153841</v>
          </cell>
          <cell r="E674">
            <v>0.41841025641025653</v>
          </cell>
        </row>
        <row r="675">
          <cell r="B675">
            <v>0.45065116279069728</v>
          </cell>
          <cell r="C675">
            <v>0.2955988372093023</v>
          </cell>
          <cell r="D675">
            <v>0.45332558139534873</v>
          </cell>
          <cell r="E675">
            <v>0.41198837209302347</v>
          </cell>
        </row>
        <row r="676">
          <cell r="B676">
            <v>0.43311895910780657</v>
          </cell>
          <cell r="C676">
            <v>0.32362453531598495</v>
          </cell>
          <cell r="D676">
            <v>0.42915241635687695</v>
          </cell>
          <cell r="E676">
            <v>0.40490334572490683</v>
          </cell>
        </row>
        <row r="677">
          <cell r="B677">
            <v>0.44828571428571407</v>
          </cell>
          <cell r="C677">
            <v>0.31234693877551006</v>
          </cell>
          <cell r="D677">
            <v>0.44432653061224464</v>
          </cell>
          <cell r="E677">
            <v>0.41504591836734694</v>
          </cell>
        </row>
        <row r="678">
          <cell r="B678">
            <v>0.43746766169154222</v>
          </cell>
          <cell r="C678">
            <v>0.32834328358208964</v>
          </cell>
          <cell r="D678">
            <v>0.42935323383084562</v>
          </cell>
          <cell r="E678">
            <v>0.40369651741293505</v>
          </cell>
        </row>
        <row r="679">
          <cell r="B679">
            <v>0.46331020408163281</v>
          </cell>
          <cell r="C679">
            <v>0.29945306122448978</v>
          </cell>
          <cell r="D679">
            <v>0.4599795918367347</v>
          </cell>
          <cell r="E679">
            <v>0.42777142857142864</v>
          </cell>
        </row>
        <row r="680">
          <cell r="B680">
            <v>0.45069733656174299</v>
          </cell>
          <cell r="C680">
            <v>0.30260774818401909</v>
          </cell>
          <cell r="D680">
            <v>0.45100726392251839</v>
          </cell>
          <cell r="E680">
            <v>0.42043583535108947</v>
          </cell>
        </row>
        <row r="681">
          <cell r="B681">
            <v>0.45029646017699093</v>
          </cell>
          <cell r="C681">
            <v>0.30202654867256634</v>
          </cell>
          <cell r="D681">
            <v>0.44192477876106201</v>
          </cell>
          <cell r="E681">
            <v>0.42048672566371675</v>
          </cell>
        </row>
        <row r="682">
          <cell r="B682">
            <v>0.45318090452261323</v>
          </cell>
          <cell r="C682">
            <v>0.31558291457286425</v>
          </cell>
          <cell r="D682">
            <v>0.43831658291457282</v>
          </cell>
          <cell r="E682">
            <v>0.41261809045226111</v>
          </cell>
        </row>
        <row r="683">
          <cell r="B683">
            <v>0.43209090909090936</v>
          </cell>
          <cell r="C683">
            <v>0.32175494071146238</v>
          </cell>
          <cell r="D683">
            <v>0.42838339920948604</v>
          </cell>
          <cell r="E683">
            <v>0.40313438735177881</v>
          </cell>
        </row>
        <row r="684">
          <cell r="B684">
            <v>0.43605263157894758</v>
          </cell>
          <cell r="C684">
            <v>0.32631578947368417</v>
          </cell>
          <cell r="D684">
            <v>0.43023157894736835</v>
          </cell>
          <cell r="E684">
            <v>0.41017894736842103</v>
          </cell>
        </row>
        <row r="685">
          <cell r="B685">
            <v>0.46472727272727266</v>
          </cell>
          <cell r="C685">
            <v>0.29687575757575752</v>
          </cell>
          <cell r="D685">
            <v>0.45625454545454558</v>
          </cell>
          <cell r="E685">
            <v>0.43206363636363615</v>
          </cell>
        </row>
        <row r="686">
          <cell r="B686">
            <v>0.4444169741697418</v>
          </cell>
          <cell r="C686">
            <v>0.31235424354243535</v>
          </cell>
          <cell r="D686">
            <v>0.44633948339483376</v>
          </cell>
          <cell r="E686">
            <v>0.41639852398523969</v>
          </cell>
        </row>
        <row r="687">
          <cell r="B687">
            <v>0.43153913043478259</v>
          </cell>
          <cell r="C687">
            <v>0.31441304347826082</v>
          </cell>
          <cell r="D687">
            <v>0.44188260869565216</v>
          </cell>
          <cell r="E687">
            <v>0.40679999999999999</v>
          </cell>
        </row>
        <row r="688">
          <cell r="B688">
            <v>0.43793869731800755</v>
          </cell>
          <cell r="C688">
            <v>0.32082375478927216</v>
          </cell>
          <cell r="D688">
            <v>0.43700766283524933</v>
          </cell>
          <cell r="E688">
            <v>0.41013793103448265</v>
          </cell>
        </row>
        <row r="689">
          <cell r="B689">
            <v>0.43332222222222239</v>
          </cell>
          <cell r="C689">
            <v>0.31863888888888886</v>
          </cell>
          <cell r="D689">
            <v>0.43769444444444416</v>
          </cell>
          <cell r="E689">
            <v>0.41978333333333345</v>
          </cell>
        </row>
        <row r="690">
          <cell r="B690">
            <v>0.40321126760563408</v>
          </cell>
          <cell r="C690">
            <v>0.34627699530516443</v>
          </cell>
          <cell r="D690">
            <v>0.40891079812206566</v>
          </cell>
          <cell r="E690">
            <v>0.37768075117370908</v>
          </cell>
        </row>
        <row r="691">
          <cell r="B691">
            <v>0.4249064327485379</v>
          </cell>
          <cell r="C691">
            <v>0.33122514619883076</v>
          </cell>
          <cell r="D691">
            <v>0.42548245614035118</v>
          </cell>
          <cell r="E691">
            <v>0.40010818713450313</v>
          </cell>
        </row>
        <row r="692">
          <cell r="B692">
            <v>0.41591029023746673</v>
          </cell>
          <cell r="C692">
            <v>0.34971240105540868</v>
          </cell>
          <cell r="D692">
            <v>0.41046701846965733</v>
          </cell>
          <cell r="E692">
            <v>0.38782849604221659</v>
          </cell>
        </row>
        <row r="693">
          <cell r="B693">
            <v>0.43121333333333317</v>
          </cell>
          <cell r="C693">
            <v>0.31725777777777786</v>
          </cell>
          <cell r="D693">
            <v>0.42949777777777803</v>
          </cell>
          <cell r="E693">
            <v>0.40708444444444408</v>
          </cell>
        </row>
        <row r="694">
          <cell r="B694">
            <v>0.4305416666666666</v>
          </cell>
          <cell r="C694">
            <v>0.33719047619047626</v>
          </cell>
          <cell r="D694">
            <v>0.42694642857142862</v>
          </cell>
          <cell r="E694">
            <v>0.40560119047619042</v>
          </cell>
        </row>
        <row r="695">
          <cell r="B695">
            <v>0.39717142857142856</v>
          </cell>
          <cell r="C695">
            <v>0.37734285714285709</v>
          </cell>
          <cell r="D695">
            <v>0.38711428571428574</v>
          </cell>
          <cell r="E695">
            <v>0.39482857142857147</v>
          </cell>
        </row>
        <row r="696">
          <cell r="B696">
            <v>0.46724528301886792</v>
          </cell>
          <cell r="C696">
            <v>0.31113207547169813</v>
          </cell>
          <cell r="D696">
            <v>0.45856603773584909</v>
          </cell>
          <cell r="E696">
            <v>0.43258490566037744</v>
          </cell>
        </row>
        <row r="697">
          <cell r="B697">
            <v>0.43860240963855424</v>
          </cell>
          <cell r="C697">
            <v>0.32896385542168671</v>
          </cell>
          <cell r="D697">
            <v>0.42340963855421687</v>
          </cell>
          <cell r="E697">
            <v>0.40604819277108456</v>
          </cell>
        </row>
        <row r="698">
          <cell r="B698">
            <v>0.46179674796747955</v>
          </cell>
          <cell r="C698">
            <v>0.29352845528455285</v>
          </cell>
          <cell r="D698">
            <v>0.44502439024390256</v>
          </cell>
          <cell r="E698">
            <v>0.42371544715447157</v>
          </cell>
        </row>
        <row r="699">
          <cell r="B699">
            <v>0.43305985915492973</v>
          </cell>
          <cell r="C699">
            <v>0.32734507042253558</v>
          </cell>
          <cell r="D699">
            <v>0.43490140845070424</v>
          </cell>
          <cell r="E699">
            <v>0.41484154929577471</v>
          </cell>
        </row>
        <row r="700">
          <cell r="B700">
            <v>0.44139259259259256</v>
          </cell>
          <cell r="C700">
            <v>0.31377407407407432</v>
          </cell>
          <cell r="D700">
            <v>0.44405925925925877</v>
          </cell>
          <cell r="E700">
            <v>0.41204444444444432</v>
          </cell>
        </row>
        <row r="701">
          <cell r="B701">
            <v>0.44624745762711837</v>
          </cell>
          <cell r="C701">
            <v>0.30940677966101693</v>
          </cell>
          <cell r="D701">
            <v>0.44566440677966102</v>
          </cell>
          <cell r="E701">
            <v>0.42203728813559349</v>
          </cell>
        </row>
        <row r="702">
          <cell r="B702">
            <v>0.45349635036496366</v>
          </cell>
          <cell r="C702">
            <v>0.30348905109489055</v>
          </cell>
          <cell r="D702">
            <v>0.44793430656934308</v>
          </cell>
          <cell r="E702">
            <v>0.42081021897810245</v>
          </cell>
        </row>
        <row r="703">
          <cell r="B703">
            <v>0.45084895833333333</v>
          </cell>
          <cell r="C703">
            <v>0.30523958333333329</v>
          </cell>
          <cell r="D703">
            <v>0.46108333333333285</v>
          </cell>
          <cell r="E703">
            <v>0.43075520833333331</v>
          </cell>
        </row>
        <row r="704">
          <cell r="B704">
            <v>0.4539514170040489</v>
          </cell>
          <cell r="C704">
            <v>0.30313765182186231</v>
          </cell>
          <cell r="D704">
            <v>0.44913765182186222</v>
          </cell>
          <cell r="E704">
            <v>0.42253846153846131</v>
          </cell>
        </row>
        <row r="705">
          <cell r="B705">
            <v>0.44396420047732721</v>
          </cell>
          <cell r="C705">
            <v>0.30639379474940337</v>
          </cell>
          <cell r="D705">
            <v>0.444398568019093</v>
          </cell>
          <cell r="E705">
            <v>0.41671121718377091</v>
          </cell>
        </row>
        <row r="706">
          <cell r="B706">
            <v>0.44820598006644519</v>
          </cell>
          <cell r="C706">
            <v>0.29951162790697666</v>
          </cell>
          <cell r="D706">
            <v>0.45141860465116301</v>
          </cell>
          <cell r="E706">
            <v>0.42438870431893666</v>
          </cell>
        </row>
        <row r="707">
          <cell r="B707">
            <v>0.45544843049327383</v>
          </cell>
          <cell r="C707">
            <v>0.29507174887892385</v>
          </cell>
          <cell r="D707">
            <v>0.44642600896860962</v>
          </cell>
          <cell r="E707">
            <v>0.4239820627802689</v>
          </cell>
        </row>
        <row r="708">
          <cell r="B708">
            <v>0.45338483965014587</v>
          </cell>
          <cell r="C708">
            <v>0.2891778425655977</v>
          </cell>
          <cell r="D708">
            <v>0.44940524781341079</v>
          </cell>
          <cell r="E708">
            <v>0.42052186588921242</v>
          </cell>
        </row>
        <row r="709">
          <cell r="B709">
            <v>0.46941314553990587</v>
          </cell>
          <cell r="C709">
            <v>0.27843192488262908</v>
          </cell>
          <cell r="D709">
            <v>0.46811267605633811</v>
          </cell>
          <cell r="E709">
            <v>0.43764319248826272</v>
          </cell>
        </row>
        <row r="710">
          <cell r="B710">
            <v>0.42381614349775787</v>
          </cell>
          <cell r="C710">
            <v>0.33590134529147975</v>
          </cell>
          <cell r="D710">
            <v>0.43173542600896836</v>
          </cell>
          <cell r="E710">
            <v>0.39655156950672649</v>
          </cell>
        </row>
        <row r="711">
          <cell r="B711">
            <v>0.43953253012048182</v>
          </cell>
          <cell r="C711">
            <v>0.30354457831325315</v>
          </cell>
          <cell r="D711">
            <v>0.44607228915662683</v>
          </cell>
          <cell r="E711">
            <v>0.41403614457831311</v>
          </cell>
        </row>
        <row r="712">
          <cell r="B712">
            <v>0.44746808510638303</v>
          </cell>
          <cell r="C712">
            <v>0.30102364066193865</v>
          </cell>
          <cell r="D712">
            <v>0.44584160756501162</v>
          </cell>
          <cell r="E712">
            <v>0.41756028368794318</v>
          </cell>
        </row>
        <row r="713">
          <cell r="B713">
            <v>0.42991104294478533</v>
          </cell>
          <cell r="C713">
            <v>0.31978834355828234</v>
          </cell>
          <cell r="D713">
            <v>0.43841104294478528</v>
          </cell>
          <cell r="E713">
            <v>0.40696012269938647</v>
          </cell>
        </row>
        <row r="714">
          <cell r="B714">
            <v>0.4419723756906076</v>
          </cell>
          <cell r="C714">
            <v>0.30382044198895031</v>
          </cell>
          <cell r="D714">
            <v>0.44735911602209932</v>
          </cell>
          <cell r="E714">
            <v>0.42433701657458534</v>
          </cell>
        </row>
        <row r="715">
          <cell r="B715">
            <v>0.44226253687315609</v>
          </cell>
          <cell r="C715">
            <v>0.3061769911504425</v>
          </cell>
          <cell r="D715">
            <v>0.44893510324483704</v>
          </cell>
          <cell r="E715">
            <v>0.41797345132743358</v>
          </cell>
        </row>
        <row r="716">
          <cell r="B716">
            <v>0.44568874172185408</v>
          </cell>
          <cell r="C716">
            <v>0.32100662251655632</v>
          </cell>
          <cell r="D716">
            <v>0.44066225165562939</v>
          </cell>
          <cell r="E716">
            <v>0.42407947019867548</v>
          </cell>
        </row>
        <row r="717">
          <cell r="B717">
            <v>0.45094366197183083</v>
          </cell>
          <cell r="C717">
            <v>0.30069718309859161</v>
          </cell>
          <cell r="D717">
            <v>0.45500000000000002</v>
          </cell>
          <cell r="E717">
            <v>0.42912676056338028</v>
          </cell>
        </row>
        <row r="718">
          <cell r="B718">
            <v>0.45023809523809505</v>
          </cell>
          <cell r="C718">
            <v>0.31465367965367952</v>
          </cell>
          <cell r="D718">
            <v>0.43497402597402574</v>
          </cell>
          <cell r="E718">
            <v>0.42580952380952408</v>
          </cell>
        </row>
        <row r="719">
          <cell r="B719">
            <v>0.43570183486238512</v>
          </cell>
          <cell r="C719">
            <v>0.32890825688073411</v>
          </cell>
          <cell r="D719">
            <v>0.42790825688073425</v>
          </cell>
          <cell r="E719">
            <v>0.41609633027522946</v>
          </cell>
        </row>
        <row r="720">
          <cell r="B720">
            <v>0.41817258883248692</v>
          </cell>
          <cell r="C720">
            <v>0.33434517766497468</v>
          </cell>
          <cell r="D720">
            <v>0.41875634517766486</v>
          </cell>
          <cell r="E720">
            <v>0.40581218274111669</v>
          </cell>
        </row>
        <row r="721">
          <cell r="B721">
            <v>0.43416250000000006</v>
          </cell>
          <cell r="C721">
            <v>0.32791249999999994</v>
          </cell>
          <cell r="D721">
            <v>0.43939375000000014</v>
          </cell>
          <cell r="E721">
            <v>0.42158750000000011</v>
          </cell>
        </row>
        <row r="722">
          <cell r="B722">
            <v>0.43338947368421032</v>
          </cell>
          <cell r="C722">
            <v>0.314817543859649</v>
          </cell>
          <cell r="D722">
            <v>0.43590877192982486</v>
          </cell>
          <cell r="E722">
            <v>0.41587017543859667</v>
          </cell>
        </row>
        <row r="723">
          <cell r="B723">
            <v>0.43845077720207254</v>
          </cell>
          <cell r="C723">
            <v>0.31973056994818649</v>
          </cell>
          <cell r="D723">
            <v>0.44228497409326412</v>
          </cell>
          <cell r="E723">
            <v>0.42035751295336798</v>
          </cell>
        </row>
        <row r="724">
          <cell r="B724">
            <v>0.4355961538461538</v>
          </cell>
          <cell r="C724">
            <v>0.32546153846153841</v>
          </cell>
          <cell r="D724">
            <v>0.43873076923076926</v>
          </cell>
          <cell r="E724">
            <v>0.4145833333333333</v>
          </cell>
        </row>
        <row r="725">
          <cell r="B725">
            <v>0.44253529411764703</v>
          </cell>
          <cell r="C725">
            <v>0.32077647058823539</v>
          </cell>
          <cell r="D725">
            <v>0.43633529411764699</v>
          </cell>
          <cell r="E725">
            <v>0.41935882352941173</v>
          </cell>
        </row>
        <row r="726">
          <cell r="B726">
            <v>0.45871597633136124</v>
          </cell>
          <cell r="C726">
            <v>0.28942011834319525</v>
          </cell>
          <cell r="D726">
            <v>0.4489526627218936</v>
          </cell>
          <cell r="E726">
            <v>0.43724260355029565</v>
          </cell>
        </row>
        <row r="727">
          <cell r="B727">
            <v>0.4491932367149758</v>
          </cell>
          <cell r="C727">
            <v>0.29187439613526556</v>
          </cell>
          <cell r="D727">
            <v>0.44114975845410614</v>
          </cell>
          <cell r="E727">
            <v>0.4294685990338164</v>
          </cell>
        </row>
        <row r="728">
          <cell r="B728">
            <v>0.4479411764705884</v>
          </cell>
          <cell r="C728">
            <v>0.28999690402476785</v>
          </cell>
          <cell r="D728">
            <v>0.45443653250774041</v>
          </cell>
          <cell r="E728">
            <v>0.43176780185758534</v>
          </cell>
        </row>
        <row r="729">
          <cell r="B729">
            <v>0.44543414634146322</v>
          </cell>
          <cell r="C729">
            <v>0.31202926829268296</v>
          </cell>
          <cell r="D729">
            <v>0.44209756097560959</v>
          </cell>
          <cell r="E729">
            <v>0.42120487804878048</v>
          </cell>
        </row>
        <row r="730">
          <cell r="B730">
            <v>0.4279558011049725</v>
          </cell>
          <cell r="C730">
            <v>0.33382320441988955</v>
          </cell>
          <cell r="D730">
            <v>0.42559668508287279</v>
          </cell>
          <cell r="E730">
            <v>0.4036464088397792</v>
          </cell>
        </row>
        <row r="731">
          <cell r="B731">
            <v>0.4623796296296297</v>
          </cell>
          <cell r="C731">
            <v>0.28971296296296295</v>
          </cell>
          <cell r="D731">
            <v>0.45902777777777787</v>
          </cell>
          <cell r="E731">
            <v>0.43895370370370373</v>
          </cell>
        </row>
        <row r="732">
          <cell r="B732">
            <v>0.44812682926829273</v>
          </cell>
          <cell r="C732">
            <v>0.30321951219512211</v>
          </cell>
          <cell r="D732">
            <v>0.44077073170731712</v>
          </cell>
          <cell r="E732">
            <v>0.42661951219512229</v>
          </cell>
        </row>
        <row r="733">
          <cell r="B733">
            <v>0.44480116959064292</v>
          </cell>
          <cell r="C733">
            <v>0.2949766081871345</v>
          </cell>
          <cell r="D733">
            <v>0.44691812865497077</v>
          </cell>
          <cell r="E733">
            <v>0.42665497076023401</v>
          </cell>
        </row>
        <row r="734">
          <cell r="B734">
            <v>0.44170454545454535</v>
          </cell>
          <cell r="C734">
            <v>0.33283636363636365</v>
          </cell>
          <cell r="D734">
            <v>0.43317272727272754</v>
          </cell>
          <cell r="E734">
            <v>0.41890454545454547</v>
          </cell>
        </row>
        <row r="735">
          <cell r="B735">
            <v>0.4332974358974358</v>
          </cell>
          <cell r="C735">
            <v>0.31741025641025633</v>
          </cell>
          <cell r="D735">
            <v>0.44223589743589747</v>
          </cell>
          <cell r="E735">
            <v>0.4174051282051281</v>
          </cell>
        </row>
        <row r="736">
          <cell r="B736">
            <v>0.43073762376237656</v>
          </cell>
          <cell r="C736">
            <v>0.32501485148514847</v>
          </cell>
          <cell r="D736">
            <v>0.42375742574257408</v>
          </cell>
          <cell r="E736">
            <v>0.40241089108910871</v>
          </cell>
        </row>
        <row r="737">
          <cell r="B737">
            <v>0.45658064516129016</v>
          </cell>
          <cell r="C737">
            <v>0.30816129032258066</v>
          </cell>
          <cell r="D737">
            <v>0.44517741935483873</v>
          </cell>
          <cell r="E737">
            <v>0.43338709677419351</v>
          </cell>
        </row>
        <row r="738">
          <cell r="B738">
            <v>0.46525850340136082</v>
          </cell>
          <cell r="C738">
            <v>0.26381632653061221</v>
          </cell>
          <cell r="D738">
            <v>0.47463265306122476</v>
          </cell>
          <cell r="E738">
            <v>0.44735374149659862</v>
          </cell>
        </row>
        <row r="739">
          <cell r="B739">
            <v>0.45688888888888884</v>
          </cell>
          <cell r="C739">
            <v>0.29013333333333341</v>
          </cell>
          <cell r="D739">
            <v>0.46461666666666701</v>
          </cell>
          <cell r="E739">
            <v>0.43267777777777794</v>
          </cell>
        </row>
        <row r="740">
          <cell r="B740">
            <v>0.45782945736434111</v>
          </cell>
          <cell r="C740">
            <v>0.29262790697674412</v>
          </cell>
          <cell r="D740">
            <v>0.45426098191214415</v>
          </cell>
          <cell r="E740">
            <v>0.42863824289405655</v>
          </cell>
        </row>
        <row r="741">
          <cell r="B741">
            <v>0.45527936507936501</v>
          </cell>
          <cell r="C741">
            <v>0.28932380952380959</v>
          </cell>
          <cell r="D741">
            <v>0.45792698412698424</v>
          </cell>
          <cell r="E741">
            <v>0.4340158730158733</v>
          </cell>
        </row>
        <row r="742">
          <cell r="B742">
            <v>0.46379687500000016</v>
          </cell>
          <cell r="C742">
            <v>0.29864583333333328</v>
          </cell>
          <cell r="D742">
            <v>0.45170312499999982</v>
          </cell>
          <cell r="E742">
            <v>0.43560937500000002</v>
          </cell>
        </row>
        <row r="743">
          <cell r="B743">
            <v>0.45264670658682632</v>
          </cell>
          <cell r="C743">
            <v>0.30944910179640728</v>
          </cell>
          <cell r="D743">
            <v>0.43738922155688653</v>
          </cell>
          <cell r="E743">
            <v>0.42707185628742522</v>
          </cell>
        </row>
        <row r="744">
          <cell r="B744">
            <v>0.45921929824561403</v>
          </cell>
          <cell r="C744">
            <v>0.27953508771929836</v>
          </cell>
          <cell r="D744">
            <v>0.4681052631578948</v>
          </cell>
          <cell r="E744">
            <v>0.44417543859649139</v>
          </cell>
        </row>
        <row r="745">
          <cell r="B745">
            <v>0.47223529411764731</v>
          </cell>
          <cell r="C745">
            <v>0.27863529411764715</v>
          </cell>
          <cell r="D745">
            <v>0.46598823529411765</v>
          </cell>
          <cell r="E745">
            <v>0.44158823529411761</v>
          </cell>
        </row>
        <row r="746">
          <cell r="B746">
            <v>0.45388709677419359</v>
          </cell>
          <cell r="C746">
            <v>0.28819354838709682</v>
          </cell>
          <cell r="D746">
            <v>0.45357258064516143</v>
          </cell>
          <cell r="E746">
            <v>0.42889516129032246</v>
          </cell>
        </row>
        <row r="747">
          <cell r="B747">
            <v>0.44819178082191785</v>
          </cell>
          <cell r="C747">
            <v>0.29445890410958903</v>
          </cell>
          <cell r="D747">
            <v>0.45839726027397282</v>
          </cell>
          <cell r="E747">
            <v>0.42749315068493121</v>
          </cell>
        </row>
        <row r="748">
          <cell r="B748">
            <v>0.49244800000000011</v>
          </cell>
          <cell r="C748">
            <v>0.25947199999999992</v>
          </cell>
          <cell r="D748">
            <v>0.480464</v>
          </cell>
          <cell r="E748">
            <v>0.45067200000000013</v>
          </cell>
        </row>
        <row r="749">
          <cell r="B749">
            <v>0.44775471698113195</v>
          </cell>
          <cell r="C749">
            <v>0.31230188679245274</v>
          </cell>
          <cell r="D749">
            <v>0.4428867924528303</v>
          </cell>
          <cell r="E749">
            <v>0.42711320754716964</v>
          </cell>
        </row>
        <row r="750">
          <cell r="B750">
            <v>0.4533717948717948</v>
          </cell>
          <cell r="C750">
            <v>0.304525641025641</v>
          </cell>
          <cell r="D750">
            <v>0.45093589743589746</v>
          </cell>
          <cell r="E750">
            <v>0.43163461538461501</v>
          </cell>
        </row>
        <row r="751">
          <cell r="B751">
            <v>0.42425714285714278</v>
          </cell>
          <cell r="C751">
            <v>0.33117142857142856</v>
          </cell>
          <cell r="D751">
            <v>0.42955238095238085</v>
          </cell>
          <cell r="E751">
            <v>0.4039619047619048</v>
          </cell>
        </row>
        <row r="752">
          <cell r="B752">
            <v>0.40468604651162782</v>
          </cell>
          <cell r="C752">
            <v>0.33674418604651168</v>
          </cell>
          <cell r="D752">
            <v>0.42463953488372108</v>
          </cell>
          <cell r="E752">
            <v>0.38983720930232563</v>
          </cell>
        </row>
        <row r="753">
          <cell r="B753">
            <v>0.44285106382978728</v>
          </cell>
          <cell r="C753">
            <v>0.32095744680851057</v>
          </cell>
          <cell r="D753">
            <v>0.44400000000000006</v>
          </cell>
          <cell r="E753">
            <v>0.4085319148936169</v>
          </cell>
        </row>
        <row r="754">
          <cell r="B754">
            <v>0.4725903614457827</v>
          </cell>
          <cell r="C754">
            <v>0.2877590361445781</v>
          </cell>
          <cell r="D754">
            <v>0.47012048192771116</v>
          </cell>
          <cell r="E754">
            <v>0.43701204819277117</v>
          </cell>
        </row>
        <row r="755">
          <cell r="B755">
            <v>0.43115254237288148</v>
          </cell>
          <cell r="C755">
            <v>0.31372033898305096</v>
          </cell>
          <cell r="D755">
            <v>0.43389406779660999</v>
          </cell>
          <cell r="E755">
            <v>0.42064830508474577</v>
          </cell>
        </row>
        <row r="756">
          <cell r="B756">
            <v>0.46708583690987099</v>
          </cell>
          <cell r="C756">
            <v>0.28915450643776835</v>
          </cell>
          <cell r="D756">
            <v>0.46152789699570829</v>
          </cell>
          <cell r="E756">
            <v>0.44691845493562232</v>
          </cell>
        </row>
        <row r="757">
          <cell r="B757">
            <v>0.44704568527918764</v>
          </cell>
          <cell r="C757">
            <v>0.31092385786802024</v>
          </cell>
          <cell r="D757">
            <v>0.43657360406091383</v>
          </cell>
          <cell r="E757">
            <v>0.42393401015228427</v>
          </cell>
        </row>
        <row r="758">
          <cell r="B758">
            <v>0.39925619834710757</v>
          </cell>
          <cell r="C758">
            <v>0.369305785123967</v>
          </cell>
          <cell r="D758">
            <v>0.40424793388429742</v>
          </cell>
          <cell r="E758">
            <v>0.37650413223140494</v>
          </cell>
        </row>
        <row r="759">
          <cell r="B759">
            <v>0.44140384615384615</v>
          </cell>
          <cell r="C759">
            <v>0.31115384615384617</v>
          </cell>
          <cell r="D759">
            <v>0.46146153846153859</v>
          </cell>
          <cell r="E759">
            <v>0.41176923076923083</v>
          </cell>
        </row>
        <row r="760">
          <cell r="B760">
            <v>0.44857241379310381</v>
          </cell>
          <cell r="C760">
            <v>0.30839999999999973</v>
          </cell>
          <cell r="D760">
            <v>0.43954482758620694</v>
          </cell>
          <cell r="E760">
            <v>0.42308965517241387</v>
          </cell>
        </row>
        <row r="761">
          <cell r="B761">
            <v>0.45182165605095537</v>
          </cell>
          <cell r="C761">
            <v>0.303343949044586</v>
          </cell>
          <cell r="D761">
            <v>0.45319108280254783</v>
          </cell>
          <cell r="E761">
            <v>0.42507643312101889</v>
          </cell>
        </row>
        <row r="762">
          <cell r="B762">
            <v>0.44837903225806452</v>
          </cell>
          <cell r="C762">
            <v>0.29819354838709677</v>
          </cell>
          <cell r="D762">
            <v>0.43419354838709684</v>
          </cell>
          <cell r="E762">
            <v>0.41827419354838707</v>
          </cell>
        </row>
        <row r="763">
          <cell r="B763">
            <v>0.45960833333333334</v>
          </cell>
          <cell r="C763">
            <v>0.28602500000000014</v>
          </cell>
          <cell r="D763">
            <v>0.46534166666666665</v>
          </cell>
          <cell r="E763">
            <v>0.43914166666666649</v>
          </cell>
        </row>
        <row r="764">
          <cell r="B764">
            <v>0.46717040358744411</v>
          </cell>
          <cell r="C764">
            <v>0.28529596412556057</v>
          </cell>
          <cell r="D764">
            <v>0.45855605381165926</v>
          </cell>
          <cell r="E764">
            <v>0.44270403587443952</v>
          </cell>
        </row>
        <row r="765">
          <cell r="B765">
            <v>0.43033701657458556</v>
          </cell>
          <cell r="C765">
            <v>0.327546961325967</v>
          </cell>
          <cell r="D765">
            <v>0.43929281767955825</v>
          </cell>
          <cell r="E765">
            <v>0.40814364640883977</v>
          </cell>
        </row>
        <row r="766">
          <cell r="B766">
            <v>0.47569696969696978</v>
          </cell>
          <cell r="C766">
            <v>0.2793181818181818</v>
          </cell>
          <cell r="D766">
            <v>0.46945454545454546</v>
          </cell>
          <cell r="E766">
            <v>0.4398030303030302</v>
          </cell>
        </row>
        <row r="767">
          <cell r="B767">
            <v>0.46765555555555555</v>
          </cell>
          <cell r="C767">
            <v>0.28441666666666665</v>
          </cell>
          <cell r="D767">
            <v>0.46561111111111131</v>
          </cell>
          <cell r="E767">
            <v>0.43390555555555543</v>
          </cell>
        </row>
        <row r="768">
          <cell r="B768">
            <v>0.45100724637681161</v>
          </cell>
          <cell r="C768">
            <v>0.31252173913043474</v>
          </cell>
          <cell r="D768">
            <v>0.44897826086956499</v>
          </cell>
          <cell r="E768">
            <v>0.42880434782608712</v>
          </cell>
        </row>
        <row r="769">
          <cell r="B769">
            <v>0.46039230769230771</v>
          </cell>
          <cell r="C769">
            <v>0.28140000000000004</v>
          </cell>
          <cell r="D769">
            <v>0.46377692307692303</v>
          </cell>
          <cell r="E769">
            <v>0.43181538461538466</v>
          </cell>
        </row>
        <row r="770">
          <cell r="B770">
            <v>0.45195652173913053</v>
          </cell>
          <cell r="C770">
            <v>0.29109316770186339</v>
          </cell>
          <cell r="D770">
            <v>0.45529192546583847</v>
          </cell>
          <cell r="E770">
            <v>0.43635403726708066</v>
          </cell>
        </row>
        <row r="771">
          <cell r="B771">
            <v>0.46433532934131716</v>
          </cell>
          <cell r="C771">
            <v>0.29099401197604791</v>
          </cell>
          <cell r="D771">
            <v>0.4428143712574848</v>
          </cell>
          <cell r="E771">
            <v>0.43434730538922173</v>
          </cell>
        </row>
        <row r="772">
          <cell r="B772">
            <v>0.45552360515021473</v>
          </cell>
          <cell r="C772">
            <v>0.2888111587982834</v>
          </cell>
          <cell r="D772">
            <v>0.4587510729613733</v>
          </cell>
          <cell r="E772">
            <v>0.42920600858369123</v>
          </cell>
        </row>
        <row r="773">
          <cell r="B773">
            <v>0.46619178082191787</v>
          </cell>
          <cell r="C773">
            <v>0.28604794520547966</v>
          </cell>
          <cell r="D773">
            <v>0.4629999999999998</v>
          </cell>
          <cell r="E773">
            <v>0.43123287671232863</v>
          </cell>
        </row>
        <row r="774">
          <cell r="B774">
            <v>0.44753811659192827</v>
          </cell>
          <cell r="C774">
            <v>0.30747085201793728</v>
          </cell>
          <cell r="D774">
            <v>0.44283408071748881</v>
          </cell>
          <cell r="E774">
            <v>0.42678026905829564</v>
          </cell>
        </row>
        <row r="775">
          <cell r="B775">
            <v>0.43412972972972991</v>
          </cell>
          <cell r="C775">
            <v>0.32184324324324332</v>
          </cell>
          <cell r="D775">
            <v>0.4299567567567566</v>
          </cell>
          <cell r="E775">
            <v>0.41683243243243223</v>
          </cell>
        </row>
        <row r="776">
          <cell r="B776">
            <v>0.43962676056338029</v>
          </cell>
          <cell r="C776">
            <v>0.28935211267605637</v>
          </cell>
          <cell r="D776">
            <v>0.44738732394366232</v>
          </cell>
          <cell r="E776">
            <v>0.42480985915492947</v>
          </cell>
        </row>
        <row r="777">
          <cell r="B777">
            <v>0.45529054054054025</v>
          </cell>
          <cell r="C777">
            <v>0.29215540540540552</v>
          </cell>
          <cell r="D777">
            <v>0.45691891891891906</v>
          </cell>
          <cell r="E777">
            <v>0.43022297297297302</v>
          </cell>
        </row>
        <row r="778">
          <cell r="B778">
            <v>0.46242073170731707</v>
          </cell>
          <cell r="C778">
            <v>0.30143292682926814</v>
          </cell>
          <cell r="D778">
            <v>0.45198170731707293</v>
          </cell>
          <cell r="E778">
            <v>0.43576219512195091</v>
          </cell>
        </row>
        <row r="779">
          <cell r="B779">
            <v>0.47956692913385807</v>
          </cell>
          <cell r="C779">
            <v>0.27881889763779533</v>
          </cell>
          <cell r="D779">
            <v>0.47764566929133867</v>
          </cell>
          <cell r="E779">
            <v>0.4527480314960628</v>
          </cell>
        </row>
        <row r="780">
          <cell r="B780">
            <v>0.46110982658959498</v>
          </cell>
          <cell r="C780">
            <v>0.30508092485549138</v>
          </cell>
          <cell r="D780">
            <v>0.45268208092485535</v>
          </cell>
          <cell r="E780">
            <v>0.4347919075144509</v>
          </cell>
        </row>
        <row r="781">
          <cell r="B781">
            <v>0.46051152073732737</v>
          </cell>
          <cell r="C781">
            <v>0.28988940092165888</v>
          </cell>
          <cell r="D781">
            <v>0.46172350230414771</v>
          </cell>
          <cell r="E781">
            <v>0.44347926267281113</v>
          </cell>
        </row>
        <row r="782">
          <cell r="B782">
            <v>0.45690476190476187</v>
          </cell>
          <cell r="C782">
            <v>0.29961538461538473</v>
          </cell>
          <cell r="D782">
            <v>0.45699267399267429</v>
          </cell>
          <cell r="E782">
            <v>0.43894139194139165</v>
          </cell>
        </row>
        <row r="783">
          <cell r="B783">
            <v>0.4654902912621362</v>
          </cell>
          <cell r="C783">
            <v>0.29235922330097086</v>
          </cell>
          <cell r="D783">
            <v>0.46598058252427199</v>
          </cell>
          <cell r="E783">
            <v>0.44205339805825239</v>
          </cell>
        </row>
        <row r="784">
          <cell r="B784">
            <v>0.47383137254901952</v>
          </cell>
          <cell r="C784">
            <v>0.28524313725490208</v>
          </cell>
          <cell r="D784">
            <v>0.47265882352941163</v>
          </cell>
          <cell r="E784">
            <v>0.45190196078431388</v>
          </cell>
        </row>
        <row r="785">
          <cell r="B785">
            <v>0.4578435114503816</v>
          </cell>
          <cell r="C785">
            <v>0.29179389312977094</v>
          </cell>
          <cell r="D785">
            <v>0.4622251908396946</v>
          </cell>
          <cell r="E785">
            <v>0.43395801526717565</v>
          </cell>
        </row>
        <row r="786">
          <cell r="B786">
            <v>0.44377470355731224</v>
          </cell>
          <cell r="C786">
            <v>0.30177075098814243</v>
          </cell>
          <cell r="D786">
            <v>0.44839920948616602</v>
          </cell>
          <cell r="E786">
            <v>0.42190909090909062</v>
          </cell>
        </row>
        <row r="787">
          <cell r="B787">
            <v>0.45460655737704908</v>
          </cell>
          <cell r="C787">
            <v>0.29805464480874305</v>
          </cell>
          <cell r="D787">
            <v>0.45503278688524584</v>
          </cell>
          <cell r="E787">
            <v>0.43625136612021853</v>
          </cell>
        </row>
        <row r="788">
          <cell r="B788">
            <v>0.46900000000000019</v>
          </cell>
          <cell r="C788">
            <v>0.28556595744680846</v>
          </cell>
          <cell r="D788">
            <v>0.46372765957446821</v>
          </cell>
          <cell r="E788">
            <v>0.44991489361702136</v>
          </cell>
        </row>
        <row r="789">
          <cell r="B789">
            <v>0.4769594594594595</v>
          </cell>
          <cell r="C789">
            <v>0.27752702702702725</v>
          </cell>
          <cell r="D789">
            <v>0.47254504504504508</v>
          </cell>
          <cell r="E789">
            <v>0.45505855855855848</v>
          </cell>
        </row>
        <row r="790">
          <cell r="B790">
            <v>0.45780872483221491</v>
          </cell>
          <cell r="C790">
            <v>0.28274161073825499</v>
          </cell>
          <cell r="D790">
            <v>0.47315436241610748</v>
          </cell>
          <cell r="E790">
            <v>0.4411744966442952</v>
          </cell>
        </row>
        <row r="791">
          <cell r="B791">
            <v>0.46443445692883889</v>
          </cell>
          <cell r="C791">
            <v>0.28891385767790284</v>
          </cell>
          <cell r="D791">
            <v>0.46311235955056185</v>
          </cell>
          <cell r="E791">
            <v>0.4391835205992507</v>
          </cell>
        </row>
        <row r="792">
          <cell r="B792">
            <v>0.46824152542372904</v>
          </cell>
          <cell r="C792">
            <v>0.29524152542372906</v>
          </cell>
          <cell r="D792">
            <v>0.46837711864406767</v>
          </cell>
          <cell r="E792">
            <v>0.45263559322033886</v>
          </cell>
        </row>
        <row r="793">
          <cell r="B793">
            <v>0.45654794520547942</v>
          </cell>
          <cell r="C793">
            <v>0.30767808219178083</v>
          </cell>
          <cell r="D793">
            <v>0.45429452054794517</v>
          </cell>
          <cell r="E793">
            <v>0.43217123287671222</v>
          </cell>
        </row>
        <row r="794">
          <cell r="B794">
            <v>0.45837500000000009</v>
          </cell>
          <cell r="C794">
            <v>0.2978154761904761</v>
          </cell>
          <cell r="D794">
            <v>0.45942261904761883</v>
          </cell>
          <cell r="E794">
            <v>0.44220238095238085</v>
          </cell>
        </row>
        <row r="795">
          <cell r="B795">
            <v>0.46435034013605436</v>
          </cell>
          <cell r="C795">
            <v>0.29251020408163247</v>
          </cell>
          <cell r="D795">
            <v>0.46396938775510199</v>
          </cell>
          <cell r="E795">
            <v>0.44043197278911556</v>
          </cell>
        </row>
        <row r="796">
          <cell r="B796">
            <v>0.46887430167597788</v>
          </cell>
          <cell r="C796">
            <v>0.27965363128491638</v>
          </cell>
          <cell r="D796">
            <v>0.47235474860335191</v>
          </cell>
          <cell r="E796">
            <v>0.44736871508379877</v>
          </cell>
        </row>
        <row r="797">
          <cell r="B797">
            <v>0.4606074074074073</v>
          </cell>
          <cell r="C797">
            <v>0.28644444444444428</v>
          </cell>
          <cell r="D797">
            <v>0.46828518518518508</v>
          </cell>
          <cell r="E797">
            <v>0.44393703703703707</v>
          </cell>
        </row>
        <row r="798">
          <cell r="B798">
            <v>0.47706493506493525</v>
          </cell>
          <cell r="C798">
            <v>0.27603463203463202</v>
          </cell>
          <cell r="D798">
            <v>0.47667099567099569</v>
          </cell>
          <cell r="E798">
            <v>0.45045887445887467</v>
          </cell>
        </row>
        <row r="799">
          <cell r="B799">
            <v>0.45166176470588254</v>
          </cell>
          <cell r="C799">
            <v>0.29080882352941173</v>
          </cell>
          <cell r="D799">
            <v>0.46343529411764733</v>
          </cell>
          <cell r="E799">
            <v>0.4372176470588236</v>
          </cell>
        </row>
        <row r="800">
          <cell r="B800">
            <v>0.43663725490196043</v>
          </cell>
          <cell r="C800">
            <v>0.30345098039215679</v>
          </cell>
          <cell r="D800">
            <v>0.44624509803921536</v>
          </cell>
          <cell r="E800">
            <v>0.41915686274509789</v>
          </cell>
        </row>
        <row r="801">
          <cell r="B801">
            <v>0.43245595854922264</v>
          </cell>
          <cell r="C801">
            <v>0.32788082901554394</v>
          </cell>
          <cell r="D801">
            <v>0.44670466321243524</v>
          </cell>
          <cell r="E801">
            <v>0.41385492227979287</v>
          </cell>
        </row>
        <row r="802">
          <cell r="B802">
            <v>0.46344378698224864</v>
          </cell>
          <cell r="C802">
            <v>0.28328402366863903</v>
          </cell>
          <cell r="D802">
            <v>0.46384615384615352</v>
          </cell>
          <cell r="E802">
            <v>0.44694082840236693</v>
          </cell>
        </row>
        <row r="803">
          <cell r="B803">
            <v>0.4731136363636364</v>
          </cell>
          <cell r="C803">
            <v>0.27407272727272713</v>
          </cell>
          <cell r="D803">
            <v>0.47034545454545446</v>
          </cell>
          <cell r="E803">
            <v>0.45114545454545452</v>
          </cell>
        </row>
        <row r="804">
          <cell r="B804">
            <v>0.45554411764705888</v>
          </cell>
          <cell r="C804">
            <v>0.29775000000000007</v>
          </cell>
          <cell r="D804">
            <v>0.45391544117647037</v>
          </cell>
          <cell r="E804">
            <v>0.42872794117647067</v>
          </cell>
        </row>
        <row r="805">
          <cell r="B805">
            <v>0.4383749999999999</v>
          </cell>
          <cell r="C805">
            <v>0.31319999999999987</v>
          </cell>
          <cell r="D805">
            <v>0.44528749999999973</v>
          </cell>
          <cell r="E805">
            <v>0.42118749999999971</v>
          </cell>
        </row>
        <row r="806">
          <cell r="B806">
            <v>0.40579577464788741</v>
          </cell>
          <cell r="C806">
            <v>0.35682394366197184</v>
          </cell>
          <cell r="D806">
            <v>0.40936619718309852</v>
          </cell>
          <cell r="E806">
            <v>0.38325352112676059</v>
          </cell>
        </row>
        <row r="807">
          <cell r="B807">
            <v>0.44531496062992126</v>
          </cell>
          <cell r="C807">
            <v>0.31671653543307104</v>
          </cell>
          <cell r="D807">
            <v>0.44546456692913372</v>
          </cell>
          <cell r="E807">
            <v>0.41453543307086599</v>
          </cell>
        </row>
        <row r="808">
          <cell r="B808">
            <v>0.42304273504273493</v>
          </cell>
          <cell r="C808">
            <v>0.32352136752136729</v>
          </cell>
          <cell r="D808">
            <v>0.44356410256410228</v>
          </cell>
          <cell r="E808">
            <v>0.41724786324786317</v>
          </cell>
        </row>
        <row r="809">
          <cell r="B809">
            <v>0.43836697247706413</v>
          </cell>
          <cell r="C809">
            <v>0.33551376146788997</v>
          </cell>
          <cell r="D809">
            <v>0.42231192660550454</v>
          </cell>
          <cell r="E809">
            <v>0.41852293577981686</v>
          </cell>
        </row>
        <row r="810">
          <cell r="B810">
            <v>0.47213966480446928</v>
          </cell>
          <cell r="C810">
            <v>0.2824972067039106</v>
          </cell>
          <cell r="D810">
            <v>0.47387709497206737</v>
          </cell>
          <cell r="E810">
            <v>0.44636312849162019</v>
          </cell>
        </row>
        <row r="811">
          <cell r="B811">
            <v>0.46631707317073129</v>
          </cell>
          <cell r="C811">
            <v>0.29149756097560969</v>
          </cell>
          <cell r="D811">
            <v>0.4648780487804875</v>
          </cell>
          <cell r="E811">
            <v>0.44201463414634123</v>
          </cell>
        </row>
        <row r="812">
          <cell r="B812">
            <v>0.46485863874345545</v>
          </cell>
          <cell r="C812">
            <v>0.28316753926701582</v>
          </cell>
          <cell r="D812">
            <v>0.47553403141361239</v>
          </cell>
          <cell r="E812">
            <v>0.44165445026178007</v>
          </cell>
        </row>
        <row r="813">
          <cell r="B813">
            <v>0.46504132231404938</v>
          </cell>
          <cell r="C813">
            <v>0.28301652892561985</v>
          </cell>
          <cell r="D813">
            <v>0.46902892561983517</v>
          </cell>
          <cell r="E813">
            <v>0.44934297520661165</v>
          </cell>
        </row>
        <row r="814">
          <cell r="B814">
            <v>0.44613372093023212</v>
          </cell>
          <cell r="C814">
            <v>0.29725581395348832</v>
          </cell>
          <cell r="D814">
            <v>0.45848255813953476</v>
          </cell>
          <cell r="E814">
            <v>0.42754069767441849</v>
          </cell>
        </row>
        <row r="815">
          <cell r="B815">
            <v>0.44957627118644083</v>
          </cell>
          <cell r="C815">
            <v>0.29384745762711861</v>
          </cell>
          <cell r="D815">
            <v>0.44703389830508483</v>
          </cell>
          <cell r="E815">
            <v>0.43188135593220345</v>
          </cell>
        </row>
        <row r="816">
          <cell r="B816">
            <v>0.45303478260869567</v>
          </cell>
          <cell r="C816">
            <v>0.29660000000000009</v>
          </cell>
          <cell r="D816">
            <v>0.45272173913043462</v>
          </cell>
          <cell r="E816">
            <v>0.43166086956521721</v>
          </cell>
        </row>
        <row r="817">
          <cell r="B817">
            <v>0.48877124183006554</v>
          </cell>
          <cell r="C817">
            <v>0.26005228758169913</v>
          </cell>
          <cell r="D817">
            <v>0.4789346405228761</v>
          </cell>
          <cell r="E817">
            <v>0.45801960784313717</v>
          </cell>
        </row>
        <row r="818">
          <cell r="B818">
            <v>0.45645033112582784</v>
          </cell>
          <cell r="C818">
            <v>0.295794701986755</v>
          </cell>
          <cell r="D818">
            <v>0.47378145695364215</v>
          </cell>
          <cell r="E818">
            <v>0.43729139072847695</v>
          </cell>
        </row>
        <row r="819">
          <cell r="B819">
            <v>0.46025827814569525</v>
          </cell>
          <cell r="C819">
            <v>0.29456953642384104</v>
          </cell>
          <cell r="D819">
            <v>0.45835099337748336</v>
          </cell>
          <cell r="E819">
            <v>0.42283443708609264</v>
          </cell>
        </row>
        <row r="820">
          <cell r="B820">
            <v>0.51166666666666671</v>
          </cell>
          <cell r="C820">
            <v>0.26611111111111113</v>
          </cell>
          <cell r="D820">
            <v>0.4993333333333333</v>
          </cell>
          <cell r="E820">
            <v>0.4655555555555555</v>
          </cell>
        </row>
        <row r="821">
          <cell r="B821">
            <v>0.47506382978723405</v>
          </cell>
          <cell r="C821">
            <v>0.26257446808510643</v>
          </cell>
          <cell r="D821">
            <v>0.47604255319148925</v>
          </cell>
          <cell r="E821">
            <v>0.45485106382978724</v>
          </cell>
        </row>
        <row r="822">
          <cell r="B822">
            <v>0.47626380368098176</v>
          </cell>
          <cell r="C822">
            <v>0.27955828220858914</v>
          </cell>
          <cell r="D822">
            <v>0.4652331288343558</v>
          </cell>
          <cell r="E822">
            <v>0.43880981595092033</v>
          </cell>
        </row>
        <row r="823">
          <cell r="B823">
            <v>0.48332432432432437</v>
          </cell>
          <cell r="C823">
            <v>0.25687387387387384</v>
          </cell>
          <cell r="D823">
            <v>0.49572072072072088</v>
          </cell>
          <cell r="E823">
            <v>0.45636036036036021</v>
          </cell>
        </row>
        <row r="824">
          <cell r="B824">
            <v>0.47648091603053433</v>
          </cell>
          <cell r="C824">
            <v>0.27770992366412212</v>
          </cell>
          <cell r="D824">
            <v>0.47634351145038173</v>
          </cell>
          <cell r="E824">
            <v>0.4464809160305343</v>
          </cell>
        </row>
        <row r="825">
          <cell r="B825">
            <v>0.46054999999999985</v>
          </cell>
          <cell r="C825">
            <v>0.28016250000000009</v>
          </cell>
          <cell r="D825">
            <v>0.47520000000000023</v>
          </cell>
          <cell r="E825">
            <v>0.4442875</v>
          </cell>
        </row>
        <row r="826">
          <cell r="B826">
            <v>0.45930612244897961</v>
          </cell>
          <cell r="C826">
            <v>0.26177551020408174</v>
          </cell>
          <cell r="D826">
            <v>0.47500000000000026</v>
          </cell>
          <cell r="E826">
            <v>0.44655102040816336</v>
          </cell>
        </row>
        <row r="827">
          <cell r="B827">
            <v>0.48015384615384626</v>
          </cell>
          <cell r="C827">
            <v>0.26623076923076922</v>
          </cell>
          <cell r="D827">
            <v>0.499</v>
          </cell>
          <cell r="E827">
            <v>0.4567115384615385</v>
          </cell>
        </row>
        <row r="828">
          <cell r="B828">
            <v>0.46440000000000009</v>
          </cell>
          <cell r="C828">
            <v>0.28183636363636372</v>
          </cell>
          <cell r="D828">
            <v>0.46714545454545464</v>
          </cell>
          <cell r="E828">
            <v>0.43605454545454553</v>
          </cell>
        </row>
        <row r="829">
          <cell r="B829">
            <v>0.44502343750000006</v>
          </cell>
          <cell r="C829">
            <v>0.30966406250000006</v>
          </cell>
          <cell r="D829">
            <v>0.4531015625</v>
          </cell>
          <cell r="E829">
            <v>0.42452343750000016</v>
          </cell>
        </row>
        <row r="830">
          <cell r="B830">
            <v>0.45864102564102593</v>
          </cell>
          <cell r="C830">
            <v>0.28976923076923072</v>
          </cell>
          <cell r="D830">
            <v>0.46373076923076922</v>
          </cell>
          <cell r="E830">
            <v>0.43997435897435888</v>
          </cell>
        </row>
        <row r="831">
          <cell r="B831">
            <v>0.46917045454545464</v>
          </cell>
          <cell r="C831">
            <v>0.28020454545454543</v>
          </cell>
          <cell r="D831">
            <v>0.47597159090909097</v>
          </cell>
          <cell r="E831">
            <v>0.43551136363636367</v>
          </cell>
        </row>
        <row r="832">
          <cell r="B832">
            <v>0.44811320754716993</v>
          </cell>
          <cell r="C832">
            <v>0.29548113207547166</v>
          </cell>
          <cell r="D832">
            <v>0.45607547169811324</v>
          </cell>
          <cell r="E832">
            <v>0.42025471698113204</v>
          </cell>
        </row>
        <row r="833">
          <cell r="B833">
            <v>0.46582142857142861</v>
          </cell>
          <cell r="C833">
            <v>0.28073214285714287</v>
          </cell>
          <cell r="D833">
            <v>0.47669642857142847</v>
          </cell>
          <cell r="E833">
            <v>0.42421428571428565</v>
          </cell>
        </row>
        <row r="834">
          <cell r="B834">
            <v>0.48531111111111125</v>
          </cell>
          <cell r="C834">
            <v>0.25602222222222232</v>
          </cell>
          <cell r="D834">
            <v>0.49272222222222212</v>
          </cell>
          <cell r="E834">
            <v>0.44639999999999996</v>
          </cell>
        </row>
        <row r="835">
          <cell r="B835">
            <v>0.47678625954198489</v>
          </cell>
          <cell r="C835">
            <v>0.26545038167938922</v>
          </cell>
          <cell r="D835">
            <v>0.48209160305343501</v>
          </cell>
          <cell r="E835">
            <v>0.44974045801526713</v>
          </cell>
        </row>
        <row r="836">
          <cell r="B836">
            <v>0.4855500000000002</v>
          </cell>
          <cell r="C836">
            <v>0.26228333333333337</v>
          </cell>
          <cell r="D836">
            <v>0.50144166666666667</v>
          </cell>
          <cell r="E836">
            <v>0.45805833333333318</v>
          </cell>
        </row>
        <row r="837">
          <cell r="B837">
            <v>0.45528888888888863</v>
          </cell>
          <cell r="C837">
            <v>0.29804444444444445</v>
          </cell>
          <cell r="D837">
            <v>0.45532222222222235</v>
          </cell>
          <cell r="E837">
            <v>0.4249666666666666</v>
          </cell>
        </row>
        <row r="838">
          <cell r="B838">
            <v>0.46246341463414659</v>
          </cell>
          <cell r="C838">
            <v>0.27946341463414637</v>
          </cell>
          <cell r="D838">
            <v>0.47257317073170718</v>
          </cell>
          <cell r="E838">
            <v>0.42968292682926834</v>
          </cell>
        </row>
        <row r="839">
          <cell r="B839">
            <v>0.46458730158730144</v>
          </cell>
          <cell r="C839">
            <v>0.28817460317460325</v>
          </cell>
          <cell r="D839">
            <v>0.46406349206349196</v>
          </cell>
          <cell r="E839">
            <v>0.4300000000000001</v>
          </cell>
        </row>
        <row r="840">
          <cell r="B840">
            <v>0.4722142857142857</v>
          </cell>
          <cell r="C840">
            <v>0.26697619047619048</v>
          </cell>
          <cell r="D840">
            <v>0.48440476190476178</v>
          </cell>
          <cell r="E840">
            <v>0.44964285714285718</v>
          </cell>
        </row>
        <row r="841">
          <cell r="B841">
            <v>0.48067741935483871</v>
          </cell>
          <cell r="C841">
            <v>0.27480645161290318</v>
          </cell>
          <cell r="D841">
            <v>0.47980645161290325</v>
          </cell>
          <cell r="E841">
            <v>0.44480645161290333</v>
          </cell>
        </row>
        <row r="842">
          <cell r="B842">
            <v>0.46128181818181824</v>
          </cell>
          <cell r="C842">
            <v>0.30372727272727268</v>
          </cell>
          <cell r="D842">
            <v>0.46553636363636375</v>
          </cell>
          <cell r="E842">
            <v>0.44122727272727269</v>
          </cell>
        </row>
        <row r="843">
          <cell r="B843">
            <v>0.45973033707865157</v>
          </cell>
          <cell r="C843">
            <v>0.29880898876404494</v>
          </cell>
          <cell r="D843">
            <v>0.4637752808988761</v>
          </cell>
          <cell r="E843">
            <v>0.43211235955056176</v>
          </cell>
        </row>
        <row r="844">
          <cell r="B844">
            <v>0.46578481012658252</v>
          </cell>
          <cell r="C844">
            <v>0.28029746835443053</v>
          </cell>
          <cell r="D844">
            <v>0.47808860759493693</v>
          </cell>
          <cell r="E844">
            <v>0.44093037974683535</v>
          </cell>
        </row>
        <row r="845">
          <cell r="B845">
            <v>0.4434632352941178</v>
          </cell>
          <cell r="C845">
            <v>0.31505147058823529</v>
          </cell>
          <cell r="D845">
            <v>0.45189705882352937</v>
          </cell>
          <cell r="E845">
            <v>0.40983823529411761</v>
          </cell>
        </row>
        <row r="846">
          <cell r="B846">
            <v>0.46874193548387105</v>
          </cell>
          <cell r="C846">
            <v>0.273758064516129</v>
          </cell>
          <cell r="D846">
            <v>0.47203225806451615</v>
          </cell>
          <cell r="E846">
            <v>0.43743548387096765</v>
          </cell>
        </row>
        <row r="847">
          <cell r="B847">
            <v>0.48464102564102574</v>
          </cell>
          <cell r="C847">
            <v>0.26794871794871794</v>
          </cell>
          <cell r="D847">
            <v>0.47979487179487168</v>
          </cell>
          <cell r="E847">
            <v>0.44820512820512814</v>
          </cell>
        </row>
        <row r="848">
          <cell r="B848">
            <v>0.44770370370370371</v>
          </cell>
          <cell r="C848">
            <v>0.31424999999999997</v>
          </cell>
          <cell r="D848">
            <v>0.44848148148148176</v>
          </cell>
          <cell r="E848">
            <v>0.42741666666666656</v>
          </cell>
        </row>
        <row r="849">
          <cell r="B849">
            <v>0.45274782608695652</v>
          </cell>
          <cell r="C849">
            <v>0.29531304347826093</v>
          </cell>
          <cell r="D849">
            <v>0.46197391304347823</v>
          </cell>
          <cell r="E849">
            <v>0.43306086956521744</v>
          </cell>
        </row>
        <row r="850">
          <cell r="B850">
            <v>0.4429504950495049</v>
          </cell>
          <cell r="C850">
            <v>0.31099009900990099</v>
          </cell>
          <cell r="D850">
            <v>0.44518811881188125</v>
          </cell>
          <cell r="E850">
            <v>0.42251485148514828</v>
          </cell>
        </row>
        <row r="851">
          <cell r="B851">
            <v>0.48291304347826086</v>
          </cell>
          <cell r="C851">
            <v>0.26391304347826083</v>
          </cell>
          <cell r="D851">
            <v>0.48504347826086952</v>
          </cell>
          <cell r="E851">
            <v>0.45073913043478264</v>
          </cell>
        </row>
        <row r="857">
          <cell r="B857">
            <v>8.0480796339359935E-5</v>
          </cell>
          <cell r="C857">
            <v>15.351472233923637</v>
          </cell>
          <cell r="D857">
            <v>6.8237679985323103</v>
          </cell>
          <cell r="E857">
            <v>0.40767904376693787</v>
          </cell>
        </row>
        <row r="858">
          <cell r="B858">
            <v>6.5491133185534858E-2</v>
          </cell>
          <cell r="C858">
            <v>20.257290833645985</v>
          </cell>
          <cell r="D858">
            <v>18.846695280462548</v>
          </cell>
          <cell r="E858">
            <v>1.8878818378165927</v>
          </cell>
        </row>
        <row r="859">
          <cell r="B859">
            <v>3.7144040341757696E-3</v>
          </cell>
          <cell r="C859">
            <v>6.5632167300172863</v>
          </cell>
          <cell r="D859">
            <v>14.181126199474933</v>
          </cell>
          <cell r="E859">
            <v>8.6672369693680054</v>
          </cell>
        </row>
        <row r="860">
          <cell r="B860">
            <v>3.5910685421134528E-2</v>
          </cell>
          <cell r="C860">
            <v>19.830087706458826</v>
          </cell>
          <cell r="D860">
            <v>15.464123922330167</v>
          </cell>
          <cell r="E860">
            <v>0.69081218232931862</v>
          </cell>
        </row>
        <row r="861">
          <cell r="B861">
            <v>1.5011789313923187E-2</v>
          </cell>
          <cell r="C861">
            <v>20.680688032994745</v>
          </cell>
          <cell r="D861">
            <v>12.164239160190707</v>
          </cell>
          <cell r="E861">
            <v>0.19311749068965064</v>
          </cell>
        </row>
        <row r="862">
          <cell r="B862">
            <v>3.8700287538426807E-3</v>
          </cell>
          <cell r="C862">
            <v>10.234186612416021</v>
          </cell>
          <cell r="D862">
            <v>7.0694631719266292</v>
          </cell>
          <cell r="E862">
            <v>0.48627229926811583</v>
          </cell>
        </row>
        <row r="863">
          <cell r="B863">
            <v>1.8744829822123384E-2</v>
          </cell>
          <cell r="C863">
            <v>7.9970881214559597</v>
          </cell>
          <cell r="D863">
            <v>10.484832926075182</v>
          </cell>
          <cell r="E863">
            <v>1.4022248862966478</v>
          </cell>
        </row>
        <row r="864">
          <cell r="B864">
            <v>3.0979289058894944E-6</v>
          </cell>
          <cell r="C864">
            <v>0.49135266523469662</v>
          </cell>
          <cell r="D864">
            <v>1.9788486347959233</v>
          </cell>
          <cell r="E864">
            <v>2.8100161775882816E-3</v>
          </cell>
        </row>
        <row r="865">
          <cell r="B865">
            <v>9.7643322941154409E-4</v>
          </cell>
          <cell r="C865">
            <v>10.548455118600225</v>
          </cell>
          <cell r="D865">
            <v>15.281013674086536</v>
          </cell>
          <cell r="E865">
            <v>0.19452881822386417</v>
          </cell>
        </row>
        <row r="866">
          <cell r="B866">
            <v>1.7877571673394956E-4</v>
          </cell>
          <cell r="C866">
            <v>5.8196551850365577</v>
          </cell>
          <cell r="D866">
            <v>11.31393925348231</v>
          </cell>
          <cell r="E866">
            <v>4.2321824659547973E-2</v>
          </cell>
        </row>
        <row r="867">
          <cell r="B867">
            <v>8.8250026526638615E-4</v>
          </cell>
          <cell r="C867">
            <v>5.2364187513358331</v>
          </cell>
          <cell r="D867">
            <v>6.2757342754608736</v>
          </cell>
          <cell r="E867">
            <v>1.4134095864835328</v>
          </cell>
        </row>
        <row r="868">
          <cell r="B868">
            <v>7.637587756180321E-2</v>
          </cell>
          <cell r="C868">
            <v>13.714100601684683</v>
          </cell>
          <cell r="D868">
            <v>19.162173923951894</v>
          </cell>
          <cell r="E868">
            <v>21.268924380603572</v>
          </cell>
        </row>
        <row r="869">
          <cell r="B869">
            <v>12.595449827501803</v>
          </cell>
          <cell r="C869">
            <v>2.754461462417837</v>
          </cell>
          <cell r="D869">
            <v>13.055509047377008</v>
          </cell>
          <cell r="E869">
            <v>21.045939169877137</v>
          </cell>
        </row>
        <row r="870">
          <cell r="B870">
            <v>7.2781729711171222E-2</v>
          </cell>
          <cell r="C870">
            <v>21.226664293775922</v>
          </cell>
          <cell r="D870">
            <v>17.615457712791056</v>
          </cell>
          <cell r="E870">
            <v>20.889037948055876</v>
          </cell>
        </row>
        <row r="871">
          <cell r="B871">
            <v>6.3898297688786748E-3</v>
          </cell>
          <cell r="C871">
            <v>15.541515592259433</v>
          </cell>
          <cell r="D871">
            <v>14.814773685825608</v>
          </cell>
          <cell r="E871">
            <v>0.96762225472552077</v>
          </cell>
        </row>
        <row r="872">
          <cell r="B872">
            <v>1.0230075648740031</v>
          </cell>
          <cell r="C872">
            <v>20.925769879624013</v>
          </cell>
          <cell r="D872">
            <v>19.109495341784367</v>
          </cell>
          <cell r="E872">
            <v>12.036501548435982</v>
          </cell>
        </row>
        <row r="873">
          <cell r="B873">
            <v>0.95094725360401611</v>
          </cell>
          <cell r="C873">
            <v>16.0417473864733</v>
          </cell>
          <cell r="D873">
            <v>18.187361218928569</v>
          </cell>
          <cell r="E873">
            <v>22.568657632601511</v>
          </cell>
        </row>
        <row r="874">
          <cell r="B874">
            <v>8.0565471938584727E-4</v>
          </cell>
          <cell r="C874">
            <v>11.960355460168493</v>
          </cell>
          <cell r="D874">
            <v>13.916405419222407</v>
          </cell>
          <cell r="E874">
            <v>2.1379719225043097</v>
          </cell>
        </row>
        <row r="875">
          <cell r="B875">
            <v>16.446840226336647</v>
          </cell>
          <cell r="C875">
            <v>7.7147126423645069</v>
          </cell>
          <cell r="D875">
            <v>18.166792566301112</v>
          </cell>
          <cell r="E875">
            <v>17.484103315285495</v>
          </cell>
        </row>
        <row r="876">
          <cell r="B876">
            <v>2.3181916205269109E-3</v>
          </cell>
          <cell r="C876">
            <v>9.3265716564253456</v>
          </cell>
          <cell r="D876">
            <v>19.453087675044983</v>
          </cell>
          <cell r="E876">
            <v>2.6842926521480774</v>
          </cell>
        </row>
        <row r="877">
          <cell r="B877">
            <v>0.13717678945620554</v>
          </cell>
          <cell r="C877">
            <v>14.254373542844258</v>
          </cell>
          <cell r="D877">
            <v>13.600384291606195</v>
          </cell>
          <cell r="E877">
            <v>11.927274099535394</v>
          </cell>
        </row>
        <row r="878">
          <cell r="B878">
            <v>1.9909318381126622E-3</v>
          </cell>
          <cell r="C878">
            <v>9.8090785134982923</v>
          </cell>
          <cell r="D878">
            <v>9.3502890385699047</v>
          </cell>
          <cell r="E878">
            <v>1.0518536252640225</v>
          </cell>
        </row>
        <row r="879">
          <cell r="B879">
            <v>4.8819369985054747E-2</v>
          </cell>
          <cell r="C879">
            <v>20.970396482934053</v>
          </cell>
          <cell r="D879">
            <v>13.591009554902628</v>
          </cell>
          <cell r="E879">
            <v>12.677337411312871</v>
          </cell>
        </row>
        <row r="880">
          <cell r="B880">
            <v>0.66863261907288651</v>
          </cell>
          <cell r="C880">
            <v>14.991048713625716</v>
          </cell>
          <cell r="D880">
            <v>16.000215050611416</v>
          </cell>
          <cell r="E880">
            <v>16.016661166669351</v>
          </cell>
        </row>
        <row r="881">
          <cell r="B881">
            <v>1.2738590561660317E-3</v>
          </cell>
          <cell r="C881">
            <v>0.72155736426379813</v>
          </cell>
          <cell r="D881">
            <v>9.9447011873595095</v>
          </cell>
          <cell r="E881">
            <v>2.1436955035784173</v>
          </cell>
        </row>
        <row r="882">
          <cell r="B882">
            <v>3.1842552399402049</v>
          </cell>
          <cell r="C882">
            <v>21.165447920980192</v>
          </cell>
          <cell r="D882">
            <v>15.363668000822059</v>
          </cell>
          <cell r="E882">
            <v>15.81534851370758</v>
          </cell>
        </row>
        <row r="883">
          <cell r="B883">
            <v>0.85805042542784937</v>
          </cell>
          <cell r="C883">
            <v>19.779322370426129</v>
          </cell>
          <cell r="D883">
            <v>19.076084327701402</v>
          </cell>
          <cell r="E883">
            <v>22.59610713154343</v>
          </cell>
        </row>
        <row r="884">
          <cell r="B884">
            <v>5.0974195137471847</v>
          </cell>
          <cell r="C884">
            <v>20.715321461131449</v>
          </cell>
          <cell r="D884">
            <v>19.642431141581451</v>
          </cell>
          <cell r="E884">
            <v>22.588002599411762</v>
          </cell>
        </row>
        <row r="885">
          <cell r="B885">
            <v>5.0195837782847574</v>
          </cell>
          <cell r="C885">
            <v>14.490869294246535</v>
          </cell>
          <cell r="D885">
            <v>15.795782382191968</v>
          </cell>
          <cell r="E885">
            <v>15.370850680148497</v>
          </cell>
        </row>
        <row r="886">
          <cell r="B886">
            <v>0.28162117769889017</v>
          </cell>
          <cell r="C886">
            <v>13.644872848548955</v>
          </cell>
          <cell r="D886">
            <v>18.519294257186726</v>
          </cell>
          <cell r="E886">
            <v>6.3274053936750985</v>
          </cell>
        </row>
        <row r="887">
          <cell r="B887">
            <v>1.2329948277272778</v>
          </cell>
          <cell r="C887">
            <v>16.642113976063911</v>
          </cell>
          <cell r="D887">
            <v>19.474807947574224</v>
          </cell>
          <cell r="E887">
            <v>20.286603541190196</v>
          </cell>
        </row>
        <row r="888">
          <cell r="B888">
            <v>14.396250504259566</v>
          </cell>
          <cell r="C888">
            <v>18.767802528589645</v>
          </cell>
          <cell r="D888">
            <v>18.890327817381593</v>
          </cell>
          <cell r="E888">
            <v>22.123861671860638</v>
          </cell>
        </row>
        <row r="889">
          <cell r="B889">
            <v>16.746074536046859</v>
          </cell>
          <cell r="C889">
            <v>19.796760851875622</v>
          </cell>
          <cell r="D889">
            <v>15.785969356177027</v>
          </cell>
          <cell r="E889">
            <v>11.866941310685156</v>
          </cell>
        </row>
        <row r="890">
          <cell r="B890">
            <v>5.201518103687131</v>
          </cell>
          <cell r="C890">
            <v>1.3802269155831766</v>
          </cell>
          <cell r="D890">
            <v>19.862391626789105</v>
          </cell>
          <cell r="E890">
            <v>18.32093420105036</v>
          </cell>
        </row>
        <row r="891">
          <cell r="B891">
            <v>9.782172433284595</v>
          </cell>
          <cell r="C891">
            <v>20.117227233679774</v>
          </cell>
          <cell r="D891">
            <v>12.068974279605273</v>
          </cell>
          <cell r="E891">
            <v>19.860246314132375</v>
          </cell>
        </row>
        <row r="892">
          <cell r="B892">
            <v>14.230793976605979</v>
          </cell>
          <cell r="C892">
            <v>2.7824848552108739</v>
          </cell>
          <cell r="D892">
            <v>18.011217323702134</v>
          </cell>
          <cell r="E892">
            <v>21.026143620409457</v>
          </cell>
        </row>
        <row r="893">
          <cell r="B893">
            <v>14.414228055717228</v>
          </cell>
          <cell r="C893">
            <v>7.4323539241101768</v>
          </cell>
          <cell r="D893">
            <v>12.422569345367675</v>
          </cell>
          <cell r="E893">
            <v>19.08276502041447</v>
          </cell>
        </row>
        <row r="894">
          <cell r="B894">
            <v>6.1479885450603371</v>
          </cell>
          <cell r="C894">
            <v>6.247553022952645</v>
          </cell>
          <cell r="D894">
            <v>12.60450200915573</v>
          </cell>
          <cell r="E894">
            <v>13.435168095347912</v>
          </cell>
        </row>
        <row r="895">
          <cell r="B895">
            <v>5.961025659498465</v>
          </cell>
          <cell r="C895">
            <v>13.427198858600109</v>
          </cell>
          <cell r="D895">
            <v>18.100690787312075</v>
          </cell>
          <cell r="E895">
            <v>16.514730087908191</v>
          </cell>
        </row>
        <row r="896">
          <cell r="B896">
            <v>12.545718289644034</v>
          </cell>
          <cell r="C896">
            <v>20.73502054576149</v>
          </cell>
          <cell r="D896">
            <v>17.724474648006446</v>
          </cell>
          <cell r="E896">
            <v>22.312870636960312</v>
          </cell>
        </row>
        <row r="897">
          <cell r="B897">
            <v>14.007872727717068</v>
          </cell>
          <cell r="C897">
            <v>20.562881160617881</v>
          </cell>
          <cell r="D897">
            <v>19.77943426310744</v>
          </cell>
          <cell r="E897">
            <v>22.456197317224397</v>
          </cell>
        </row>
        <row r="898">
          <cell r="B898">
            <v>16.817832424455727</v>
          </cell>
          <cell r="C898">
            <v>20.941483858302274</v>
          </cell>
          <cell r="D898">
            <v>19.876165113503077</v>
          </cell>
          <cell r="E898">
            <v>22.597193784863641</v>
          </cell>
        </row>
        <row r="899">
          <cell r="B899">
            <v>16.169811994188017</v>
          </cell>
          <cell r="C899">
            <v>14.69987896913109</v>
          </cell>
          <cell r="D899">
            <v>11.767672156442423</v>
          </cell>
          <cell r="E899">
            <v>18.929960692463826</v>
          </cell>
        </row>
        <row r="900">
          <cell r="B900">
            <v>16.566856163597421</v>
          </cell>
          <cell r="C900">
            <v>21.240730478173298</v>
          </cell>
          <cell r="D900">
            <v>12.252860436252774</v>
          </cell>
          <cell r="E900">
            <v>17.356210733517266</v>
          </cell>
        </row>
        <row r="901">
          <cell r="B901">
            <v>16.424583303789777</v>
          </cell>
          <cell r="C901">
            <v>20.248138444651747</v>
          </cell>
          <cell r="D901">
            <v>19.73628963574598</v>
          </cell>
          <cell r="E901">
            <v>21.600368293218935</v>
          </cell>
        </row>
        <row r="902">
          <cell r="B902">
            <v>14.892725351990666</v>
          </cell>
          <cell r="C902">
            <v>19.020594770883804</v>
          </cell>
          <cell r="D902">
            <v>13.254789672722691</v>
          </cell>
          <cell r="E902">
            <v>15.27062176795666</v>
          </cell>
        </row>
        <row r="903">
          <cell r="B903">
            <v>15.806312259823484</v>
          </cell>
          <cell r="C903">
            <v>21.114396937664321</v>
          </cell>
          <cell r="D903">
            <v>17.567904431502434</v>
          </cell>
          <cell r="E903">
            <v>18.080501594702682</v>
          </cell>
        </row>
        <row r="904">
          <cell r="B904">
            <v>12.314705403625011</v>
          </cell>
          <cell r="C904">
            <v>19.47063392285386</v>
          </cell>
          <cell r="D904">
            <v>19.169855237704645</v>
          </cell>
          <cell r="E904">
            <v>20.788737291062802</v>
          </cell>
        </row>
        <row r="905">
          <cell r="B905">
            <v>16.621898987830484</v>
          </cell>
          <cell r="C905">
            <v>21.016610562195819</v>
          </cell>
          <cell r="D905">
            <v>19.694425717160268</v>
          </cell>
          <cell r="E905">
            <v>20.918820780816983</v>
          </cell>
        </row>
        <row r="906">
          <cell r="B906">
            <v>15.537281586435949</v>
          </cell>
          <cell r="C906">
            <v>20.931062723254268</v>
          </cell>
          <cell r="D906">
            <v>18.951434530929834</v>
          </cell>
          <cell r="E906">
            <v>22.595217224061667</v>
          </cell>
        </row>
        <row r="907">
          <cell r="B907">
            <v>16.651197367372422</v>
          </cell>
          <cell r="C907">
            <v>17.64528292025674</v>
          </cell>
          <cell r="D907">
            <v>17.897837045136992</v>
          </cell>
          <cell r="E907">
            <v>18.709901214311454</v>
          </cell>
        </row>
        <row r="908">
          <cell r="B908">
            <v>15.607015103874401</v>
          </cell>
          <cell r="C908">
            <v>20.624592467103927</v>
          </cell>
          <cell r="D908">
            <v>18.043683529022289</v>
          </cell>
          <cell r="E908">
            <v>18.730927570429781</v>
          </cell>
        </row>
        <row r="909">
          <cell r="B909">
            <v>16.539551856711359</v>
          </cell>
          <cell r="C909">
            <v>21.240305369798868</v>
          </cell>
          <cell r="D909">
            <v>19.260127125439897</v>
          </cell>
          <cell r="E909">
            <v>22.068472942855639</v>
          </cell>
        </row>
        <row r="910">
          <cell r="B910">
            <v>16.744203003294626</v>
          </cell>
          <cell r="C910">
            <v>20.501861391218558</v>
          </cell>
          <cell r="D910">
            <v>19.299205637237662</v>
          </cell>
          <cell r="E910">
            <v>20.80985292600359</v>
          </cell>
        </row>
        <row r="911">
          <cell r="B911">
            <v>14.955732464087722</v>
          </cell>
          <cell r="C911">
            <v>20.758104696642718</v>
          </cell>
          <cell r="D911">
            <v>19.792143996496176</v>
          </cell>
          <cell r="E911">
            <v>22.099741283109807</v>
          </cell>
        </row>
        <row r="912">
          <cell r="B912">
            <v>16.458949553263377</v>
          </cell>
          <cell r="C912">
            <v>19.783200965073632</v>
          </cell>
          <cell r="D912">
            <v>19.332169376865576</v>
          </cell>
          <cell r="E912">
            <v>20.767592972600809</v>
          </cell>
        </row>
        <row r="913">
          <cell r="B913">
            <v>13.773996419926245</v>
          </cell>
          <cell r="C913">
            <v>16.622114946383086</v>
          </cell>
          <cell r="D913">
            <v>10.96155853697932</v>
          </cell>
          <cell r="E913">
            <v>17.944057748132401</v>
          </cell>
        </row>
        <row r="914">
          <cell r="B914">
            <v>16.010371208487445</v>
          </cell>
          <cell r="C914">
            <v>19.475124187724624</v>
          </cell>
          <cell r="D914">
            <v>16.931843101176131</v>
          </cell>
          <cell r="E914">
            <v>22.373940381918406</v>
          </cell>
        </row>
        <row r="915">
          <cell r="B915">
            <v>12.341358564731442</v>
          </cell>
          <cell r="C915">
            <v>20.702347603193502</v>
          </cell>
          <cell r="D915">
            <v>16.825188399103212</v>
          </cell>
          <cell r="E915">
            <v>19.271101995948495</v>
          </cell>
        </row>
        <row r="916">
          <cell r="B916">
            <v>10.941009359486372</v>
          </cell>
          <cell r="C916">
            <v>16.135244404938703</v>
          </cell>
          <cell r="D916">
            <v>12.747465820131469</v>
          </cell>
          <cell r="E916">
            <v>14.966319033728993</v>
          </cell>
        </row>
        <row r="917">
          <cell r="B917">
            <v>12.259106404118368</v>
          </cell>
          <cell r="C917">
            <v>19.465576375301325</v>
          </cell>
          <cell r="D917">
            <v>16.3394918869534</v>
          </cell>
          <cell r="E917">
            <v>18.756095888015597</v>
          </cell>
        </row>
        <row r="918">
          <cell r="B918">
            <v>10.330550087951053</v>
          </cell>
          <cell r="C918">
            <v>13.99591874482382</v>
          </cell>
          <cell r="D918">
            <v>9.8982999689589732</v>
          </cell>
          <cell r="E918">
            <v>14.68132380442667</v>
          </cell>
        </row>
        <row r="919">
          <cell r="B919">
            <v>8.4469282968222128</v>
          </cell>
          <cell r="C919">
            <v>9.9533334714800201</v>
          </cell>
          <cell r="D919">
            <v>7.5903054727589252</v>
          </cell>
          <cell r="E919">
            <v>11.42158683514411</v>
          </cell>
        </row>
        <row r="920">
          <cell r="B920">
            <v>12.518541911071933</v>
          </cell>
          <cell r="C920">
            <v>19.476197769881026</v>
          </cell>
          <cell r="D920">
            <v>18.736708977151356</v>
          </cell>
          <cell r="E920">
            <v>20.584625099044757</v>
          </cell>
        </row>
        <row r="921">
          <cell r="B921">
            <v>14.484998293544567</v>
          </cell>
          <cell r="C921">
            <v>20.733998982091094</v>
          </cell>
          <cell r="D921">
            <v>19.216805417758273</v>
          </cell>
          <cell r="E921">
            <v>19.164873127951651</v>
          </cell>
        </row>
        <row r="922">
          <cell r="B922">
            <v>16.021954011463283</v>
          </cell>
          <cell r="C922">
            <v>18.244961713065948</v>
          </cell>
          <cell r="D922">
            <v>12.559030222680052</v>
          </cell>
          <cell r="E922">
            <v>15.374042791313084</v>
          </cell>
        </row>
        <row r="923">
          <cell r="B923">
            <v>7.8214924465570297</v>
          </cell>
          <cell r="C923">
            <v>3.3982460946295192</v>
          </cell>
          <cell r="D923">
            <v>4.2673509134125949</v>
          </cell>
          <cell r="E923">
            <v>8.0979821985655942</v>
          </cell>
        </row>
        <row r="924">
          <cell r="B924">
            <v>10.009560986126113</v>
          </cell>
          <cell r="C924">
            <v>14.29132700294071</v>
          </cell>
          <cell r="D924">
            <v>10.028145858603573</v>
          </cell>
          <cell r="E924">
            <v>15.22342595285868</v>
          </cell>
        </row>
        <row r="925">
          <cell r="B925">
            <v>11.103379177045509</v>
          </cell>
          <cell r="C925">
            <v>15.686076768438914</v>
          </cell>
          <cell r="D925">
            <v>10.107098519826675</v>
          </cell>
          <cell r="E925">
            <v>9.4281564174161421</v>
          </cell>
        </row>
        <row r="926">
          <cell r="B926">
            <v>9.9462953454890872</v>
          </cell>
          <cell r="C926">
            <v>14.633368603752359</v>
          </cell>
          <cell r="D926">
            <v>15.548461570571185</v>
          </cell>
          <cell r="E926">
            <v>14.58682643268984</v>
          </cell>
        </row>
        <row r="927">
          <cell r="B927">
            <v>10.405418751715706</v>
          </cell>
          <cell r="C927">
            <v>19.565626291237844</v>
          </cell>
          <cell r="D927">
            <v>13.621150995916965</v>
          </cell>
          <cell r="E927">
            <v>13.182466147009395</v>
          </cell>
        </row>
        <row r="928">
          <cell r="B928">
            <v>12.797557933924006</v>
          </cell>
          <cell r="C928">
            <v>13.730212184810949</v>
          </cell>
          <cell r="D928">
            <v>11.908856460808295</v>
          </cell>
          <cell r="E928">
            <v>14.161603989262151</v>
          </cell>
        </row>
        <row r="929">
          <cell r="B929">
            <v>16.390217624090301</v>
          </cell>
          <cell r="C929">
            <v>18.960376135973778</v>
          </cell>
          <cell r="D929">
            <v>17.86245402617044</v>
          </cell>
          <cell r="E929">
            <v>21.663733411979241</v>
          </cell>
        </row>
        <row r="930">
          <cell r="B930">
            <v>15.71341423455414</v>
          </cell>
          <cell r="C930">
            <v>21.140276767501234</v>
          </cell>
          <cell r="D930">
            <v>18.407496404386812</v>
          </cell>
          <cell r="E930">
            <v>22.157795538891907</v>
          </cell>
        </row>
        <row r="931">
          <cell r="B931">
            <v>13.751910830898341</v>
          </cell>
          <cell r="C931">
            <v>19.859350150948561</v>
          </cell>
          <cell r="D931">
            <v>15.851351052860437</v>
          </cell>
          <cell r="E931">
            <v>17.363300294538668</v>
          </cell>
        </row>
        <row r="932">
          <cell r="B932">
            <v>11.605568164174473</v>
          </cell>
          <cell r="C932">
            <v>11.124385719675789</v>
          </cell>
          <cell r="D932">
            <v>10.884220732675281</v>
          </cell>
          <cell r="E932">
            <v>17.721846216079722</v>
          </cell>
        </row>
        <row r="933">
          <cell r="B933">
            <v>13.178421141708128</v>
          </cell>
          <cell r="C933">
            <v>19.889107364042076</v>
          </cell>
          <cell r="D933">
            <v>16.145487704186859</v>
          </cell>
          <cell r="E933">
            <v>18.934604298854055</v>
          </cell>
        </row>
        <row r="934">
          <cell r="B934">
            <v>6.6404247720564422</v>
          </cell>
          <cell r="C934">
            <v>7.1127754134412005</v>
          </cell>
          <cell r="D934">
            <v>11.196889168649488</v>
          </cell>
          <cell r="E934">
            <v>5.7528600204282156</v>
          </cell>
        </row>
        <row r="935">
          <cell r="B935">
            <v>16.331142767892324</v>
          </cell>
          <cell r="C935">
            <v>15.888831690999274</v>
          </cell>
          <cell r="D935">
            <v>19.874305682262897</v>
          </cell>
          <cell r="E935">
            <v>22.016962331272872</v>
          </cell>
        </row>
        <row r="936">
          <cell r="B936">
            <v>16.815761485156393</v>
          </cell>
          <cell r="C936">
            <v>15.343349528591713</v>
          </cell>
          <cell r="D936">
            <v>19.296373816595992</v>
          </cell>
          <cell r="E936">
            <v>17.600732837709035</v>
          </cell>
        </row>
        <row r="937">
          <cell r="B937">
            <v>7.5826871800502262</v>
          </cell>
          <cell r="C937">
            <v>17.815900171401545</v>
          </cell>
          <cell r="D937">
            <v>9.5246198634533936</v>
          </cell>
          <cell r="E937">
            <v>12.038954193256702</v>
          </cell>
        </row>
        <row r="938">
          <cell r="B938">
            <v>12.968932695877852</v>
          </cell>
          <cell r="C938">
            <v>9.370272013499072</v>
          </cell>
          <cell r="D938">
            <v>12.376732488804928</v>
          </cell>
          <cell r="E938">
            <v>18.513854046390868</v>
          </cell>
        </row>
        <row r="939">
          <cell r="B939">
            <v>9.7223569900581257</v>
          </cell>
          <cell r="C939">
            <v>10.37138835487249</v>
          </cell>
          <cell r="D939">
            <v>12.978675473298289</v>
          </cell>
          <cell r="E939">
            <v>14.585061174259643</v>
          </cell>
        </row>
        <row r="940">
          <cell r="B940">
            <v>8.4497168152857522</v>
          </cell>
          <cell r="C940">
            <v>8.8134536484166439</v>
          </cell>
          <cell r="D940">
            <v>13.484509295989353</v>
          </cell>
          <cell r="E940">
            <v>12.639872001939223</v>
          </cell>
        </row>
        <row r="941">
          <cell r="B941">
            <v>4.9237520625731559</v>
          </cell>
          <cell r="C941">
            <v>5.1097329805614455</v>
          </cell>
          <cell r="D941">
            <v>8.2281513444280865</v>
          </cell>
          <cell r="E941">
            <v>10.06868079255878</v>
          </cell>
        </row>
        <row r="942">
          <cell r="B942">
            <v>8.6120199759626264</v>
          </cell>
          <cell r="C942">
            <v>14.488817483247574</v>
          </cell>
          <cell r="D942">
            <v>11.495447122978394</v>
          </cell>
          <cell r="E942">
            <v>9.0030792676285198</v>
          </cell>
        </row>
        <row r="943">
          <cell r="B943">
            <v>5.4705984417924842</v>
          </cell>
          <cell r="C943">
            <v>12.045121582593952</v>
          </cell>
          <cell r="D943">
            <v>14.988151899276204</v>
          </cell>
          <cell r="E943">
            <v>14.119991919344825</v>
          </cell>
        </row>
        <row r="944">
          <cell r="B944">
            <v>9.6323627099683282</v>
          </cell>
          <cell r="C944">
            <v>18.412086109555609</v>
          </cell>
          <cell r="D944">
            <v>11.135966305693305</v>
          </cell>
          <cell r="E944">
            <v>17.741878665826441</v>
          </cell>
        </row>
        <row r="945">
          <cell r="B945">
            <v>14.658995288564832</v>
          </cell>
          <cell r="C945">
            <v>19.892045160022153</v>
          </cell>
          <cell r="D945">
            <v>17.565595298628448</v>
          </cell>
          <cell r="E945">
            <v>19.177242339716248</v>
          </cell>
        </row>
        <row r="946">
          <cell r="B946">
            <v>9.7724320393754276</v>
          </cell>
          <cell r="C946">
            <v>11.99158927063354</v>
          </cell>
          <cell r="D946">
            <v>14.034326200875421</v>
          </cell>
          <cell r="E946">
            <v>14.844195699507017</v>
          </cell>
        </row>
        <row r="947">
          <cell r="B947">
            <v>10.580172421678441</v>
          </cell>
          <cell r="C947">
            <v>9.4090591251519804</v>
          </cell>
          <cell r="D947">
            <v>15.816179980083477</v>
          </cell>
          <cell r="E947">
            <v>18.484253516584143</v>
          </cell>
        </row>
        <row r="948">
          <cell r="B948">
            <v>9.3408602186499685</v>
          </cell>
          <cell r="C948">
            <v>11.465297143223093</v>
          </cell>
          <cell r="D948">
            <v>9.4945240713806971</v>
          </cell>
          <cell r="E948">
            <v>14.429214064735392</v>
          </cell>
        </row>
        <row r="949">
          <cell r="B949">
            <v>16.555217778297735</v>
          </cell>
          <cell r="C949">
            <v>20.79175018374551</v>
          </cell>
          <cell r="D949">
            <v>19.648152391906084</v>
          </cell>
          <cell r="E949">
            <v>18.453445091725367</v>
          </cell>
        </row>
        <row r="950">
          <cell r="B950">
            <v>9.6682459414791975</v>
          </cell>
          <cell r="C950">
            <v>13.61914285995192</v>
          </cell>
          <cell r="D950">
            <v>9.7203864603174654</v>
          </cell>
          <cell r="E950">
            <v>15.941899080060095</v>
          </cell>
        </row>
        <row r="951">
          <cell r="B951">
            <v>15.348822871051485</v>
          </cell>
          <cell r="C951">
            <v>11.794229601108421</v>
          </cell>
          <cell r="D951">
            <v>13.932669737723808</v>
          </cell>
          <cell r="E951">
            <v>17.084412819912103</v>
          </cell>
        </row>
        <row r="952">
          <cell r="B952">
            <v>13.181666371150722</v>
          </cell>
          <cell r="C952">
            <v>3.4730759909941651</v>
          </cell>
          <cell r="D952">
            <v>6.9347230219455174</v>
          </cell>
          <cell r="E952">
            <v>7.382109840411637</v>
          </cell>
        </row>
        <row r="953">
          <cell r="B953">
            <v>16.6191882561487</v>
          </cell>
          <cell r="C953">
            <v>19.351179356423955</v>
          </cell>
          <cell r="D953">
            <v>18.93549528941028</v>
          </cell>
          <cell r="E953">
            <v>22.251869180236952</v>
          </cell>
        </row>
        <row r="954">
          <cell r="B954">
            <v>7.7890507651420533</v>
          </cell>
          <cell r="C954">
            <v>15.045925979877083</v>
          </cell>
          <cell r="D954">
            <v>15.582386803322146</v>
          </cell>
          <cell r="E954">
            <v>9.8342750945154336</v>
          </cell>
        </row>
        <row r="955">
          <cell r="B955">
            <v>5.6963544803887993</v>
          </cell>
          <cell r="C955">
            <v>9.5399580428387356</v>
          </cell>
          <cell r="D955">
            <v>9.6583159405443801</v>
          </cell>
          <cell r="E955">
            <v>8.7847958088997213</v>
          </cell>
        </row>
        <row r="956">
          <cell r="B956">
            <v>14.352804127485593</v>
          </cell>
          <cell r="C956">
            <v>21.048819603568973</v>
          </cell>
          <cell r="D956">
            <v>14.134678932035717</v>
          </cell>
          <cell r="E956">
            <v>21.078449971632129</v>
          </cell>
        </row>
        <row r="957">
          <cell r="B957">
            <v>5.909765451911535</v>
          </cell>
          <cell r="C957">
            <v>8.1536678379587588</v>
          </cell>
          <cell r="D957">
            <v>12.964872240852381</v>
          </cell>
          <cell r="E957">
            <v>11.392547064398267</v>
          </cell>
        </row>
        <row r="958">
          <cell r="B958">
            <v>11.688812437339513</v>
          </cell>
          <cell r="C958">
            <v>20.313329306590159</v>
          </cell>
          <cell r="D958">
            <v>12.354460122103994</v>
          </cell>
          <cell r="E958">
            <v>17.172480149718261</v>
          </cell>
        </row>
        <row r="959">
          <cell r="B959">
            <v>14.239296822066086</v>
          </cell>
          <cell r="C959">
            <v>21.023548271159054</v>
          </cell>
          <cell r="D959">
            <v>17.474153464772279</v>
          </cell>
          <cell r="E959">
            <v>18.93652322895203</v>
          </cell>
        </row>
        <row r="960">
          <cell r="B960">
            <v>10.355253550753529</v>
          </cell>
          <cell r="C960">
            <v>20.585603437219262</v>
          </cell>
          <cell r="D960">
            <v>16.740889235572006</v>
          </cell>
          <cell r="E960">
            <v>15.198341617757929</v>
          </cell>
        </row>
        <row r="961">
          <cell r="B961">
            <v>13.052447797263662</v>
          </cell>
          <cell r="C961">
            <v>20.911943933349232</v>
          </cell>
          <cell r="D961">
            <v>19.662942070429001</v>
          </cell>
          <cell r="E961">
            <v>14.158716453918872</v>
          </cell>
        </row>
        <row r="962">
          <cell r="B962">
            <v>1.7126003749931114</v>
          </cell>
          <cell r="C962">
            <v>1.8277208237533344</v>
          </cell>
          <cell r="D962">
            <v>3.5998180112889409</v>
          </cell>
          <cell r="E962">
            <v>1.9892635449764358</v>
          </cell>
        </row>
        <row r="963">
          <cell r="B963">
            <v>9.4969889356558763</v>
          </cell>
          <cell r="C963">
            <v>19.758825932100443</v>
          </cell>
          <cell r="D963">
            <v>15.844902707462955</v>
          </cell>
          <cell r="E963">
            <v>12.141771313833503</v>
          </cell>
        </row>
        <row r="964">
          <cell r="B964">
            <v>10.344232776110633</v>
          </cell>
          <cell r="C964">
            <v>17.092306759353619</v>
          </cell>
          <cell r="D964">
            <v>10.825605556166973</v>
          </cell>
          <cell r="E964">
            <v>14.998224842273972</v>
          </cell>
        </row>
        <row r="965">
          <cell r="B965">
            <v>14.32499239461483</v>
          </cell>
          <cell r="C965">
            <v>19.949348131885742</v>
          </cell>
          <cell r="D965">
            <v>18.839281356069762</v>
          </cell>
          <cell r="E965">
            <v>20.827856276377524</v>
          </cell>
        </row>
        <row r="966">
          <cell r="B966">
            <v>10.923387556406327</v>
          </cell>
          <cell r="C966">
            <v>20.624462085621726</v>
          </cell>
          <cell r="D966">
            <v>14.502113554867732</v>
          </cell>
          <cell r="E966">
            <v>19.597152166264902</v>
          </cell>
        </row>
        <row r="967">
          <cell r="B967">
            <v>13.656413067399322</v>
          </cell>
          <cell r="C967">
            <v>8.597854631901324</v>
          </cell>
          <cell r="D967">
            <v>14.320574214974323</v>
          </cell>
          <cell r="E967">
            <v>16.222564203130716</v>
          </cell>
        </row>
        <row r="968">
          <cell r="B968">
            <v>9.6631505022174267</v>
          </cell>
          <cell r="C968">
            <v>17.411882420510985</v>
          </cell>
          <cell r="D968">
            <v>13.406712350862977</v>
          </cell>
          <cell r="E968">
            <v>16.445464901181161</v>
          </cell>
        </row>
        <row r="969">
          <cell r="B969">
            <v>13.13377926978545</v>
          </cell>
          <cell r="C969">
            <v>18.116687563314446</v>
          </cell>
          <cell r="D969">
            <v>13.100405547418031</v>
          </cell>
          <cell r="E969">
            <v>12.94668068697179</v>
          </cell>
        </row>
        <row r="970">
          <cell r="B970">
            <v>5.450192328819857</v>
          </cell>
          <cell r="C970">
            <v>5.4288383921044359</v>
          </cell>
          <cell r="D970">
            <v>11.159083222471926</v>
          </cell>
          <cell r="E970">
            <v>8.4755710326956883</v>
          </cell>
        </row>
        <row r="971">
          <cell r="B971">
            <v>15.711990875225679</v>
          </cell>
          <cell r="C971">
            <v>21.238702837056842</v>
          </cell>
          <cell r="D971">
            <v>19.442618277210379</v>
          </cell>
          <cell r="E971">
            <v>22.519991193098754</v>
          </cell>
        </row>
        <row r="972">
          <cell r="B972">
            <v>12.450160465648535</v>
          </cell>
          <cell r="C972">
            <v>8.8439608420192588</v>
          </cell>
          <cell r="D972">
            <v>10.037268258091498</v>
          </cell>
          <cell r="E972">
            <v>10.306348503953444</v>
          </cell>
        </row>
        <row r="973">
          <cell r="B973">
            <v>16.657700650122809</v>
          </cell>
          <cell r="C973">
            <v>13.299183177722453</v>
          </cell>
          <cell r="D973">
            <v>19.697074425375561</v>
          </cell>
          <cell r="E973">
            <v>18.469461617522185</v>
          </cell>
        </row>
        <row r="974">
          <cell r="B974">
            <v>16.728855666954296</v>
          </cell>
          <cell r="C974">
            <v>14.044330171293993</v>
          </cell>
          <cell r="D974">
            <v>18.951372269388845</v>
          </cell>
          <cell r="E974">
            <v>18.186200988735383</v>
          </cell>
        </row>
        <row r="975">
          <cell r="B975">
            <v>15.847994278997776</v>
          </cell>
          <cell r="C975">
            <v>14.517844970396414</v>
          </cell>
          <cell r="D975">
            <v>19.647384064085141</v>
          </cell>
          <cell r="E975">
            <v>22.151749644441495</v>
          </cell>
        </row>
        <row r="976">
          <cell r="B976">
            <v>12.502370091649643</v>
          </cell>
          <cell r="C976">
            <v>20.743684276559424</v>
          </cell>
          <cell r="D976">
            <v>19.873822093008972</v>
          </cell>
          <cell r="E976">
            <v>21.303107185516073</v>
          </cell>
        </row>
        <row r="977">
          <cell r="B977">
            <v>16.626930163459235</v>
          </cell>
          <cell r="C977">
            <v>13.245763152322855</v>
          </cell>
          <cell r="D977">
            <v>15.596823369991892</v>
          </cell>
          <cell r="E977">
            <v>17.742473907002235</v>
          </cell>
        </row>
        <row r="978">
          <cell r="B978">
            <v>16.110985422483697</v>
          </cell>
          <cell r="C978">
            <v>21.235576190398518</v>
          </cell>
          <cell r="D978">
            <v>19.880136414708872</v>
          </cell>
          <cell r="E978">
            <v>21.49112242426364</v>
          </cell>
        </row>
        <row r="979">
          <cell r="B979">
            <v>16.576242514032295</v>
          </cell>
          <cell r="C979">
            <v>20.219529077760825</v>
          </cell>
          <cell r="D979">
            <v>19.460587111006902</v>
          </cell>
          <cell r="E979">
            <v>22.56327528365172</v>
          </cell>
        </row>
        <row r="980">
          <cell r="B980">
            <v>12.874078683601704</v>
          </cell>
          <cell r="C980">
            <v>20.175027810049698</v>
          </cell>
          <cell r="D980">
            <v>19.735281893379998</v>
          </cell>
          <cell r="E980">
            <v>22.586309766258786</v>
          </cell>
        </row>
        <row r="981">
          <cell r="B981">
            <v>8.4410356458242752</v>
          </cell>
          <cell r="C981">
            <v>21.063715998741436</v>
          </cell>
          <cell r="D981">
            <v>19.593673457683504</v>
          </cell>
          <cell r="E981">
            <v>10.522600767122155</v>
          </cell>
        </row>
        <row r="982">
          <cell r="B982">
            <v>7.6716033220925333</v>
          </cell>
          <cell r="C982">
            <v>7.7879685539766381</v>
          </cell>
          <cell r="D982">
            <v>15.616757802978556</v>
          </cell>
          <cell r="E982">
            <v>13.226975995327651</v>
          </cell>
        </row>
        <row r="983">
          <cell r="B983">
            <v>10.915692510104593</v>
          </cell>
          <cell r="C983">
            <v>12.191761459342679</v>
          </cell>
          <cell r="D983">
            <v>14.940376957851482</v>
          </cell>
          <cell r="E983">
            <v>19.553868944081977</v>
          </cell>
        </row>
        <row r="984">
          <cell r="B984">
            <v>12.670537156923004</v>
          </cell>
          <cell r="C984">
            <v>20.240378099805927</v>
          </cell>
          <cell r="D984">
            <v>18.730816538610576</v>
          </cell>
          <cell r="E984">
            <v>18.585728244422054</v>
          </cell>
        </row>
        <row r="985">
          <cell r="B985">
            <v>16.655210292630983</v>
          </cell>
          <cell r="C985">
            <v>16.735887578836198</v>
          </cell>
          <cell r="D985">
            <v>19.816993853340691</v>
          </cell>
          <cell r="E985">
            <v>20.488586863547845</v>
          </cell>
        </row>
        <row r="986">
          <cell r="B986">
            <v>15.739704905048956</v>
          </cell>
          <cell r="C986">
            <v>18.848112139459065</v>
          </cell>
          <cell r="D986">
            <v>19.838391007395884</v>
          </cell>
          <cell r="E986">
            <v>20.049988620288637</v>
          </cell>
        </row>
        <row r="987">
          <cell r="B987">
            <v>11.01194918987346</v>
          </cell>
          <cell r="C987">
            <v>6.7691076109491908</v>
          </cell>
          <cell r="D987">
            <v>11.59814811600817</v>
          </cell>
          <cell r="E987">
            <v>11.624774801980452</v>
          </cell>
        </row>
        <row r="988">
          <cell r="B988">
            <v>14.23325005993809</v>
          </cell>
          <cell r="C988">
            <v>19.762644251260781</v>
          </cell>
          <cell r="D988">
            <v>18.23755126425527</v>
          </cell>
          <cell r="E988">
            <v>18.334572066461639</v>
          </cell>
        </row>
        <row r="989">
          <cell r="B989">
            <v>15.839052808419382</v>
          </cell>
          <cell r="C989">
            <v>16.351628131474996</v>
          </cell>
          <cell r="D989">
            <v>15.649003053425425</v>
          </cell>
          <cell r="E989">
            <v>15.95526780369751</v>
          </cell>
        </row>
        <row r="990">
          <cell r="B990">
            <v>13.215182689122521</v>
          </cell>
          <cell r="C990">
            <v>21.204869325069772</v>
          </cell>
          <cell r="D990">
            <v>19.631054308347878</v>
          </cell>
          <cell r="E990">
            <v>17.017469549977829</v>
          </cell>
        </row>
        <row r="991">
          <cell r="B991">
            <v>13.650815055310435</v>
          </cell>
          <cell r="C991">
            <v>20.60475436599403</v>
          </cell>
          <cell r="D991">
            <v>19.877192589544755</v>
          </cell>
          <cell r="E991">
            <v>14.48629311136882</v>
          </cell>
        </row>
        <row r="992">
          <cell r="B992">
            <v>12.229669487914487</v>
          </cell>
          <cell r="C992">
            <v>11.570686401374061</v>
          </cell>
          <cell r="D992">
            <v>11.86135896955715</v>
          </cell>
          <cell r="E992">
            <v>13.807431951264704</v>
          </cell>
        </row>
        <row r="993">
          <cell r="B993">
            <v>12.910862984871025</v>
          </cell>
          <cell r="C993">
            <v>19.087359152377775</v>
          </cell>
          <cell r="D993">
            <v>13.327105789120877</v>
          </cell>
          <cell r="E993">
            <v>15.623012059041489</v>
          </cell>
        </row>
        <row r="994">
          <cell r="B994">
            <v>9.8017285815486588</v>
          </cell>
          <cell r="C994">
            <v>15.763001771326483</v>
          </cell>
          <cell r="D994">
            <v>14.716497214161148</v>
          </cell>
          <cell r="E994">
            <v>8.1396244998789431</v>
          </cell>
        </row>
        <row r="995">
          <cell r="B995">
            <v>10.713780024276813</v>
          </cell>
          <cell r="C995">
            <v>19.711224627982588</v>
          </cell>
          <cell r="D995">
            <v>12.899677465950679</v>
          </cell>
          <cell r="E995">
            <v>16.238150065208675</v>
          </cell>
        </row>
        <row r="996">
          <cell r="B996">
            <v>11.437491783840686</v>
          </cell>
          <cell r="C996">
            <v>20.026804301967285</v>
          </cell>
          <cell r="D996">
            <v>16.428464311063564</v>
          </cell>
          <cell r="E996">
            <v>12.335926044725548</v>
          </cell>
        </row>
        <row r="997">
          <cell r="B997">
            <v>15.854061362323177</v>
          </cell>
          <cell r="C997">
            <v>17.040564240415097</v>
          </cell>
          <cell r="D997">
            <v>18.304663923080476</v>
          </cell>
          <cell r="E997">
            <v>22.580160072555802</v>
          </cell>
        </row>
        <row r="998">
          <cell r="B998">
            <v>12.048306967446846</v>
          </cell>
          <cell r="C998">
            <v>16.880766387410343</v>
          </cell>
          <cell r="D998">
            <v>16.753273697053789</v>
          </cell>
          <cell r="E998">
            <v>16.968936220187189</v>
          </cell>
        </row>
        <row r="999">
          <cell r="B999">
            <v>16.222329979014351</v>
          </cell>
          <cell r="C999">
            <v>12.370180040500053</v>
          </cell>
          <cell r="D999">
            <v>18.892255407200174</v>
          </cell>
          <cell r="E999">
            <v>19.073296665392856</v>
          </cell>
        </row>
        <row r="1000">
          <cell r="B1000">
            <v>15.837796215164371</v>
          </cell>
          <cell r="C1000">
            <v>9.3473291646115015</v>
          </cell>
          <cell r="D1000">
            <v>10.023871271101598</v>
          </cell>
          <cell r="E1000">
            <v>19.219191479226037</v>
          </cell>
        </row>
        <row r="1001">
          <cell r="B1001">
            <v>12.841338942078735</v>
          </cell>
          <cell r="C1001">
            <v>17.747625871038018</v>
          </cell>
          <cell r="D1001">
            <v>13.215225829911617</v>
          </cell>
          <cell r="E1001">
            <v>16.943121381088165</v>
          </cell>
        </row>
        <row r="1002">
          <cell r="B1002">
            <v>12.264225029890476</v>
          </cell>
          <cell r="C1002">
            <v>20.967530120673139</v>
          </cell>
          <cell r="D1002">
            <v>19.490388863512052</v>
          </cell>
          <cell r="E1002">
            <v>19.98437543312248</v>
          </cell>
        </row>
        <row r="1003">
          <cell r="B1003">
            <v>16.553672699115786</v>
          </cell>
          <cell r="C1003">
            <v>20.450889660144941</v>
          </cell>
          <cell r="D1003">
            <v>19.849512742259492</v>
          </cell>
          <cell r="E1003">
            <v>20.39528682800556</v>
          </cell>
        </row>
        <row r="1004">
          <cell r="B1004">
            <v>11.659293856909365</v>
          </cell>
          <cell r="C1004">
            <v>16.525643559546577</v>
          </cell>
          <cell r="D1004">
            <v>17.465250188088273</v>
          </cell>
          <cell r="E1004">
            <v>15.53168516863348</v>
          </cell>
        </row>
        <row r="1005">
          <cell r="B1005">
            <v>16.439740120427118</v>
          </cell>
          <cell r="C1005">
            <v>15.250796581507428</v>
          </cell>
          <cell r="D1005">
            <v>18.929084471964661</v>
          </cell>
          <cell r="E1005">
            <v>22.401699176072409</v>
          </cell>
        </row>
        <row r="1006">
          <cell r="B1006">
            <v>14.864671797702652</v>
          </cell>
          <cell r="C1006">
            <v>20.395740262821018</v>
          </cell>
          <cell r="D1006">
            <v>19.281597770540294</v>
          </cell>
          <cell r="E1006">
            <v>17.551473246482701</v>
          </cell>
        </row>
        <row r="1007">
          <cell r="B1007">
            <v>13.737030130276125</v>
          </cell>
          <cell r="C1007">
            <v>17.825283179909547</v>
          </cell>
          <cell r="D1007">
            <v>18.049835197328772</v>
          </cell>
          <cell r="E1007">
            <v>18.345252389154275</v>
          </cell>
        </row>
        <row r="1008">
          <cell r="B1008">
            <v>16.297766156822217</v>
          </cell>
          <cell r="C1008">
            <v>21.003421494488126</v>
          </cell>
          <cell r="D1008">
            <v>17.315504636133628</v>
          </cell>
          <cell r="E1008">
            <v>22.550498034779906</v>
          </cell>
        </row>
        <row r="1009">
          <cell r="B1009">
            <v>15.346696870025639</v>
          </cell>
          <cell r="C1009">
            <v>20.894702824779948</v>
          </cell>
          <cell r="D1009">
            <v>19.880020291142174</v>
          </cell>
          <cell r="E1009">
            <v>22.585229080424629</v>
          </cell>
        </row>
        <row r="1010">
          <cell r="B1010">
            <v>8.6157964014777182</v>
          </cell>
          <cell r="C1010">
            <v>17.037297731104623</v>
          </cell>
          <cell r="D1010">
            <v>19.523929394494711</v>
          </cell>
          <cell r="E1010">
            <v>18.665973408203175</v>
          </cell>
        </row>
        <row r="1011">
          <cell r="B1011">
            <v>16.564705462679147</v>
          </cell>
          <cell r="C1011">
            <v>11.558452321182275</v>
          </cell>
          <cell r="D1011">
            <v>18.740281559247823</v>
          </cell>
          <cell r="E1011">
            <v>22.57182740430143</v>
          </cell>
        </row>
        <row r="1012">
          <cell r="B1012">
            <v>12.16328838852537</v>
          </cell>
          <cell r="C1012">
            <v>14.729329216837096</v>
          </cell>
          <cell r="D1012">
            <v>19.690804751215257</v>
          </cell>
          <cell r="E1012">
            <v>22.00220543833694</v>
          </cell>
        </row>
        <row r="1013">
          <cell r="B1013">
            <v>16.764545705726025</v>
          </cell>
          <cell r="C1013">
            <v>20.633183256700168</v>
          </cell>
          <cell r="D1013">
            <v>19.878095901387571</v>
          </cell>
          <cell r="E1013">
            <v>21.060179639211256</v>
          </cell>
        </row>
        <row r="1014">
          <cell r="B1014">
            <v>16.086579575413015</v>
          </cell>
          <cell r="C1014">
            <v>20.219339717167426</v>
          </cell>
          <cell r="D1014">
            <v>19.873540782841847</v>
          </cell>
          <cell r="E1014">
            <v>20.501518349294336</v>
          </cell>
        </row>
        <row r="1015">
          <cell r="B1015">
            <v>15.64879053220975</v>
          </cell>
          <cell r="C1015">
            <v>20.949315367089003</v>
          </cell>
          <cell r="D1015">
            <v>18.148626953841099</v>
          </cell>
          <cell r="E1015">
            <v>21.687095295789735</v>
          </cell>
        </row>
        <row r="1016">
          <cell r="B1016">
            <v>16.720920774013305</v>
          </cell>
          <cell r="C1016">
            <v>21.081387174725595</v>
          </cell>
          <cell r="D1016">
            <v>19.188075778800535</v>
          </cell>
          <cell r="E1016">
            <v>21.784461584454544</v>
          </cell>
        </row>
        <row r="1017">
          <cell r="B1017">
            <v>14.906637414145944</v>
          </cell>
          <cell r="C1017">
            <v>7.2389545547139873</v>
          </cell>
          <cell r="D1017">
            <v>9.4426298784174207</v>
          </cell>
          <cell r="E1017">
            <v>11.555318338032203</v>
          </cell>
        </row>
        <row r="1018">
          <cell r="B1018">
            <v>7.9900696119376278</v>
          </cell>
          <cell r="C1018">
            <v>11.220170335737683</v>
          </cell>
          <cell r="D1018">
            <v>13.958269291643811</v>
          </cell>
          <cell r="E1018">
            <v>6.0831727870752301</v>
          </cell>
        </row>
        <row r="1019">
          <cell r="B1019">
            <v>15.799375613830032</v>
          </cell>
          <cell r="C1019">
            <v>6.4765127685019621</v>
          </cell>
          <cell r="D1019">
            <v>17.188853353644156</v>
          </cell>
          <cell r="E1019">
            <v>16.366155257152784</v>
          </cell>
        </row>
        <row r="1020">
          <cell r="B1020">
            <v>16.822662394425524</v>
          </cell>
          <cell r="C1020">
            <v>15.375616003737363</v>
          </cell>
          <cell r="D1020">
            <v>15.26238359665332</v>
          </cell>
          <cell r="E1020">
            <v>18.413708792595166</v>
          </cell>
        </row>
        <row r="1021">
          <cell r="B1021">
            <v>16.816454632545668</v>
          </cell>
          <cell r="C1021">
            <v>21.240350707332567</v>
          </cell>
          <cell r="D1021">
            <v>19.838176357491726</v>
          </cell>
          <cell r="E1021">
            <v>21.401119452024499</v>
          </cell>
        </row>
        <row r="1022">
          <cell r="B1022">
            <v>15.801043174414906</v>
          </cell>
          <cell r="C1022">
            <v>21.098485047198317</v>
          </cell>
          <cell r="D1022">
            <v>18.960173200369088</v>
          </cell>
          <cell r="E1022">
            <v>17.396960451329466</v>
          </cell>
        </row>
        <row r="1023">
          <cell r="B1023">
            <v>16.180983769263268</v>
          </cell>
          <cell r="C1023">
            <v>9.7448685837320355</v>
          </cell>
          <cell r="D1023">
            <v>13.727570063739782</v>
          </cell>
          <cell r="E1023">
            <v>20.239339418001148</v>
          </cell>
        </row>
        <row r="1024">
          <cell r="B1024">
            <v>12.07218519325739</v>
          </cell>
          <cell r="C1024">
            <v>17.262718623622689</v>
          </cell>
          <cell r="D1024">
            <v>19.723291046907278</v>
          </cell>
          <cell r="E1024">
            <v>22.569895962246168</v>
          </cell>
        </row>
        <row r="1025">
          <cell r="B1025">
            <v>14.006115634482152</v>
          </cell>
          <cell r="C1025">
            <v>13.309446709722696</v>
          </cell>
          <cell r="D1025">
            <v>19.132315190625164</v>
          </cell>
          <cell r="E1025">
            <v>17.618661257611169</v>
          </cell>
        </row>
        <row r="1026">
          <cell r="B1026">
            <v>16.805885943010551</v>
          </cell>
          <cell r="C1026">
            <v>14.671111518703396</v>
          </cell>
          <cell r="D1026">
            <v>13.869287122761611</v>
          </cell>
          <cell r="E1026">
            <v>15.504283920421813</v>
          </cell>
        </row>
        <row r="1027">
          <cell r="B1027">
            <v>15.279066268705167</v>
          </cell>
          <cell r="C1027">
            <v>21.23358380174157</v>
          </cell>
          <cell r="D1027">
            <v>19.875162602409397</v>
          </cell>
          <cell r="E1027">
            <v>19.914680341514998</v>
          </cell>
        </row>
        <row r="1028">
          <cell r="B1028">
            <v>9.4928917822330181</v>
          </cell>
          <cell r="C1028">
            <v>19.672150003803829</v>
          </cell>
          <cell r="D1028">
            <v>18.885330503005772</v>
          </cell>
          <cell r="E1028">
            <v>13.075417675095883</v>
          </cell>
        </row>
        <row r="1029">
          <cell r="B1029">
            <v>16.146142542534061</v>
          </cell>
          <cell r="C1029">
            <v>9.01017311371311</v>
          </cell>
          <cell r="D1029">
            <v>13.488585167240586</v>
          </cell>
          <cell r="E1029">
            <v>16.605381098191341</v>
          </cell>
        </row>
        <row r="1030">
          <cell r="B1030">
            <v>10.986162488415003</v>
          </cell>
          <cell r="C1030">
            <v>18.870858614466133</v>
          </cell>
          <cell r="D1030">
            <v>18.782781010555617</v>
          </cell>
          <cell r="E1030">
            <v>14.685085212030895</v>
          </cell>
        </row>
        <row r="1031">
          <cell r="B1031">
            <v>15.995666784684875</v>
          </cell>
          <cell r="C1031">
            <v>16.425600692790891</v>
          </cell>
          <cell r="D1031">
            <v>19.879025272966281</v>
          </cell>
          <cell r="E1031">
            <v>21.39254964848147</v>
          </cell>
        </row>
        <row r="1032">
          <cell r="B1032">
            <v>9.6370045247969998</v>
          </cell>
          <cell r="C1032">
            <v>20.879820745892246</v>
          </cell>
          <cell r="D1032">
            <v>15.581007047003261</v>
          </cell>
          <cell r="E1032">
            <v>19.78166661053152</v>
          </cell>
        </row>
        <row r="1033">
          <cell r="B1033">
            <v>4.2470081604866383</v>
          </cell>
          <cell r="C1033">
            <v>0.44628339907887909</v>
          </cell>
          <cell r="D1033">
            <v>4.3457836027501449</v>
          </cell>
          <cell r="E1033">
            <v>1.4094866524513459</v>
          </cell>
        </row>
        <row r="1034">
          <cell r="B1034">
            <v>8.0201004287636</v>
          </cell>
          <cell r="C1034">
            <v>16.090676942289466</v>
          </cell>
          <cell r="D1034">
            <v>19.702490187212039</v>
          </cell>
          <cell r="E1034">
            <v>12.117202464933522</v>
          </cell>
        </row>
        <row r="1035">
          <cell r="B1035">
            <v>9.7428802730854454</v>
          </cell>
          <cell r="C1035">
            <v>18.514212882835984</v>
          </cell>
          <cell r="D1035">
            <v>19.338527672510345</v>
          </cell>
          <cell r="E1035">
            <v>15.545658903733189</v>
          </cell>
        </row>
        <row r="1036">
          <cell r="B1036">
            <v>15.586328248813393</v>
          </cell>
          <cell r="C1036">
            <v>11.864527216826231</v>
          </cell>
          <cell r="D1036">
            <v>17.41486179614272</v>
          </cell>
          <cell r="E1036">
            <v>20.683084724322494</v>
          </cell>
        </row>
        <row r="1037">
          <cell r="B1037">
            <v>16.658412049285797</v>
          </cell>
          <cell r="C1037">
            <v>12.157120820542998</v>
          </cell>
          <cell r="D1037">
            <v>19.875984915023583</v>
          </cell>
          <cell r="E1037">
            <v>22.335809517734962</v>
          </cell>
        </row>
        <row r="1038">
          <cell r="B1038">
            <v>6.9383615144345256</v>
          </cell>
          <cell r="C1038">
            <v>20.960458237151204</v>
          </cell>
          <cell r="D1038">
            <v>19.383264178770371</v>
          </cell>
          <cell r="E1038">
            <v>18.631817049890653</v>
          </cell>
        </row>
        <row r="1039">
          <cell r="B1039">
            <v>13.13905960881543</v>
          </cell>
          <cell r="C1039">
            <v>21.232518844183463</v>
          </cell>
          <cell r="D1039">
            <v>16.774395359454044</v>
          </cell>
          <cell r="E1039">
            <v>16.474605984276817</v>
          </cell>
        </row>
        <row r="1040">
          <cell r="B1040">
            <v>12.361516905086596</v>
          </cell>
          <cell r="C1040">
            <v>21.153763312072048</v>
          </cell>
          <cell r="D1040">
            <v>17.017907256112085</v>
          </cell>
          <cell r="E1040">
            <v>22.526034217445744</v>
          </cell>
        </row>
        <row r="1041">
          <cell r="B1041">
            <v>10.384999278161633</v>
          </cell>
          <cell r="C1041">
            <v>14.659429608633868</v>
          </cell>
          <cell r="D1041">
            <v>19.839789915617576</v>
          </cell>
          <cell r="E1041">
            <v>19.789420819909779</v>
          </cell>
        </row>
        <row r="1042">
          <cell r="B1042">
            <v>16.357155648306374</v>
          </cell>
          <cell r="C1042">
            <v>17.473205878122368</v>
          </cell>
          <cell r="D1042">
            <v>19.100434783622802</v>
          </cell>
          <cell r="E1042">
            <v>21.188806110801139</v>
          </cell>
        </row>
        <row r="1043">
          <cell r="B1043">
            <v>9.3099760609713584</v>
          </cell>
          <cell r="C1043">
            <v>11.741024818688247</v>
          </cell>
          <cell r="D1043">
            <v>17.452942860748649</v>
          </cell>
          <cell r="E1043">
            <v>11.390970046535879</v>
          </cell>
        </row>
        <row r="1044">
          <cell r="B1044">
            <v>9.3622869942863076</v>
          </cell>
          <cell r="C1044">
            <v>17.760044156975095</v>
          </cell>
          <cell r="D1044">
            <v>12.285728146779327</v>
          </cell>
          <cell r="E1044">
            <v>10.31500844572121</v>
          </cell>
        </row>
        <row r="1045">
          <cell r="B1045">
            <v>16.098883024099479</v>
          </cell>
          <cell r="C1045">
            <v>16.206798516728952</v>
          </cell>
          <cell r="D1045">
            <v>19.028909882737441</v>
          </cell>
          <cell r="E1045">
            <v>21.02660170484819</v>
          </cell>
        </row>
        <row r="1046">
          <cell r="B1046">
            <v>16.392092119598253</v>
          </cell>
          <cell r="C1046">
            <v>21.110263518625857</v>
          </cell>
          <cell r="D1046">
            <v>15.616757802978466</v>
          </cell>
          <cell r="E1046">
            <v>21.595704853117013</v>
          </cell>
        </row>
        <row r="1047">
          <cell r="B1047">
            <v>7.3890216578333652</v>
          </cell>
          <cell r="C1047">
            <v>20.474090067941116</v>
          </cell>
          <cell r="D1047">
            <v>19.005477676930195</v>
          </cell>
          <cell r="E1047">
            <v>15.872922429131402</v>
          </cell>
        </row>
        <row r="1048">
          <cell r="B1048">
            <v>13.889855117535612</v>
          </cell>
          <cell r="C1048">
            <v>21.131784667813331</v>
          </cell>
          <cell r="D1048">
            <v>19.704824129142271</v>
          </cell>
          <cell r="E1048">
            <v>22.01750451610441</v>
          </cell>
        </row>
        <row r="1049">
          <cell r="B1049">
            <v>15.708226149935435</v>
          </cell>
          <cell r="C1049">
            <v>20.018326317229128</v>
          </cell>
          <cell r="D1049">
            <v>14.243052219659889</v>
          </cell>
          <cell r="E1049">
            <v>13.194483373276958</v>
          </cell>
        </row>
        <row r="1050">
          <cell r="B1050">
            <v>16.782636601621608</v>
          </cell>
          <cell r="C1050">
            <v>20.514074372048512</v>
          </cell>
          <cell r="D1050">
            <v>17.40446715975639</v>
          </cell>
          <cell r="E1050">
            <v>22.052615350126018</v>
          </cell>
        </row>
        <row r="1051">
          <cell r="B1051">
            <v>9.9964421008853872</v>
          </cell>
          <cell r="C1051">
            <v>7.7932951684257112</v>
          </cell>
          <cell r="D1051">
            <v>19.090257128539591</v>
          </cell>
          <cell r="E1051">
            <v>16.984266065134271</v>
          </cell>
        </row>
        <row r="1052">
          <cell r="B1052">
            <v>11.127018992098305</v>
          </cell>
          <cell r="C1052">
            <v>15.586904869887043</v>
          </cell>
          <cell r="D1052">
            <v>18.670831724557534</v>
          </cell>
          <cell r="E1052">
            <v>21.699033518213962</v>
          </cell>
        </row>
        <row r="1053">
          <cell r="B1053">
            <v>12.204452499384267</v>
          </cell>
          <cell r="C1053">
            <v>17.402593175360977</v>
          </cell>
          <cell r="D1053">
            <v>16.677054333267325</v>
          </cell>
          <cell r="E1053">
            <v>21.445293599301625</v>
          </cell>
        </row>
        <row r="1054">
          <cell r="B1054">
            <v>7.386864231616288</v>
          </cell>
          <cell r="C1054">
            <v>14.550390944620021</v>
          </cell>
          <cell r="D1054">
            <v>17.648087810526434</v>
          </cell>
          <cell r="E1054">
            <v>11.927955859477496</v>
          </cell>
        </row>
        <row r="1055">
          <cell r="B1055">
            <v>16.18106500232911</v>
          </cell>
          <cell r="C1055">
            <v>19.939989231116279</v>
          </cell>
          <cell r="D1055">
            <v>19.626762194581101</v>
          </cell>
          <cell r="E1055">
            <v>22.583355025045293</v>
          </cell>
        </row>
        <row r="1056">
          <cell r="B1056">
            <v>9.6469929253013103</v>
          </cell>
          <cell r="C1056">
            <v>21.060380441109555</v>
          </cell>
          <cell r="D1056">
            <v>14.651933210809613</v>
          </cell>
          <cell r="E1056">
            <v>21.134536473840864</v>
          </cell>
        </row>
        <row r="1057">
          <cell r="B1057">
            <v>14.244633969765575</v>
          </cell>
          <cell r="C1057">
            <v>18.157456839337069</v>
          </cell>
          <cell r="D1057">
            <v>17.375618601631651</v>
          </cell>
          <cell r="E1057">
            <v>18.138070527784635</v>
          </cell>
        </row>
        <row r="1058">
          <cell r="B1058">
            <v>11.524378500343381</v>
          </cell>
          <cell r="C1058">
            <v>18.902804187497683</v>
          </cell>
          <cell r="D1058">
            <v>18.894317235703667</v>
          </cell>
          <cell r="E1058">
            <v>22.480017748439149</v>
          </cell>
        </row>
        <row r="1059">
          <cell r="B1059">
            <v>11.272646348139276</v>
          </cell>
          <cell r="C1059">
            <v>6.5729256021746183</v>
          </cell>
          <cell r="D1059">
            <v>6.7121830311926001</v>
          </cell>
          <cell r="E1059">
            <v>8.0619381012946576</v>
          </cell>
        </row>
        <row r="1060">
          <cell r="B1060">
            <v>10.584372152093437</v>
          </cell>
          <cell r="C1060">
            <v>18.948282185581593</v>
          </cell>
          <cell r="D1060">
            <v>19.241754678899444</v>
          </cell>
          <cell r="E1060">
            <v>21.606498046425273</v>
          </cell>
        </row>
        <row r="1061">
          <cell r="B1061">
            <v>15.289247851824916</v>
          </cell>
          <cell r="C1061">
            <v>13.766267837484765</v>
          </cell>
          <cell r="D1061">
            <v>16.461477000929133</v>
          </cell>
          <cell r="E1061">
            <v>22.037091623265805</v>
          </cell>
        </row>
        <row r="1062">
          <cell r="B1062">
            <v>14.036694357514106</v>
          </cell>
          <cell r="C1062">
            <v>20.876490990891721</v>
          </cell>
          <cell r="D1062">
            <v>19.122091554489078</v>
          </cell>
          <cell r="E1062">
            <v>22.474835704163382</v>
          </cell>
        </row>
        <row r="1063">
          <cell r="B1063">
            <v>16.822241989637909</v>
          </cell>
          <cell r="C1063">
            <v>19.805125036764448</v>
          </cell>
          <cell r="D1063">
            <v>18.122910507652083</v>
          </cell>
          <cell r="E1063">
            <v>22.276004262940432</v>
          </cell>
        </row>
        <row r="1064">
          <cell r="B1064">
            <v>16.490461057666305</v>
          </cell>
          <cell r="C1064">
            <v>20.87818742319261</v>
          </cell>
          <cell r="D1064">
            <v>19.845229204479729</v>
          </cell>
          <cell r="E1064">
            <v>22.435711487373144</v>
          </cell>
        </row>
        <row r="1065">
          <cell r="B1065">
            <v>15.177739372340067</v>
          </cell>
          <cell r="C1065">
            <v>20.230352626881665</v>
          </cell>
          <cell r="D1065">
            <v>18.654216246853796</v>
          </cell>
          <cell r="E1065">
            <v>22.069745349169214</v>
          </cell>
        </row>
        <row r="1066">
          <cell r="B1066">
            <v>15.203344541087795</v>
          </cell>
          <cell r="C1066">
            <v>19.604347190833845</v>
          </cell>
          <cell r="D1066">
            <v>18.276198379071733</v>
          </cell>
          <cell r="E1066">
            <v>15.957982341760367</v>
          </cell>
        </row>
        <row r="1067">
          <cell r="B1067">
            <v>9.0156115754414916</v>
          </cell>
          <cell r="C1067">
            <v>18.251109041442337</v>
          </cell>
          <cell r="D1067">
            <v>19.773716253664169</v>
          </cell>
          <cell r="E1067">
            <v>18.569167240640425</v>
          </cell>
        </row>
        <row r="1068">
          <cell r="B1068">
            <v>12.400055130610671</v>
          </cell>
          <cell r="C1068">
            <v>20.876269665821312</v>
          </cell>
          <cell r="D1068">
            <v>19.220764860909576</v>
          </cell>
          <cell r="E1068">
            <v>22.367383896398607</v>
          </cell>
        </row>
        <row r="1069">
          <cell r="B1069">
            <v>14.806969344866397</v>
          </cell>
          <cell r="C1069">
            <v>20.938473237919979</v>
          </cell>
          <cell r="D1069">
            <v>19.767120756068817</v>
          </cell>
          <cell r="E1069">
            <v>22.018971466306954</v>
          </cell>
        </row>
        <row r="1070">
          <cell r="B1070">
            <v>15.056260475413927</v>
          </cell>
          <cell r="C1070">
            <v>19.672851589189587</v>
          </cell>
          <cell r="D1070">
            <v>19.576529913470932</v>
          </cell>
          <cell r="E1070">
            <v>19.686000847231188</v>
          </cell>
        </row>
        <row r="1071">
          <cell r="B1071">
            <v>16.036896794137327</v>
          </cell>
          <cell r="C1071">
            <v>16.259293686535052</v>
          </cell>
          <cell r="D1071">
            <v>17.541837143493527</v>
          </cell>
          <cell r="E1071">
            <v>22.146477959066445</v>
          </cell>
        </row>
        <row r="1072">
          <cell r="B1072">
            <v>16.664404921628169</v>
          </cell>
          <cell r="C1072">
            <v>10.679222838417662</v>
          </cell>
          <cell r="D1072">
            <v>14.848448701605061</v>
          </cell>
          <cell r="E1072">
            <v>21.597418402680507</v>
          </cell>
        </row>
        <row r="1073">
          <cell r="B1073">
            <v>11.856009558982562</v>
          </cell>
          <cell r="C1073">
            <v>18.249968708683664</v>
          </cell>
          <cell r="D1073">
            <v>7.7963238264525607</v>
          </cell>
          <cell r="E1073">
            <v>13.350318795125485</v>
          </cell>
        </row>
        <row r="1074">
          <cell r="B1074">
            <v>16.434968292562029</v>
          </cell>
          <cell r="C1074">
            <v>19.583378541555945</v>
          </cell>
          <cell r="D1074">
            <v>11.424251306228134</v>
          </cell>
          <cell r="E1074">
            <v>13.38720604399834</v>
          </cell>
        </row>
        <row r="1075">
          <cell r="B1075">
            <v>7.2576088095716864</v>
          </cell>
          <cell r="C1075">
            <v>21.219143621713314</v>
          </cell>
          <cell r="D1075">
            <v>19.788840652784657</v>
          </cell>
          <cell r="E1075">
            <v>22.033255141529555</v>
          </cell>
        </row>
        <row r="1076">
          <cell r="B1076">
            <v>15.699385581187261</v>
          </cell>
          <cell r="C1076">
            <v>21.200344514676349</v>
          </cell>
          <cell r="D1076">
            <v>19.675832518712816</v>
          </cell>
          <cell r="E1076">
            <v>22.583066868591064</v>
          </cell>
        </row>
        <row r="1077">
          <cell r="B1077">
            <v>13.674416540290759</v>
          </cell>
          <cell r="C1077">
            <v>21.241377505006628</v>
          </cell>
          <cell r="D1077">
            <v>19.490229716314278</v>
          </cell>
          <cell r="E1077">
            <v>22.449719178750126</v>
          </cell>
        </row>
        <row r="1078">
          <cell r="B1078">
            <v>13.014969644105602</v>
          </cell>
          <cell r="C1078">
            <v>21.084981653403194</v>
          </cell>
          <cell r="D1078">
            <v>19.822900647922641</v>
          </cell>
          <cell r="E1078">
            <v>21.940325259681345</v>
          </cell>
        </row>
        <row r="1079">
          <cell r="B1079">
            <v>11.227649799156914</v>
          </cell>
          <cell r="C1079">
            <v>19.722283287166185</v>
          </cell>
          <cell r="D1079">
            <v>14.483790733840086</v>
          </cell>
          <cell r="E1079">
            <v>14.683426276833222</v>
          </cell>
        </row>
        <row r="1080">
          <cell r="B1080">
            <v>16.812346283861547</v>
          </cell>
          <cell r="C1080">
            <v>18.268087272043555</v>
          </cell>
          <cell r="D1080">
            <v>19.872045394917563</v>
          </cell>
          <cell r="E1080">
            <v>22.57658223937425</v>
          </cell>
        </row>
        <row r="1081">
          <cell r="B1081">
            <v>7.455899970038244</v>
          </cell>
          <cell r="C1081">
            <v>8.6369573511678404</v>
          </cell>
          <cell r="D1081">
            <v>13.048888217616543</v>
          </cell>
          <cell r="E1081">
            <v>11.428866883181911</v>
          </cell>
        </row>
        <row r="1082">
          <cell r="B1082">
            <v>6.8739534716644153</v>
          </cell>
          <cell r="C1082">
            <v>6.0974958819674381</v>
          </cell>
          <cell r="D1082">
            <v>15.802701110557267</v>
          </cell>
          <cell r="E1082">
            <v>13.085351677325217</v>
          </cell>
        </row>
        <row r="1083">
          <cell r="B1083">
            <v>8.3863864543921931</v>
          </cell>
          <cell r="C1083">
            <v>9.7770651886275104</v>
          </cell>
          <cell r="D1083">
            <v>9.6490703117121459</v>
          </cell>
          <cell r="E1083">
            <v>9.7023157134091811</v>
          </cell>
        </row>
        <row r="1084">
          <cell r="B1084">
            <v>4.4864963099896524</v>
          </cell>
          <cell r="C1084">
            <v>7.0462856654409052</v>
          </cell>
          <cell r="D1084">
            <v>19.702081077019258</v>
          </cell>
          <cell r="E1084">
            <v>9.3885185973881136</v>
          </cell>
        </row>
        <row r="1085">
          <cell r="B1085">
            <v>3.6049721097422314</v>
          </cell>
          <cell r="C1085">
            <v>17.186760074375478</v>
          </cell>
          <cell r="D1085">
            <v>10.704772897975039</v>
          </cell>
          <cell r="E1085">
            <v>5.0170077192578422</v>
          </cell>
        </row>
        <row r="1086">
          <cell r="B1086">
            <v>16.550788281200365</v>
          </cell>
          <cell r="C1086">
            <v>15.476015399832619</v>
          </cell>
          <cell r="D1086">
            <v>16.102800615712436</v>
          </cell>
          <cell r="E1086">
            <v>21.805018951862671</v>
          </cell>
        </row>
        <row r="1087">
          <cell r="B1087">
            <v>6.9910001317226476</v>
          </cell>
          <cell r="C1087">
            <v>21.23846411726732</v>
          </cell>
          <cell r="D1087">
            <v>19.867329368370886</v>
          </cell>
          <cell r="E1087">
            <v>15.499667038733989</v>
          </cell>
        </row>
        <row r="1088">
          <cell r="B1088">
            <v>5.4147125428481093</v>
          </cell>
          <cell r="C1088">
            <v>17.80797235453015</v>
          </cell>
          <cell r="D1088">
            <v>16.90755599590436</v>
          </cell>
          <cell r="E1088">
            <v>9.3245612667890256</v>
          </cell>
        </row>
        <row r="1089">
          <cell r="B1089">
            <v>7.3378498847580911</v>
          </cell>
          <cell r="C1089">
            <v>7.9744391261570406</v>
          </cell>
          <cell r="D1089">
            <v>3.5561245553257148</v>
          </cell>
          <cell r="E1089">
            <v>11.869510368618579</v>
          </cell>
        </row>
        <row r="1090">
          <cell r="B1090">
            <v>16.207963047235143</v>
          </cell>
          <cell r="C1090">
            <v>19.898620795735244</v>
          </cell>
          <cell r="D1090">
            <v>18.633565640043336</v>
          </cell>
          <cell r="E1090">
            <v>21.872799766603361</v>
          </cell>
        </row>
        <row r="1091">
          <cell r="B1091">
            <v>16.390153642263062</v>
          </cell>
          <cell r="C1091">
            <v>19.13662062787429</v>
          </cell>
          <cell r="D1091">
            <v>18.039725468690598</v>
          </cell>
          <cell r="E1091">
            <v>21.153336997136854</v>
          </cell>
        </row>
        <row r="1092">
          <cell r="B1092">
            <v>16.782636601621611</v>
          </cell>
          <cell r="C1092">
            <v>17.041739589410092</v>
          </cell>
          <cell r="D1092">
            <v>19.384564419603933</v>
          </cell>
          <cell r="E1092">
            <v>22.534287887515546</v>
          </cell>
        </row>
        <row r="1093">
          <cell r="B1093">
            <v>16.007246914361811</v>
          </cell>
          <cell r="C1093">
            <v>19.453517995677185</v>
          </cell>
          <cell r="D1093">
            <v>18.010680385550444</v>
          </cell>
          <cell r="E1093">
            <v>16.581583659414548</v>
          </cell>
        </row>
        <row r="1094">
          <cell r="B1094">
            <v>16.812524392088548</v>
          </cell>
          <cell r="C1094">
            <v>21.13677507477756</v>
          </cell>
          <cell r="D1094">
            <v>19.410486904556791</v>
          </cell>
          <cell r="E1094">
            <v>20.969680534087281</v>
          </cell>
        </row>
        <row r="1095">
          <cell r="B1095">
            <v>16.822721153045403</v>
          </cell>
          <cell r="C1095">
            <v>21.090623118585739</v>
          </cell>
          <cell r="D1095">
            <v>17.703974267867384</v>
          </cell>
          <cell r="E1095">
            <v>21.651946770407481</v>
          </cell>
        </row>
        <row r="1096">
          <cell r="B1096">
            <v>16.790004593649979</v>
          </cell>
          <cell r="C1096">
            <v>18.177821762706937</v>
          </cell>
          <cell r="D1096">
            <v>19.811961231798477</v>
          </cell>
          <cell r="E1096">
            <v>21.857420094244272</v>
          </cell>
        </row>
        <row r="1097">
          <cell r="B1097">
            <v>15.527714929502945</v>
          </cell>
          <cell r="C1097">
            <v>19.320017530860742</v>
          </cell>
          <cell r="D1097">
            <v>19.23658723090524</v>
          </cell>
          <cell r="E1097">
            <v>19.633057068261216</v>
          </cell>
        </row>
        <row r="1098">
          <cell r="B1098">
            <v>12.64872412228592</v>
          </cell>
          <cell r="C1098">
            <v>21.239025874603612</v>
          </cell>
          <cell r="D1098">
            <v>17.408701883071657</v>
          </cell>
          <cell r="E1098">
            <v>16.750785037638416</v>
          </cell>
        </row>
        <row r="1099">
          <cell r="B1099">
            <v>16.168480319618379</v>
          </cell>
          <cell r="C1099">
            <v>21.200730226037159</v>
          </cell>
          <cell r="D1099">
            <v>18.181547933272668</v>
          </cell>
          <cell r="E1099">
            <v>21.606312417253591</v>
          </cell>
        </row>
        <row r="1100">
          <cell r="B1100">
            <v>14.834344469227045</v>
          </cell>
          <cell r="C1100">
            <v>20.809646859580894</v>
          </cell>
          <cell r="D1100">
            <v>19.393253876314592</v>
          </cell>
          <cell r="E1100">
            <v>22.330102065951031</v>
          </cell>
        </row>
        <row r="1101">
          <cell r="B1101">
            <v>12.745438839677156</v>
          </cell>
          <cell r="C1101">
            <v>20.975455728523119</v>
          </cell>
          <cell r="D1101">
            <v>19.687905596819</v>
          </cell>
          <cell r="E1101">
            <v>15.680515445094352</v>
          </cell>
        </row>
        <row r="1102">
          <cell r="B1102">
            <v>14.604592611768556</v>
          </cell>
          <cell r="C1102">
            <v>19.554831196642095</v>
          </cell>
          <cell r="D1102">
            <v>10.374703989004827</v>
          </cell>
          <cell r="E1102">
            <v>22.083562374071594</v>
          </cell>
        </row>
        <row r="1103">
          <cell r="B1103">
            <v>15.212947455657735</v>
          </cell>
          <cell r="C1103">
            <v>12.731086693677852</v>
          </cell>
          <cell r="D1103">
            <v>12.729063774601396</v>
          </cell>
          <cell r="E1103">
            <v>18.80828659758928</v>
          </cell>
        </row>
        <row r="1104">
          <cell r="B1104">
            <v>11.144791878438255</v>
          </cell>
          <cell r="C1104">
            <v>20.65359892503627</v>
          </cell>
          <cell r="D1104">
            <v>19.828108549911146</v>
          </cell>
          <cell r="E1104">
            <v>18.869865469236373</v>
          </cell>
        </row>
        <row r="1105">
          <cell r="B1105">
            <v>15.914656274751156</v>
          </cell>
          <cell r="C1105">
            <v>20.888571431948495</v>
          </cell>
          <cell r="D1105">
            <v>19.493769943833787</v>
          </cell>
          <cell r="E1105">
            <v>21.717678161640222</v>
          </cell>
        </row>
        <row r="1106">
          <cell r="B1106">
            <v>8.9322555205242331</v>
          </cell>
          <cell r="C1106">
            <v>8.2220054190274521</v>
          </cell>
          <cell r="D1106">
            <v>11.008200430335494</v>
          </cell>
          <cell r="E1106">
            <v>8.6154856904606181</v>
          </cell>
        </row>
        <row r="1107">
          <cell r="B1107">
            <v>13.244876237320721</v>
          </cell>
          <cell r="C1107">
            <v>11.9216511974124</v>
          </cell>
          <cell r="D1107">
            <v>16.355155410765324</v>
          </cell>
          <cell r="E1107">
            <v>8.4450171706582218</v>
          </cell>
        </row>
        <row r="1108">
          <cell r="B1108">
            <v>7.9117655547445755</v>
          </cell>
          <cell r="C1108">
            <v>9.1404226239387913</v>
          </cell>
          <cell r="D1108">
            <v>14.526918285318228</v>
          </cell>
          <cell r="E1108">
            <v>9.2022011537791268</v>
          </cell>
        </row>
        <row r="1109">
          <cell r="B1109">
            <v>16.344910264397093</v>
          </cell>
          <cell r="C1109">
            <v>11.932877644347597</v>
          </cell>
          <cell r="D1109">
            <v>19.006373135856897</v>
          </cell>
          <cell r="E1109">
            <v>18.313732547531483</v>
          </cell>
        </row>
        <row r="1110">
          <cell r="B1110">
            <v>16.482802211051542</v>
          </cell>
          <cell r="C1110">
            <v>7.9108319998535208</v>
          </cell>
          <cell r="D1110">
            <v>13.458840853178252</v>
          </cell>
          <cell r="E1110">
            <v>20.549243128157684</v>
          </cell>
        </row>
        <row r="1111">
          <cell r="B1111">
            <v>6.4470538614658972</v>
          </cell>
          <cell r="C1111">
            <v>11.19391913913929</v>
          </cell>
          <cell r="D1111">
            <v>7.9955050706250095</v>
          </cell>
          <cell r="E1111">
            <v>7.444034258423013</v>
          </cell>
        </row>
        <row r="1112">
          <cell r="B1112">
            <v>16.163935318204011</v>
          </cell>
          <cell r="C1112">
            <v>11.635163987715247</v>
          </cell>
          <cell r="D1112">
            <v>8.1160298878860324</v>
          </cell>
          <cell r="E1112">
            <v>10.396042912710824</v>
          </cell>
        </row>
        <row r="1113">
          <cell r="B1113">
            <v>10.404738757627157</v>
          </cell>
          <cell r="C1113">
            <v>17.868985482439744</v>
          </cell>
          <cell r="D1113">
            <v>17.486640277224978</v>
          </cell>
          <cell r="E1113">
            <v>15.471329309947432</v>
          </cell>
        </row>
        <row r="1114">
          <cell r="B1114">
            <v>14.078831900499999</v>
          </cell>
          <cell r="C1114">
            <v>21.001707016821854</v>
          </cell>
          <cell r="D1114">
            <v>16.417051771093544</v>
          </cell>
          <cell r="E1114">
            <v>17.273473152082019</v>
          </cell>
        </row>
        <row r="1115">
          <cell r="B1115">
            <v>16.522358880886038</v>
          </cell>
          <cell r="C1115">
            <v>19.357697766862891</v>
          </cell>
          <cell r="D1115">
            <v>13.318048744407475</v>
          </cell>
          <cell r="E1115">
            <v>15.047109291106972</v>
          </cell>
        </row>
        <row r="1116">
          <cell r="B1116">
            <v>13.395797150740124</v>
          </cell>
          <cell r="C1116">
            <v>11.827815353702967</v>
          </cell>
          <cell r="D1116">
            <v>19.736092454233599</v>
          </cell>
          <cell r="E1116">
            <v>15.497934095637842</v>
          </cell>
        </row>
        <row r="1117">
          <cell r="B1117">
            <v>12.413210659861051</v>
          </cell>
          <cell r="C1117">
            <v>20.954308822979364</v>
          </cell>
          <cell r="D1117">
            <v>19.788521143244402</v>
          </cell>
          <cell r="E1117">
            <v>8.972557442340479</v>
          </cell>
        </row>
        <row r="1118">
          <cell r="B1118">
            <v>15.439056082033568</v>
          </cell>
          <cell r="C1118">
            <v>20.51626553428148</v>
          </cell>
          <cell r="D1118">
            <v>18.308666659545267</v>
          </cell>
          <cell r="E1118">
            <v>13.062235239049761</v>
          </cell>
        </row>
        <row r="1119">
          <cell r="B1119">
            <v>14.75023757836848</v>
          </cell>
          <cell r="C1119">
            <v>16.412176784978101</v>
          </cell>
          <cell r="D1119">
            <v>17.566991038761557</v>
          </cell>
          <cell r="E1119">
            <v>16.054161170277482</v>
          </cell>
        </row>
        <row r="1120">
          <cell r="B1120">
            <v>16.784596876339123</v>
          </cell>
          <cell r="C1120">
            <v>19.247651954092984</v>
          </cell>
          <cell r="D1120">
            <v>18.540744558405741</v>
          </cell>
          <cell r="E1120">
            <v>19.082443492708208</v>
          </cell>
        </row>
        <row r="1121">
          <cell r="B1121">
            <v>8.8209287592176278</v>
          </cell>
          <cell r="C1121">
            <v>9.3585023321640364</v>
          </cell>
          <cell r="D1121">
            <v>19.162173923951865</v>
          </cell>
          <cell r="E1121">
            <v>12.82421682997323</v>
          </cell>
        </row>
        <row r="1122">
          <cell r="B1122">
            <v>8.1807452184875604</v>
          </cell>
          <cell r="C1122">
            <v>4.5579651463332924</v>
          </cell>
          <cell r="D1122">
            <v>6.7291690802152742</v>
          </cell>
          <cell r="E1122">
            <v>5.1499032049251827</v>
          </cell>
        </row>
        <row r="1123">
          <cell r="B1123">
            <v>15.572714052600205</v>
          </cell>
          <cell r="C1123">
            <v>18.855640009907951</v>
          </cell>
          <cell r="D1123">
            <v>19.71009112540786</v>
          </cell>
          <cell r="E1123">
            <v>20.337194818286953</v>
          </cell>
        </row>
        <row r="1124">
          <cell r="B1124">
            <v>12.515697471520332</v>
          </cell>
          <cell r="C1124">
            <v>8.9286459300497913</v>
          </cell>
          <cell r="D1124">
            <v>7.3974683456946737</v>
          </cell>
          <cell r="E1124">
            <v>7.9127177906393893</v>
          </cell>
        </row>
        <row r="1125">
          <cell r="B1125">
            <v>16.733383641211041</v>
          </cell>
          <cell r="C1125">
            <v>19.361205331039361</v>
          </cell>
          <cell r="D1125">
            <v>19.193605624381011</v>
          </cell>
          <cell r="E1125">
            <v>21.958620827000402</v>
          </cell>
        </row>
        <row r="1126">
          <cell r="B1126">
            <v>11.737569136586641</v>
          </cell>
          <cell r="C1126">
            <v>2.9201926084666243</v>
          </cell>
          <cell r="D1126">
            <v>11.083268398496497</v>
          </cell>
          <cell r="E1126">
            <v>8.2615974102586183</v>
          </cell>
        </row>
        <row r="1127">
          <cell r="B1127">
            <v>9.8127563270935063</v>
          </cell>
          <cell r="C1127">
            <v>7.5894114244366646</v>
          </cell>
          <cell r="D1127">
            <v>5.1171727146463946</v>
          </cell>
          <cell r="E1127">
            <v>8.2051792134124977</v>
          </cell>
        </row>
        <row r="1128">
          <cell r="B1128">
            <v>13.711058948650926</v>
          </cell>
          <cell r="C1128">
            <v>16.986670451634922</v>
          </cell>
          <cell r="D1128">
            <v>14.343451066334728</v>
          </cell>
          <cell r="E1128">
            <v>15.610441208929016</v>
          </cell>
        </row>
        <row r="1129">
          <cell r="B1129">
            <v>16.5229894786222</v>
          </cell>
          <cell r="C1129">
            <v>20.625860492924431</v>
          </cell>
          <cell r="D1129">
            <v>19.617978484486731</v>
          </cell>
          <cell r="E1129">
            <v>19.608118032495867</v>
          </cell>
        </row>
        <row r="1130">
          <cell r="B1130">
            <v>15.041477590362515</v>
          </cell>
          <cell r="C1130">
            <v>14.81249122958493</v>
          </cell>
          <cell r="D1130">
            <v>9.1152096293707761</v>
          </cell>
          <cell r="E1130">
            <v>17.362512693649808</v>
          </cell>
        </row>
        <row r="1131">
          <cell r="B1131">
            <v>16.707591984600992</v>
          </cell>
          <cell r="C1131">
            <v>20.711390851258528</v>
          </cell>
          <cell r="D1131">
            <v>16.648540641796163</v>
          </cell>
          <cell r="E1131">
            <v>21.030572401727287</v>
          </cell>
        </row>
        <row r="1132">
          <cell r="B1132">
            <v>16.226050880257201</v>
          </cell>
          <cell r="C1132">
            <v>20.283496772086281</v>
          </cell>
          <cell r="D1132">
            <v>16.057200985979591</v>
          </cell>
          <cell r="E1132">
            <v>20.62235559716849</v>
          </cell>
        </row>
        <row r="1133">
          <cell r="B1133">
            <v>16.704459835328819</v>
          </cell>
          <cell r="C1133">
            <v>20.890969020604658</v>
          </cell>
          <cell r="D1133">
            <v>18.982436094986376</v>
          </cell>
          <cell r="E1133">
            <v>22.255485647376094</v>
          </cell>
        </row>
        <row r="1134">
          <cell r="B1134">
            <v>15.595406972403023</v>
          </cell>
          <cell r="C1134">
            <v>12.39455613439489</v>
          </cell>
          <cell r="D1134">
            <v>19.675425581346836</v>
          </cell>
          <cell r="E1134">
            <v>18.212171834634979</v>
          </cell>
        </row>
        <row r="1135">
          <cell r="B1135">
            <v>14.376014547588143</v>
          </cell>
          <cell r="C1135">
            <v>17.058479066230241</v>
          </cell>
          <cell r="D1135">
            <v>19.550186293535997</v>
          </cell>
          <cell r="E1135">
            <v>12.026635884190387</v>
          </cell>
        </row>
        <row r="1136">
          <cell r="B1136">
            <v>12.875314434569656</v>
          </cell>
          <cell r="C1136">
            <v>15.667799869918007</v>
          </cell>
          <cell r="D1136">
            <v>15.868208588329129</v>
          </cell>
          <cell r="E1136">
            <v>15.269861564637678</v>
          </cell>
        </row>
        <row r="1137">
          <cell r="B1137">
            <v>11.126480326260289</v>
          </cell>
          <cell r="C1137">
            <v>20.21566305188577</v>
          </cell>
          <cell r="D1137">
            <v>11.959727017009277</v>
          </cell>
          <cell r="E1137">
            <v>18.194066462881008</v>
          </cell>
        </row>
        <row r="1138">
          <cell r="B1138">
            <v>11.780320690878799</v>
          </cell>
          <cell r="C1138">
            <v>9.699425676690538</v>
          </cell>
          <cell r="D1138">
            <v>18.483813818153745</v>
          </cell>
          <cell r="E1138">
            <v>20.316570915264595</v>
          </cell>
        </row>
        <row r="1139">
          <cell r="B1139">
            <v>15.598022695985064</v>
          </cell>
          <cell r="C1139">
            <v>14.70283279196377</v>
          </cell>
          <cell r="D1139">
            <v>5.7407175574413127</v>
          </cell>
          <cell r="E1139">
            <v>6.6921144521418903</v>
          </cell>
        </row>
        <row r="1140">
          <cell r="B1140">
            <v>15.388211132316632</v>
          </cell>
          <cell r="C1140">
            <v>20.736911769613425</v>
          </cell>
          <cell r="D1140">
            <v>18.778441466377537</v>
          </cell>
          <cell r="E1140">
            <v>13.691443211913974</v>
          </cell>
        </row>
        <row r="1141">
          <cell r="B1141">
            <v>16.394039090331166</v>
          </cell>
          <cell r="C1141">
            <v>20.999745963476027</v>
          </cell>
          <cell r="D1141">
            <v>19.594270006681036</v>
          </cell>
          <cell r="E1141">
            <v>22.590720256837184</v>
          </cell>
        </row>
        <row r="1142">
          <cell r="B1142">
            <v>10.406504849623003</v>
          </cell>
          <cell r="C1142">
            <v>11.321092197709605</v>
          </cell>
          <cell r="D1142">
            <v>16.410399538909207</v>
          </cell>
          <cell r="E1142">
            <v>15.260532389198705</v>
          </cell>
        </row>
        <row r="1143">
          <cell r="B1143">
            <v>15.800449857550895</v>
          </cell>
          <cell r="C1143">
            <v>21.218522817745917</v>
          </cell>
          <cell r="D1143">
            <v>19.022765844812703</v>
          </cell>
          <cell r="E1143">
            <v>15.945373194346255</v>
          </cell>
        </row>
        <row r="1144">
          <cell r="B1144">
            <v>9.8991538667153662</v>
          </cell>
          <cell r="C1144">
            <v>19.878036671281563</v>
          </cell>
          <cell r="D1144">
            <v>19.679010949374526</v>
          </cell>
          <cell r="E1144">
            <v>15.569306410037933</v>
          </cell>
        </row>
        <row r="1145">
          <cell r="B1145">
            <v>10.05097662580377</v>
          </cell>
          <cell r="C1145">
            <v>21.108537868012853</v>
          </cell>
          <cell r="D1145">
            <v>19.787186821293258</v>
          </cell>
          <cell r="E1145">
            <v>18.579900171636066</v>
          </cell>
        </row>
        <row r="1146">
          <cell r="B1146">
            <v>9.453349146752327</v>
          </cell>
          <cell r="C1146">
            <v>14.22157824481519</v>
          </cell>
          <cell r="D1146">
            <v>18.939032053411648</v>
          </cell>
          <cell r="E1146">
            <v>8.1156297974830593</v>
          </cell>
        </row>
        <row r="1147">
          <cell r="B1147">
            <v>16.052713300719518</v>
          </cell>
          <cell r="C1147">
            <v>16.35326769142392</v>
          </cell>
          <cell r="D1147">
            <v>18.627690027564071</v>
          </cell>
          <cell r="E1147">
            <v>14.646744688250061</v>
          </cell>
        </row>
        <row r="1148">
          <cell r="B1148">
            <v>16.296896623066488</v>
          </cell>
          <cell r="C1148">
            <v>19.00008628182951</v>
          </cell>
          <cell r="D1148">
            <v>15.203939797215416</v>
          </cell>
          <cell r="E1148">
            <v>16.31642533501368</v>
          </cell>
        </row>
        <row r="1149">
          <cell r="B1149">
            <v>15.927244583356142</v>
          </cell>
          <cell r="C1149">
            <v>18.465349374422647</v>
          </cell>
          <cell r="D1149">
            <v>18.731289133514775</v>
          </cell>
          <cell r="E1149">
            <v>14.669458739526627</v>
          </cell>
        </row>
        <row r="1150">
          <cell r="B1150">
            <v>7.5742080110396346</v>
          </cell>
          <cell r="C1150">
            <v>8.2832655883476676</v>
          </cell>
          <cell r="D1150">
            <v>17.124580843416378</v>
          </cell>
          <cell r="E1150">
            <v>9.9030626969825626</v>
          </cell>
        </row>
        <row r="1151">
          <cell r="B1151">
            <v>12.112542751244225</v>
          </cell>
          <cell r="C1151">
            <v>11.669116171535025</v>
          </cell>
          <cell r="D1151">
            <v>16.026394794055328</v>
          </cell>
          <cell r="E1151">
            <v>14.726708638897923</v>
          </cell>
        </row>
        <row r="1152">
          <cell r="B1152">
            <v>14.121699405563145</v>
          </cell>
          <cell r="C1152">
            <v>7.7972251889288122</v>
          </cell>
          <cell r="D1152">
            <v>17.171463123554993</v>
          </cell>
          <cell r="E1152">
            <v>17.857882709997515</v>
          </cell>
        </row>
        <row r="1153">
          <cell r="B1153">
            <v>16.123433070362719</v>
          </cell>
          <cell r="C1153">
            <v>14.815345839272375</v>
          </cell>
          <cell r="D1153">
            <v>17.440407498691012</v>
          </cell>
          <cell r="E1153">
            <v>21.218640250280981</v>
          </cell>
        </row>
        <row r="1154">
          <cell r="B1154">
            <v>11.203990309251832</v>
          </cell>
          <cell r="C1154">
            <v>5.121597766627997</v>
          </cell>
          <cell r="D1154">
            <v>13.912385493862173</v>
          </cell>
          <cell r="E1154">
            <v>10.062169710393766</v>
          </cell>
        </row>
        <row r="1155">
          <cell r="B1155">
            <v>7.273964282892714</v>
          </cell>
          <cell r="C1155">
            <v>12.078147982576134</v>
          </cell>
          <cell r="D1155">
            <v>15.744988609866493</v>
          </cell>
          <cell r="E1155">
            <v>9.5692666606888253</v>
          </cell>
        </row>
        <row r="1156">
          <cell r="B1156">
            <v>9.392743413291381</v>
          </cell>
          <cell r="C1156">
            <v>14.488650542516213</v>
          </cell>
          <cell r="D1156">
            <v>18.786089584105028</v>
          </cell>
          <cell r="E1156">
            <v>19.14527801576936</v>
          </cell>
        </row>
        <row r="1157">
          <cell r="B1157">
            <v>8.8311804138527847</v>
          </cell>
          <cell r="C1157">
            <v>6.7185340689433719</v>
          </cell>
          <cell r="D1157">
            <v>13.650003452489097</v>
          </cell>
          <cell r="E1157">
            <v>14.939706821725009</v>
          </cell>
        </row>
        <row r="1158">
          <cell r="B1158">
            <v>11.519286955116561</v>
          </cell>
          <cell r="C1158">
            <v>13.578385651469127</v>
          </cell>
          <cell r="D1158">
            <v>18.621731587101248</v>
          </cell>
          <cell r="E1158">
            <v>18.971774030242432</v>
          </cell>
        </row>
        <row r="1159">
          <cell r="B1159">
            <v>13.55419589878354</v>
          </cell>
          <cell r="C1159">
            <v>6.304564037281799</v>
          </cell>
          <cell r="D1159">
            <v>11.917179362013796</v>
          </cell>
          <cell r="E1159">
            <v>17.648864174526256</v>
          </cell>
        </row>
        <row r="1160">
          <cell r="B1160">
            <v>14.277463130140816</v>
          </cell>
          <cell r="C1160">
            <v>16.322703174374212</v>
          </cell>
          <cell r="D1160">
            <v>16.229388840915803</v>
          </cell>
          <cell r="E1160">
            <v>18.850498635311272</v>
          </cell>
        </row>
        <row r="1161">
          <cell r="B1161">
            <v>10.438396172065863</v>
          </cell>
          <cell r="C1161">
            <v>14.354739732093883</v>
          </cell>
          <cell r="D1161">
            <v>11.378405621044157</v>
          </cell>
          <cell r="E1161">
            <v>8.3469720605561672</v>
          </cell>
        </row>
        <row r="1162">
          <cell r="B1162">
            <v>16.230889840010853</v>
          </cell>
          <cell r="C1162">
            <v>17.279743264482061</v>
          </cell>
          <cell r="D1162">
            <v>15.065295782182583</v>
          </cell>
          <cell r="E1162">
            <v>19.073207109822633</v>
          </cell>
        </row>
        <row r="1163">
          <cell r="B1163">
            <v>15.094420767405714</v>
          </cell>
          <cell r="C1163">
            <v>13.503856592615561</v>
          </cell>
          <cell r="D1163">
            <v>17.550669783511839</v>
          </cell>
          <cell r="E1163">
            <v>20.665345489331667</v>
          </cell>
        </row>
        <row r="1164">
          <cell r="B1164">
            <v>11.467489849858472</v>
          </cell>
          <cell r="C1164">
            <v>13.089960301266723</v>
          </cell>
          <cell r="D1164">
            <v>13.511140513710451</v>
          </cell>
          <cell r="E1164">
            <v>14.468018271205535</v>
          </cell>
        </row>
        <row r="1165">
          <cell r="B1165">
            <v>14.315043738871557</v>
          </cell>
          <cell r="C1165">
            <v>16.286715180334571</v>
          </cell>
          <cell r="D1165">
            <v>18.846662306670002</v>
          </cell>
          <cell r="E1165">
            <v>20.705392648369035</v>
          </cell>
        </row>
        <row r="1166">
          <cell r="B1166">
            <v>14.688285079244395</v>
          </cell>
          <cell r="C1166">
            <v>20.508167881370706</v>
          </cell>
          <cell r="D1166">
            <v>19.696679688016744</v>
          </cell>
          <cell r="E1166">
            <v>15.656624331303236</v>
          </cell>
        </row>
        <row r="1167">
          <cell r="B1167">
            <v>14.223332661157141</v>
          </cell>
          <cell r="C1167">
            <v>11.998805652731203</v>
          </cell>
          <cell r="D1167">
            <v>17.517807395019474</v>
          </cell>
          <cell r="E1167">
            <v>13.9239068097957</v>
          </cell>
        </row>
        <row r="1168">
          <cell r="B1168">
            <v>13.409946419555579</v>
          </cell>
          <cell r="C1168">
            <v>8.2100978382213814</v>
          </cell>
          <cell r="D1168">
            <v>16.003780162756879</v>
          </cell>
          <cell r="E1168">
            <v>12.269300526520672</v>
          </cell>
        </row>
        <row r="1169">
          <cell r="B1169">
            <v>13.499934409095232</v>
          </cell>
          <cell r="C1169">
            <v>8.75000599091568</v>
          </cell>
          <cell r="D1169">
            <v>8.6827063504301289</v>
          </cell>
          <cell r="E1169">
            <v>7.3127867847336461</v>
          </cell>
        </row>
        <row r="1170">
          <cell r="B1170">
            <v>16.3390333778732</v>
          </cell>
          <cell r="C1170">
            <v>15.955650368082003</v>
          </cell>
          <cell r="D1170">
            <v>17.366888245033287</v>
          </cell>
          <cell r="E1170">
            <v>16.576686517457478</v>
          </cell>
        </row>
        <row r="1171">
          <cell r="B1171">
            <v>16.807320365666492</v>
          </cell>
          <cell r="C1171">
            <v>20.108344957830301</v>
          </cell>
          <cell r="D1171">
            <v>19.457232213115766</v>
          </cell>
          <cell r="E1171">
            <v>22.061338102487735</v>
          </cell>
        </row>
        <row r="1172">
          <cell r="B1172">
            <v>16.726848361421641</v>
          </cell>
          <cell r="C1172">
            <v>15.927926276484841</v>
          </cell>
          <cell r="D1172">
            <v>18.809735954881432</v>
          </cell>
          <cell r="E1172">
            <v>19.694269683415882</v>
          </cell>
        </row>
        <row r="1173">
          <cell r="B1173">
            <v>16.597023698321422</v>
          </cell>
          <cell r="C1173">
            <v>19.224321907264272</v>
          </cell>
          <cell r="D1173">
            <v>10.317315653988077</v>
          </cell>
          <cell r="E1173">
            <v>22.592584815861223</v>
          </cell>
        </row>
        <row r="1174">
          <cell r="B1174">
            <v>15.570921461523774</v>
          </cell>
          <cell r="C1174">
            <v>16.360219525882687</v>
          </cell>
          <cell r="D1174">
            <v>4.6406569522041803</v>
          </cell>
          <cell r="E1174">
            <v>14.078176637848445</v>
          </cell>
        </row>
        <row r="1175">
          <cell r="B1175">
            <v>16.369374091611142</v>
          </cell>
          <cell r="C1175">
            <v>16.902133250374206</v>
          </cell>
          <cell r="D1175">
            <v>7.9690662197948123</v>
          </cell>
          <cell r="E1175">
            <v>15.487229227734497</v>
          </cell>
        </row>
        <row r="1176">
          <cell r="B1176">
            <v>14.507083821735467</v>
          </cell>
          <cell r="C1176">
            <v>10.18158843828866</v>
          </cell>
          <cell r="D1176">
            <v>12.329238588990851</v>
          </cell>
          <cell r="E1176">
            <v>13.849946270303942</v>
          </cell>
        </row>
        <row r="1177">
          <cell r="B1177">
            <v>13.087199977394718</v>
          </cell>
          <cell r="C1177">
            <v>3.1881347279380616</v>
          </cell>
          <cell r="D1177">
            <v>5.4614105819885301</v>
          </cell>
          <cell r="E1177">
            <v>7.4738354596003544</v>
          </cell>
        </row>
        <row r="1178">
          <cell r="B1178">
            <v>11.958451693627131</v>
          </cell>
          <cell r="C1178">
            <v>13.929523959060052</v>
          </cell>
          <cell r="D1178">
            <v>19.123490223813238</v>
          </cell>
          <cell r="E1178">
            <v>22.361923360969268</v>
          </cell>
        </row>
        <row r="1179">
          <cell r="B1179">
            <v>4.9969654558186889</v>
          </cell>
          <cell r="C1179">
            <v>1.6958360254370166</v>
          </cell>
          <cell r="D1179">
            <v>5.3759567854955188</v>
          </cell>
          <cell r="E1179">
            <v>4.2781957763780278</v>
          </cell>
        </row>
        <row r="1180">
          <cell r="B1180">
            <v>16.673556101515175</v>
          </cell>
          <cell r="C1180">
            <v>20.439753075673355</v>
          </cell>
          <cell r="D1180">
            <v>17.987656622856548</v>
          </cell>
          <cell r="E1180">
            <v>21.699398168428864</v>
          </cell>
        </row>
        <row r="1181">
          <cell r="B1181">
            <v>5.5917326579991817</v>
          </cell>
          <cell r="C1181">
            <v>4.6345607228111776</v>
          </cell>
          <cell r="D1181">
            <v>13.023984332848624</v>
          </cell>
          <cell r="E1181">
            <v>7.6807446422155596</v>
          </cell>
        </row>
        <row r="1182">
          <cell r="B1182">
            <v>10.18751867350208</v>
          </cell>
          <cell r="C1182">
            <v>8.5953362201787247</v>
          </cell>
          <cell r="D1182">
            <v>17.220731309438431</v>
          </cell>
          <cell r="E1182">
            <v>17.498274150862962</v>
          </cell>
        </row>
        <row r="1183">
          <cell r="B1183">
            <v>10.776425806394887</v>
          </cell>
          <cell r="C1183">
            <v>3.859064163897965</v>
          </cell>
          <cell r="D1183">
            <v>6.9756523394123775</v>
          </cell>
          <cell r="E1183">
            <v>5.4440890018592976</v>
          </cell>
        </row>
        <row r="1184">
          <cell r="B1184">
            <v>15.706832856776762</v>
          </cell>
          <cell r="C1184">
            <v>2.8613203462223011</v>
          </cell>
          <cell r="D1184">
            <v>6.7053705511217565</v>
          </cell>
          <cell r="E1184">
            <v>12.961934879266478</v>
          </cell>
        </row>
        <row r="1185">
          <cell r="B1185">
            <v>10.443167128228581</v>
          </cell>
          <cell r="C1185">
            <v>2.9102207035926013</v>
          </cell>
          <cell r="D1185">
            <v>8.8218384445123856</v>
          </cell>
          <cell r="E1185">
            <v>22.168670669819452</v>
          </cell>
        </row>
        <row r="1186">
          <cell r="B1186">
            <v>6.9437149625122547</v>
          </cell>
          <cell r="C1186">
            <v>8.7102769659576129</v>
          </cell>
          <cell r="D1186">
            <v>12.614820153754764</v>
          </cell>
          <cell r="E1186">
            <v>9.9298600856144557</v>
          </cell>
        </row>
        <row r="1187">
          <cell r="B1187">
            <v>12.719542540271293</v>
          </cell>
          <cell r="C1187">
            <v>12.361938224096027</v>
          </cell>
          <cell r="D1187">
            <v>11.776681619249635</v>
          </cell>
          <cell r="E1187">
            <v>17.49622792778532</v>
          </cell>
        </row>
        <row r="1188">
          <cell r="B1188">
            <v>13.86172250549911</v>
          </cell>
          <cell r="C1188">
            <v>16.84493807946993</v>
          </cell>
          <cell r="D1188">
            <v>14.872832189205837</v>
          </cell>
          <cell r="E1188">
            <v>22.338922961395486</v>
          </cell>
        </row>
        <row r="1189">
          <cell r="B1189">
            <v>14.903976389441247</v>
          </cell>
          <cell r="C1189">
            <v>21.172475831184528</v>
          </cell>
          <cell r="D1189">
            <v>14.605258114599872</v>
          </cell>
          <cell r="E1189">
            <v>22.348955871212564</v>
          </cell>
        </row>
        <row r="1190">
          <cell r="B1190">
            <v>11.37297641444817</v>
          </cell>
          <cell r="C1190">
            <v>12.320966114674006</v>
          </cell>
          <cell r="D1190">
            <v>7.7972127793269568</v>
          </cell>
          <cell r="E1190">
            <v>16.401818830836152</v>
          </cell>
        </row>
        <row r="1191">
          <cell r="B1191">
            <v>16.173810068726066</v>
          </cell>
          <cell r="C1191">
            <v>6.079648788820486</v>
          </cell>
          <cell r="D1191">
            <v>14.584924217389704</v>
          </cell>
          <cell r="E1191">
            <v>20.27405357334662</v>
          </cell>
        </row>
        <row r="1192">
          <cell r="B1192">
            <v>16.409647992389143</v>
          </cell>
          <cell r="C1192">
            <v>19.762435013007398</v>
          </cell>
          <cell r="D1192">
            <v>19.749992555380611</v>
          </cell>
          <cell r="E1192">
            <v>21.42293876494702</v>
          </cell>
        </row>
        <row r="1193">
          <cell r="B1193">
            <v>16.295205974011829</v>
          </cell>
          <cell r="C1193">
            <v>18.541566560690978</v>
          </cell>
          <cell r="D1193">
            <v>19.435281735366491</v>
          </cell>
          <cell r="E1193">
            <v>22.201369344779419</v>
          </cell>
        </row>
        <row r="1194">
          <cell r="B1194">
            <v>16.818339526567577</v>
          </cell>
          <cell r="C1194">
            <v>16.701319865761182</v>
          </cell>
          <cell r="D1194">
            <v>18.653522889767657</v>
          </cell>
          <cell r="E1194">
            <v>20.931141952275663</v>
          </cell>
        </row>
        <row r="1195">
          <cell r="B1195">
            <v>16.235584855984321</v>
          </cell>
          <cell r="C1195">
            <v>17.73989237137269</v>
          </cell>
          <cell r="D1195">
            <v>16.391142095965453</v>
          </cell>
          <cell r="E1195">
            <v>17.167852862878423</v>
          </cell>
        </row>
        <row r="1196">
          <cell r="B1196">
            <v>16.627884631058325</v>
          </cell>
          <cell r="C1196">
            <v>21.21062737375798</v>
          </cell>
          <cell r="D1196">
            <v>19.855127954193964</v>
          </cell>
          <cell r="E1196">
            <v>21.159577766461936</v>
          </cell>
        </row>
        <row r="1197">
          <cell r="B1197">
            <v>16.768717374414962</v>
          </cell>
          <cell r="C1197">
            <v>19.790045316321564</v>
          </cell>
          <cell r="D1197">
            <v>19.559864463507669</v>
          </cell>
          <cell r="E1197">
            <v>22.573817292936361</v>
          </cell>
        </row>
        <row r="1198">
          <cell r="B1198">
            <v>15.363563494367009</v>
          </cell>
          <cell r="C1198">
            <v>16.141413619366745</v>
          </cell>
          <cell r="D1198">
            <v>18.177502896550184</v>
          </cell>
          <cell r="E1198">
            <v>16.206242200482389</v>
          </cell>
        </row>
        <row r="1199">
          <cell r="B1199">
            <v>5.572998557789651</v>
          </cell>
          <cell r="C1199">
            <v>7.6230194070654846</v>
          </cell>
          <cell r="D1199">
            <v>12.23283611414317</v>
          </cell>
          <cell r="E1199">
            <v>5.7184318306414932</v>
          </cell>
        </row>
        <row r="1200">
          <cell r="B1200">
            <v>4.8816291925807711</v>
          </cell>
          <cell r="C1200">
            <v>3.1393976674057051</v>
          </cell>
          <cell r="D1200">
            <v>1.9973146973103413</v>
          </cell>
          <cell r="E1200">
            <v>4.357239711126871</v>
          </cell>
        </row>
        <row r="1201">
          <cell r="B1201">
            <v>16.816783016947145</v>
          </cell>
          <cell r="C1201">
            <v>14.406464714404169</v>
          </cell>
          <cell r="D1201">
            <v>19.019990761063077</v>
          </cell>
          <cell r="E1201">
            <v>22.479919128636855</v>
          </cell>
        </row>
        <row r="1202">
          <cell r="B1202">
            <v>8.8081169905658871</v>
          </cell>
          <cell r="C1202">
            <v>11.153829908052588</v>
          </cell>
          <cell r="D1202">
            <v>9.8122938840516607</v>
          </cell>
          <cell r="E1202">
            <v>6.2552058124186818</v>
          </cell>
        </row>
        <row r="1203">
          <cell r="B1203">
            <v>16.771566308288357</v>
          </cell>
          <cell r="C1203">
            <v>21.182627088873655</v>
          </cell>
          <cell r="D1203">
            <v>19.280250298408163</v>
          </cell>
          <cell r="E1203">
            <v>21.813156029233781</v>
          </cell>
        </row>
        <row r="1204">
          <cell r="B1204">
            <v>14.721773878509042</v>
          </cell>
          <cell r="C1204">
            <v>21.240799656310205</v>
          </cell>
          <cell r="D1204">
            <v>19.874841888049382</v>
          </cell>
          <cell r="E1204">
            <v>15.593332116411437</v>
          </cell>
        </row>
        <row r="1205">
          <cell r="B1205">
            <v>15.877098980312029</v>
          </cell>
          <cell r="C1205">
            <v>20.614000685922335</v>
          </cell>
          <cell r="D1205">
            <v>16.72827125200746</v>
          </cell>
          <cell r="E1205">
            <v>16.119929258356191</v>
          </cell>
        </row>
        <row r="1206">
          <cell r="B1206">
            <v>12.979657929109431</v>
          </cell>
          <cell r="C1206">
            <v>14.891631144297254</v>
          </cell>
          <cell r="D1206">
            <v>18.266865641330323</v>
          </cell>
          <cell r="E1206">
            <v>16.761868753039249</v>
          </cell>
        </row>
        <row r="1207">
          <cell r="B1207">
            <v>7.0360766042288709</v>
          </cell>
          <cell r="C1207">
            <v>4.8645098342982784</v>
          </cell>
          <cell r="D1207">
            <v>16.722236281290449</v>
          </cell>
          <cell r="E1207">
            <v>18.687966872657341</v>
          </cell>
        </row>
        <row r="1208">
          <cell r="B1208">
            <v>15.282593450240663</v>
          </cell>
          <cell r="C1208">
            <v>16.951849922094937</v>
          </cell>
          <cell r="D1208">
            <v>18.931864960773456</v>
          </cell>
          <cell r="E1208">
            <v>20.008254110888416</v>
          </cell>
        </row>
        <row r="1209">
          <cell r="B1209">
            <v>8.2109414839331905</v>
          </cell>
          <cell r="C1209">
            <v>16.247413453885144</v>
          </cell>
          <cell r="D1209">
            <v>16.512947761855735</v>
          </cell>
          <cell r="E1209">
            <v>15.593902393080143</v>
          </cell>
        </row>
        <row r="1210">
          <cell r="B1210">
            <v>12.644816990806069</v>
          </cell>
          <cell r="C1210">
            <v>15.013130482326572</v>
          </cell>
          <cell r="D1210">
            <v>19.849435751169391</v>
          </cell>
          <cell r="E1210">
            <v>20.888969957720686</v>
          </cell>
        </row>
        <row r="1211">
          <cell r="B1211">
            <v>11.584538373078468</v>
          </cell>
          <cell r="C1211">
            <v>11.747691755405167</v>
          </cell>
          <cell r="D1211">
            <v>17.178159813616368</v>
          </cell>
          <cell r="E1211">
            <v>19.092412095364374</v>
          </cell>
        </row>
        <row r="1212">
          <cell r="B1212">
            <v>10.027932635606831</v>
          </cell>
          <cell r="C1212">
            <v>14.143341868742898</v>
          </cell>
          <cell r="D1212">
            <v>14.845695945496901</v>
          </cell>
          <cell r="E1212">
            <v>13.7723230096747</v>
          </cell>
        </row>
        <row r="1213">
          <cell r="B1213">
            <v>12.942702799596466</v>
          </cell>
          <cell r="C1213">
            <v>13.885255703645134</v>
          </cell>
          <cell r="D1213">
            <v>2.051590492883371</v>
          </cell>
          <cell r="E1213">
            <v>8.7973309836400997</v>
          </cell>
        </row>
        <row r="1214">
          <cell r="B1214">
            <v>14.227994715784547</v>
          </cell>
          <cell r="C1214">
            <v>18.548634377700488</v>
          </cell>
          <cell r="D1214">
            <v>19.879601680534673</v>
          </cell>
          <cell r="E1214">
            <v>22.479185850845848</v>
          </cell>
        </row>
        <row r="1215">
          <cell r="B1215">
            <v>11.811320165695477</v>
          </cell>
          <cell r="C1215">
            <v>18.008958220100066</v>
          </cell>
          <cell r="D1215">
            <v>19.815442466776751</v>
          </cell>
          <cell r="E1215">
            <v>16.089018303347586</v>
          </cell>
        </row>
        <row r="1216">
          <cell r="B1216">
            <v>13.871960852700761</v>
          </cell>
          <cell r="C1216">
            <v>13.457919428322754</v>
          </cell>
          <cell r="D1216">
            <v>13.243277623203166</v>
          </cell>
          <cell r="E1216">
            <v>21.300725524095878</v>
          </cell>
        </row>
        <row r="1217">
          <cell r="B1217">
            <v>4.3091346503152321</v>
          </cell>
          <cell r="C1217">
            <v>13.480002756971954</v>
          </cell>
          <cell r="D1217">
            <v>15.758496227809722</v>
          </cell>
          <cell r="E1217">
            <v>13.577841864688468</v>
          </cell>
        </row>
        <row r="1218">
          <cell r="B1218">
            <v>12.780331976296601</v>
          </cell>
          <cell r="C1218">
            <v>15.042229361411421</v>
          </cell>
          <cell r="D1218">
            <v>15.596467151570693</v>
          </cell>
          <cell r="E1218">
            <v>21.950295898737274</v>
          </cell>
        </row>
        <row r="1219">
          <cell r="B1219">
            <v>16.150694352217922</v>
          </cell>
          <cell r="C1219">
            <v>4.4514512753521327</v>
          </cell>
          <cell r="D1219">
            <v>13.709849737985648</v>
          </cell>
          <cell r="E1219">
            <v>22.5955838242621</v>
          </cell>
        </row>
        <row r="1220">
          <cell r="B1220">
            <v>10.486640141556055</v>
          </cell>
          <cell r="C1220">
            <v>20.900563092736377</v>
          </cell>
          <cell r="D1220">
            <v>16.670349289917592</v>
          </cell>
          <cell r="E1220">
            <v>22.076923847404274</v>
          </cell>
        </row>
        <row r="1221">
          <cell r="B1221">
            <v>16.373360119815356</v>
          </cell>
          <cell r="C1221">
            <v>18.58433821175991</v>
          </cell>
          <cell r="D1221">
            <v>16.771519554012123</v>
          </cell>
          <cell r="E1221">
            <v>14.666716149779688</v>
          </cell>
        </row>
        <row r="1222">
          <cell r="B1222">
            <v>11.862793691080697</v>
          </cell>
          <cell r="C1222">
            <v>15.541183627233256</v>
          </cell>
          <cell r="D1222">
            <v>19.741054740616541</v>
          </cell>
          <cell r="E1222">
            <v>21.540092883662766</v>
          </cell>
        </row>
        <row r="1223">
          <cell r="B1223">
            <v>12.233851375788246</v>
          </cell>
          <cell r="C1223">
            <v>12.838058219589032</v>
          </cell>
          <cell r="D1223">
            <v>7.4004023042051443</v>
          </cell>
          <cell r="E1223">
            <v>13.243823601075713</v>
          </cell>
        </row>
        <row r="1224">
          <cell r="B1224">
            <v>12.6140090129144</v>
          </cell>
          <cell r="C1224">
            <v>18.709712786760143</v>
          </cell>
          <cell r="D1224">
            <v>6.1593701684256263</v>
          </cell>
          <cell r="E1224">
            <v>12.38232309418073</v>
          </cell>
        </row>
        <row r="1225">
          <cell r="B1225">
            <v>16.644491515884184</v>
          </cell>
          <cell r="C1225">
            <v>20.631860413061741</v>
          </cell>
          <cell r="D1225">
            <v>6.3863430099293144</v>
          </cell>
          <cell r="E1225">
            <v>11.733174522738389</v>
          </cell>
        </row>
        <row r="1226">
          <cell r="B1226">
            <v>11.599799306085361</v>
          </cell>
          <cell r="C1226">
            <v>21.005757824040906</v>
          </cell>
          <cell r="D1226">
            <v>9.3849799711450466</v>
          </cell>
          <cell r="E1226">
            <v>12.663132853680313</v>
          </cell>
        </row>
        <row r="1227">
          <cell r="B1227">
            <v>13.357149656180191</v>
          </cell>
          <cell r="C1227">
            <v>20.380904944505119</v>
          </cell>
          <cell r="D1227">
            <v>19.000267045845966</v>
          </cell>
          <cell r="E1227">
            <v>16.176870678066663</v>
          </cell>
        </row>
        <row r="1228">
          <cell r="B1228">
            <v>16.822387585971644</v>
          </cell>
          <cell r="C1228">
            <v>20.44924934841244</v>
          </cell>
          <cell r="D1228">
            <v>19.71558505653358</v>
          </cell>
          <cell r="E1228">
            <v>22.57436526316642</v>
          </cell>
        </row>
        <row r="1229">
          <cell r="B1229">
            <v>14.85655794768418</v>
          </cell>
          <cell r="C1229">
            <v>20.716514944490381</v>
          </cell>
          <cell r="D1229">
            <v>19.855163922889297</v>
          </cell>
          <cell r="E1229">
            <v>22.266182510484022</v>
          </cell>
        </row>
        <row r="1230">
          <cell r="B1230">
            <v>3.6494307606676957</v>
          </cell>
          <cell r="C1230">
            <v>17.840404673563839</v>
          </cell>
          <cell r="D1230">
            <v>16.577283469063254</v>
          </cell>
          <cell r="E1230">
            <v>16.406586873816984</v>
          </cell>
        </row>
        <row r="1231">
          <cell r="B1231">
            <v>5.9650937569775353</v>
          </cell>
          <cell r="C1231">
            <v>7.4627041012825375</v>
          </cell>
          <cell r="D1231">
            <v>7.9157087726142592</v>
          </cell>
          <cell r="E1231">
            <v>11.156013402379712</v>
          </cell>
        </row>
        <row r="1232">
          <cell r="B1232">
            <v>14.833805140211552</v>
          </cell>
          <cell r="C1232">
            <v>14.217497217381629</v>
          </cell>
          <cell r="D1232">
            <v>10.636980400043115</v>
          </cell>
          <cell r="E1232">
            <v>11.631028187975398</v>
          </cell>
        </row>
        <row r="1233">
          <cell r="B1233">
            <v>16.621243382856914</v>
          </cell>
          <cell r="C1233">
            <v>17.712615789924801</v>
          </cell>
          <cell r="D1233">
            <v>13.934254444247928</v>
          </cell>
          <cell r="E1233">
            <v>18.75153137020223</v>
          </cell>
        </row>
        <row r="1234">
          <cell r="B1234">
            <v>16.390135651440467</v>
          </cell>
          <cell r="C1234">
            <v>19.244485557614489</v>
          </cell>
          <cell r="D1234">
            <v>16.457750452520614</v>
          </cell>
          <cell r="E1234">
            <v>21.793826272872234</v>
          </cell>
        </row>
        <row r="1235">
          <cell r="B1235">
            <v>16.819690056057436</v>
          </cell>
          <cell r="C1235">
            <v>21.023548271159054</v>
          </cell>
          <cell r="D1235">
            <v>15.019936991128654</v>
          </cell>
          <cell r="E1235">
            <v>17.14841817824087</v>
          </cell>
        </row>
        <row r="1236">
          <cell r="B1236">
            <v>15.16146137044505</v>
          </cell>
          <cell r="C1236">
            <v>20.893528818488722</v>
          </cell>
          <cell r="D1236">
            <v>11.628673139992285</v>
          </cell>
          <cell r="E1236">
            <v>22.588522088606535</v>
          </cell>
        </row>
        <row r="1237">
          <cell r="B1237">
            <v>16.813902804761934</v>
          </cell>
          <cell r="C1237">
            <v>20.97906706127452</v>
          </cell>
          <cell r="D1237">
            <v>11.715115650134644</v>
          </cell>
          <cell r="E1237">
            <v>20.84123237886212</v>
          </cell>
        </row>
        <row r="1238">
          <cell r="B1238">
            <v>15.259362672341215</v>
          </cell>
          <cell r="C1238">
            <v>20.3184999437375</v>
          </cell>
          <cell r="D1238">
            <v>13.439427947307488</v>
          </cell>
          <cell r="E1238">
            <v>22.451589255089903</v>
          </cell>
        </row>
        <row r="1239">
          <cell r="B1239">
            <v>16.780382250442642</v>
          </cell>
          <cell r="C1239">
            <v>21.239496302719985</v>
          </cell>
          <cell r="D1239">
            <v>10.951894385394571</v>
          </cell>
          <cell r="E1239">
            <v>22.486474556550849</v>
          </cell>
        </row>
        <row r="1240">
          <cell r="B1240">
            <v>16.48477707275973</v>
          </cell>
          <cell r="C1240">
            <v>19.061957754942533</v>
          </cell>
          <cell r="D1240">
            <v>11.983306963160354</v>
          </cell>
          <cell r="E1240">
            <v>19.113389995547895</v>
          </cell>
        </row>
        <row r="1241">
          <cell r="B1241">
            <v>16.505161230469966</v>
          </cell>
          <cell r="C1241">
            <v>21.006614664999294</v>
          </cell>
          <cell r="D1241">
            <v>5.7142224845395759</v>
          </cell>
          <cell r="E1241">
            <v>17.561516155541465</v>
          </cell>
        </row>
        <row r="1242">
          <cell r="B1242">
            <v>14.224248178050225</v>
          </cell>
          <cell r="C1242">
            <v>18.289510376311096</v>
          </cell>
          <cell r="D1242">
            <v>14.11163698168048</v>
          </cell>
          <cell r="E1242">
            <v>16.577578755637685</v>
          </cell>
        </row>
        <row r="1243">
          <cell r="B1243">
            <v>16.815902358086586</v>
          </cell>
          <cell r="C1243">
            <v>20.432482122337245</v>
          </cell>
          <cell r="D1243">
            <v>12.49970287490347</v>
          </cell>
          <cell r="E1243">
            <v>21.407850081811315</v>
          </cell>
        </row>
        <row r="1244">
          <cell r="B1244">
            <v>15.039235766341625</v>
          </cell>
          <cell r="C1244">
            <v>14.474459033964752</v>
          </cell>
          <cell r="D1244">
            <v>18.915664274880509</v>
          </cell>
          <cell r="E1244">
            <v>19.555767918379864</v>
          </cell>
        </row>
        <row r="1245">
          <cell r="B1245">
            <v>16.810764104038235</v>
          </cell>
          <cell r="C1245">
            <v>16.328130969640505</v>
          </cell>
          <cell r="D1245">
            <v>17.845208915902468</v>
          </cell>
          <cell r="E1245">
            <v>19.507189283615595</v>
          </cell>
        </row>
        <row r="1246">
          <cell r="B1246">
            <v>11.7075582019535</v>
          </cell>
          <cell r="C1246">
            <v>17.98983170230736</v>
          </cell>
          <cell r="D1246">
            <v>4.6919229848003727</v>
          </cell>
          <cell r="E1246">
            <v>12.779345019151279</v>
          </cell>
        </row>
        <row r="1247">
          <cell r="B1247">
            <v>16.766262415845787</v>
          </cell>
          <cell r="C1247">
            <v>20.998272491686929</v>
          </cell>
          <cell r="D1247">
            <v>15.40119077960145</v>
          </cell>
          <cell r="E1247">
            <v>22.577418876594685</v>
          </cell>
        </row>
        <row r="1248">
          <cell r="B1248">
            <v>16.287240099945361</v>
          </cell>
          <cell r="C1248">
            <v>20.925354679204812</v>
          </cell>
          <cell r="D1248">
            <v>14.894488572985965</v>
          </cell>
          <cell r="E1248">
            <v>20.220695132967759</v>
          </cell>
        </row>
        <row r="1249">
          <cell r="B1249">
            <v>11.572328947543916</v>
          </cell>
          <cell r="C1249">
            <v>20.791258859818889</v>
          </cell>
          <cell r="D1249">
            <v>10.377648389435189</v>
          </cell>
          <cell r="E1249">
            <v>15.510245740122352</v>
          </cell>
        </row>
        <row r="1250">
          <cell r="B1250">
            <v>14.413957347769184</v>
          </cell>
          <cell r="C1250">
            <v>19.97335548602452</v>
          </cell>
          <cell r="D1250">
            <v>9.2548775884830263</v>
          </cell>
          <cell r="E1250">
            <v>14.286759003992085</v>
          </cell>
        </row>
        <row r="1251">
          <cell r="B1251">
            <v>14.173989968282546</v>
          </cell>
          <cell r="C1251">
            <v>18.821185803539361</v>
          </cell>
          <cell r="D1251">
            <v>8.0065578138550944</v>
          </cell>
          <cell r="E1251">
            <v>12.735424821070294</v>
          </cell>
        </row>
        <row r="1252">
          <cell r="B1252">
            <v>12.75935142608628</v>
          </cell>
          <cell r="C1252">
            <v>21.240519995025263</v>
          </cell>
          <cell r="D1252">
            <v>6.0921005912810058</v>
          </cell>
          <cell r="E1252">
            <v>13.21346557839702</v>
          </cell>
        </row>
        <row r="1253">
          <cell r="B1253">
            <v>14.911427989437152</v>
          </cell>
          <cell r="C1253">
            <v>21.123929306541672</v>
          </cell>
          <cell r="D1253">
            <v>6.8425441579558903</v>
          </cell>
          <cell r="E1253">
            <v>11.091193872537962</v>
          </cell>
        </row>
        <row r="1254">
          <cell r="B1254">
            <v>15.580678365853572</v>
          </cell>
          <cell r="C1254">
            <v>21.109227834052831</v>
          </cell>
          <cell r="D1254">
            <v>10.656527219323797</v>
          </cell>
          <cell r="E1254">
            <v>16.587859251085153</v>
          </cell>
        </row>
        <row r="1255">
          <cell r="B1255">
            <v>10.867317030014735</v>
          </cell>
          <cell r="C1255">
            <v>13.416518423566478</v>
          </cell>
          <cell r="D1255">
            <v>5.1835019207650648</v>
          </cell>
          <cell r="E1255">
            <v>6.7386029493100104</v>
          </cell>
        </row>
        <row r="1256">
          <cell r="B1256">
            <v>10.806112499284092</v>
          </cell>
          <cell r="C1256">
            <v>17.924213803526548</v>
          </cell>
          <cell r="D1256">
            <v>8.1427787832021146</v>
          </cell>
          <cell r="E1256">
            <v>9.2251287177102785</v>
          </cell>
        </row>
        <row r="1257">
          <cell r="B1257">
            <v>9.7597957967747337</v>
          </cell>
          <cell r="C1257">
            <v>16.51285422361013</v>
          </cell>
          <cell r="D1257">
            <v>6.346225007451082</v>
          </cell>
          <cell r="E1257">
            <v>11.480463610794436</v>
          </cell>
        </row>
        <row r="1258">
          <cell r="B1258">
            <v>10.793929413332021</v>
          </cell>
          <cell r="C1258">
            <v>12.54451630727848</v>
          </cell>
          <cell r="D1258">
            <v>7.9484508251905854</v>
          </cell>
          <cell r="E1258">
            <v>17.090857348581331</v>
          </cell>
        </row>
        <row r="1259">
          <cell r="B1259">
            <v>11.553633614809277</v>
          </cell>
          <cell r="C1259">
            <v>10.517988317183127</v>
          </cell>
          <cell r="D1259">
            <v>19.754236229191459</v>
          </cell>
          <cell r="E1259">
            <v>18.152555962767881</v>
          </cell>
        </row>
        <row r="1260">
          <cell r="B1260">
            <v>11.667374435161355</v>
          </cell>
          <cell r="C1260">
            <v>14.357696696541373</v>
          </cell>
          <cell r="D1260">
            <v>3.8748029884435815</v>
          </cell>
          <cell r="E1260">
            <v>11.204708956593775</v>
          </cell>
        </row>
        <row r="1261">
          <cell r="B1261">
            <v>11.162087964052251</v>
          </cell>
          <cell r="C1261">
            <v>15.591425452872855</v>
          </cell>
          <cell r="D1261">
            <v>3.9255903732862558</v>
          </cell>
          <cell r="E1261">
            <v>14.002155531071212</v>
          </cell>
        </row>
        <row r="1262">
          <cell r="B1262">
            <v>16.434605370619323</v>
          </cell>
          <cell r="C1262">
            <v>18.839716665906298</v>
          </cell>
          <cell r="D1262">
            <v>7.8330632933606683</v>
          </cell>
          <cell r="E1262">
            <v>22.502985642023155</v>
          </cell>
        </row>
        <row r="1263">
          <cell r="B1263">
            <v>9.2004350681323004</v>
          </cell>
          <cell r="C1263">
            <v>13.865428461245527</v>
          </cell>
          <cell r="D1263">
            <v>5.0014131814830645</v>
          </cell>
          <cell r="E1263">
            <v>6.0400333793851493</v>
          </cell>
        </row>
        <row r="1264">
          <cell r="B1264">
            <v>16.33144629109945</v>
          </cell>
          <cell r="C1264">
            <v>21.213401333120704</v>
          </cell>
          <cell r="D1264">
            <v>17.777313520901608</v>
          </cell>
          <cell r="E1264">
            <v>17.253479133311803</v>
          </cell>
        </row>
        <row r="1265">
          <cell r="B1265">
            <v>15.02407729276854</v>
          </cell>
          <cell r="C1265">
            <v>19.727097004236896</v>
          </cell>
          <cell r="D1265">
            <v>8.5694264526287078</v>
          </cell>
          <cell r="E1265">
            <v>12.435399040325397</v>
          </cell>
        </row>
        <row r="1266">
          <cell r="B1266">
            <v>15.647534463251692</v>
          </cell>
          <cell r="C1266">
            <v>20.739303770390332</v>
          </cell>
          <cell r="D1266">
            <v>6.9377073010829742</v>
          </cell>
          <cell r="E1266">
            <v>10.174492083996467</v>
          </cell>
        </row>
        <row r="1267">
          <cell r="B1267">
            <v>16.585031677986311</v>
          </cell>
          <cell r="C1267">
            <v>20.610748345198296</v>
          </cell>
          <cell r="D1267">
            <v>8.1673910986558944</v>
          </cell>
          <cell r="E1267">
            <v>16.283130905146844</v>
          </cell>
        </row>
        <row r="1268">
          <cell r="B1268">
            <v>15.943476628218914</v>
          </cell>
          <cell r="C1268">
            <v>20.868641946195822</v>
          </cell>
          <cell r="D1268">
            <v>11.845006081285572</v>
          </cell>
          <cell r="E1268">
            <v>19.826608826264504</v>
          </cell>
        </row>
        <row r="1269">
          <cell r="B1269">
            <v>16.759931523637785</v>
          </cell>
          <cell r="C1269">
            <v>20.678262323984587</v>
          </cell>
          <cell r="D1269">
            <v>10.318251749739479</v>
          </cell>
          <cell r="E1269">
            <v>16.619805049591054</v>
          </cell>
        </row>
        <row r="1270">
          <cell r="B1270">
            <v>16.350596943202991</v>
          </cell>
          <cell r="C1270">
            <v>16.193053325824636</v>
          </cell>
          <cell r="D1270">
            <v>18.534609183699242</v>
          </cell>
          <cell r="E1270">
            <v>22.231699674195351</v>
          </cell>
        </row>
        <row r="1271">
          <cell r="B1271">
            <v>16.541257880306549</v>
          </cell>
          <cell r="C1271">
            <v>21.044139753072578</v>
          </cell>
          <cell r="D1271">
            <v>11.352365406535391</v>
          </cell>
          <cell r="E1271">
            <v>19.699007982492336</v>
          </cell>
        </row>
        <row r="1272">
          <cell r="B1272">
            <v>15.844819200116545</v>
          </cell>
          <cell r="C1272">
            <v>15.780891801852897</v>
          </cell>
          <cell r="D1272">
            <v>4.9559601925853434</v>
          </cell>
          <cell r="E1272">
            <v>10.731367831970319</v>
          </cell>
        </row>
        <row r="1273">
          <cell r="B1273">
            <v>16.82069501208829</v>
          </cell>
          <cell r="C1273">
            <v>21.242074813260487</v>
          </cell>
          <cell r="D1273">
            <v>8.0737163889865506</v>
          </cell>
          <cell r="E1273">
            <v>19.255051647768092</v>
          </cell>
        </row>
        <row r="1274">
          <cell r="B1274">
            <v>16.583236756410301</v>
          </cell>
          <cell r="C1274">
            <v>20.12978094150375</v>
          </cell>
          <cell r="D1274">
            <v>8.3056156178254099</v>
          </cell>
          <cell r="E1274">
            <v>12.854616082482375</v>
          </cell>
        </row>
        <row r="1275">
          <cell r="B1275">
            <v>16.609150756878844</v>
          </cell>
          <cell r="C1275">
            <v>20.752616937559189</v>
          </cell>
          <cell r="D1275">
            <v>7.4106578808985937</v>
          </cell>
          <cell r="E1275">
            <v>13.844118321895438</v>
          </cell>
        </row>
        <row r="1276">
          <cell r="B1276">
            <v>15.449894753711494</v>
          </cell>
          <cell r="C1276">
            <v>18.277024761321556</v>
          </cell>
          <cell r="D1276">
            <v>16.323187078639307</v>
          </cell>
          <cell r="E1276">
            <v>21.87441491785372</v>
          </cell>
        </row>
        <row r="1277">
          <cell r="B1277">
            <v>15.583325812237506</v>
          </cell>
          <cell r="C1277">
            <v>14.924145056140729</v>
          </cell>
          <cell r="D1277">
            <v>13.984338678051781</v>
          </cell>
          <cell r="E1277">
            <v>22.515845209481874</v>
          </cell>
        </row>
        <row r="1278">
          <cell r="B1278">
            <v>12.225243734796631</v>
          </cell>
          <cell r="C1278">
            <v>17.259925654688743</v>
          </cell>
          <cell r="D1278">
            <v>19.384594921464398</v>
          </cell>
          <cell r="E1278">
            <v>22.510718295994657</v>
          </cell>
        </row>
        <row r="1279">
          <cell r="B1279">
            <v>14.489641186060544</v>
          </cell>
          <cell r="C1279">
            <v>17.371332681748758</v>
          </cell>
          <cell r="D1279">
            <v>12.412434756096541</v>
          </cell>
          <cell r="E1279">
            <v>22.521731706715908</v>
          </cell>
        </row>
        <row r="1280">
          <cell r="B1280">
            <v>15.897138212337804</v>
          </cell>
          <cell r="C1280">
            <v>19.654845028392945</v>
          </cell>
          <cell r="D1280">
            <v>15.666128536504614</v>
          </cell>
          <cell r="E1280">
            <v>22.41664826322441</v>
          </cell>
        </row>
        <row r="1281">
          <cell r="B1281">
            <v>16.159131325464433</v>
          </cell>
          <cell r="C1281">
            <v>21.113102494037232</v>
          </cell>
          <cell r="D1281">
            <v>12.872240130710502</v>
          </cell>
          <cell r="E1281">
            <v>22.333623567398913</v>
          </cell>
        </row>
        <row r="1282">
          <cell r="B1282">
            <v>14.965076058112384</v>
          </cell>
          <cell r="C1282">
            <v>21.193333719048649</v>
          </cell>
          <cell r="D1282">
            <v>8.2640884200858427</v>
          </cell>
          <cell r="E1282">
            <v>16.394121404970559</v>
          </cell>
        </row>
        <row r="1283">
          <cell r="B1283">
            <v>16.731828427266318</v>
          </cell>
          <cell r="C1283">
            <v>20.112435324236476</v>
          </cell>
          <cell r="D1283">
            <v>12.661531000728157</v>
          </cell>
          <cell r="E1283">
            <v>21.010022263141327</v>
          </cell>
        </row>
        <row r="1284">
          <cell r="B1284">
            <v>13.773959058384763</v>
          </cell>
          <cell r="C1284">
            <v>17.548008601069981</v>
          </cell>
          <cell r="D1284">
            <v>9.2046906330347209</v>
          </cell>
          <cell r="E1284">
            <v>14.317381171190464</v>
          </cell>
        </row>
        <row r="1285">
          <cell r="B1285">
            <v>16.804298137546706</v>
          </cell>
          <cell r="C1285">
            <v>15.176788758277812</v>
          </cell>
          <cell r="D1285">
            <v>19.785828364210815</v>
          </cell>
          <cell r="E1285">
            <v>20.524861130749184</v>
          </cell>
        </row>
        <row r="1286">
          <cell r="B1286">
            <v>16.714655188096824</v>
          </cell>
          <cell r="C1286">
            <v>21.161767892624717</v>
          </cell>
          <cell r="D1286">
            <v>13.410153266801398</v>
          </cell>
          <cell r="E1286">
            <v>21.602084414231186</v>
          </cell>
        </row>
        <row r="1287">
          <cell r="B1287">
            <v>14.687635701020588</v>
          </cell>
          <cell r="C1287">
            <v>20.791954618809719</v>
          </cell>
          <cell r="D1287">
            <v>12.765497355545302</v>
          </cell>
          <cell r="E1287">
            <v>20.740596718113235</v>
          </cell>
        </row>
        <row r="1288">
          <cell r="B1288">
            <v>9.2874812140237513</v>
          </cell>
          <cell r="C1288">
            <v>5.9023662880259335</v>
          </cell>
          <cell r="D1288">
            <v>19.704815557017561</v>
          </cell>
          <cell r="E1288">
            <v>12.594023647428612</v>
          </cell>
        </row>
        <row r="1289">
          <cell r="B1289">
            <v>14.941671108837612</v>
          </cell>
          <cell r="C1289">
            <v>20.122575132795614</v>
          </cell>
          <cell r="D1289">
            <v>11.628925644690009</v>
          </cell>
          <cell r="E1289">
            <v>20.792096550933049</v>
          </cell>
        </row>
        <row r="1290">
          <cell r="B1290">
            <v>13.757556909185963</v>
          </cell>
          <cell r="C1290">
            <v>16.950651504832454</v>
          </cell>
          <cell r="D1290">
            <v>18.231915424160114</v>
          </cell>
          <cell r="E1290">
            <v>22.105219595908</v>
          </cell>
        </row>
        <row r="1291">
          <cell r="B1291">
            <v>13.587934814327109</v>
          </cell>
          <cell r="C1291">
            <v>13.286724782862516</v>
          </cell>
          <cell r="D1291">
            <v>19.708249096981035</v>
          </cell>
          <cell r="E1291">
            <v>18.588826041080587</v>
          </cell>
        </row>
        <row r="1292">
          <cell r="B1292">
            <v>16.691611206739083</v>
          </cell>
          <cell r="C1292">
            <v>19.162596705426306</v>
          </cell>
          <cell r="D1292">
            <v>15.962396792007929</v>
          </cell>
          <cell r="E1292">
            <v>15.798713282782535</v>
          </cell>
        </row>
        <row r="1293">
          <cell r="B1293">
            <v>15.099420238156119</v>
          </cell>
          <cell r="C1293">
            <v>19.554660517952943</v>
          </cell>
          <cell r="D1293">
            <v>14.535102629397896</v>
          </cell>
          <cell r="E1293">
            <v>19.151032192681718</v>
          </cell>
        </row>
        <row r="1294">
          <cell r="B1294">
            <v>15.848840365729282</v>
          </cell>
          <cell r="C1294">
            <v>20.299505916560786</v>
          </cell>
          <cell r="D1294">
            <v>9.7227381869710303</v>
          </cell>
          <cell r="E1294">
            <v>20.572176196253505</v>
          </cell>
        </row>
        <row r="1295">
          <cell r="B1295">
            <v>16.803902366838276</v>
          </cell>
          <cell r="C1295">
            <v>21.189891961366143</v>
          </cell>
          <cell r="D1295">
            <v>10.86060282370561</v>
          </cell>
          <cell r="E1295">
            <v>11.446022701502953</v>
          </cell>
        </row>
        <row r="1296">
          <cell r="B1296">
            <v>16.570287424919869</v>
          </cell>
          <cell r="C1296">
            <v>21.231287010460374</v>
          </cell>
          <cell r="D1296">
            <v>13.606372579069593</v>
          </cell>
          <cell r="E1296">
            <v>19.813378169021963</v>
          </cell>
        </row>
        <row r="1297">
          <cell r="B1297">
            <v>16.80384824634908</v>
          </cell>
          <cell r="C1297">
            <v>21.2261200714828</v>
          </cell>
          <cell r="D1297">
            <v>13.031837857182472</v>
          </cell>
          <cell r="E1297">
            <v>16.238532632688774</v>
          </cell>
        </row>
        <row r="1298">
          <cell r="B1298">
            <v>8.2095295624961651</v>
          </cell>
          <cell r="C1298">
            <v>17.6451790602949</v>
          </cell>
          <cell r="D1298">
            <v>18.658699354538637</v>
          </cell>
          <cell r="E1298">
            <v>16.89911123381599</v>
          </cell>
        </row>
        <row r="1299">
          <cell r="B1299">
            <v>11.848538919950949</v>
          </cell>
          <cell r="C1299">
            <v>13.845107474080661</v>
          </cell>
          <cell r="D1299">
            <v>19.671128683095088</v>
          </cell>
          <cell r="E1299">
            <v>17.565093763861775</v>
          </cell>
        </row>
        <row r="1300">
          <cell r="B1300">
            <v>16.473628474683029</v>
          </cell>
          <cell r="C1300">
            <v>20.659928412225824</v>
          </cell>
          <cell r="D1300">
            <v>14.907932061982246</v>
          </cell>
          <cell r="E1300">
            <v>20.272481299162713</v>
          </cell>
        </row>
        <row r="1301">
          <cell r="B1301">
            <v>16.817582199968665</v>
          </cell>
          <cell r="C1301">
            <v>15.157623700242311</v>
          </cell>
          <cell r="D1301">
            <v>14.604428273879641</v>
          </cell>
          <cell r="E1301">
            <v>20.34693472710816</v>
          </cell>
        </row>
        <row r="1302">
          <cell r="B1302">
            <v>8.0941112312775463</v>
          </cell>
          <cell r="C1302">
            <v>18.881956008346336</v>
          </cell>
          <cell r="D1302">
            <v>17.460653868224504</v>
          </cell>
          <cell r="E1302">
            <v>21.198158330353145</v>
          </cell>
        </row>
        <row r="1303">
          <cell r="B1303">
            <v>16.106624613016574</v>
          </cell>
          <cell r="C1303">
            <v>21.062258802736753</v>
          </cell>
          <cell r="D1303">
            <v>13.409326712976398</v>
          </cell>
          <cell r="E1303">
            <v>20.858761624787601</v>
          </cell>
        </row>
        <row r="1304">
          <cell r="B1304">
            <v>16.786246241707882</v>
          </cell>
          <cell r="C1304">
            <v>20.212581159172238</v>
          </cell>
          <cell r="D1304">
            <v>12.952216448821197</v>
          </cell>
          <cell r="E1304">
            <v>17.715468290140876</v>
          </cell>
        </row>
        <row r="1305">
          <cell r="B1305">
            <v>5.0074641814184222</v>
          </cell>
          <cell r="C1305">
            <v>18.064588072812683</v>
          </cell>
          <cell r="D1305">
            <v>19.261486294578194</v>
          </cell>
          <cell r="E1305">
            <v>11.892124273405846</v>
          </cell>
        </row>
        <row r="1306">
          <cell r="B1306">
            <v>9.6912977701348026</v>
          </cell>
          <cell r="C1306">
            <v>19.559341377284369</v>
          </cell>
          <cell r="D1306">
            <v>17.819559911257855</v>
          </cell>
          <cell r="E1306">
            <v>17.035460670626112</v>
          </cell>
        </row>
        <row r="1307">
          <cell r="B1307">
            <v>15.227775710324003</v>
          </cell>
          <cell r="C1307">
            <v>14.980144246223871</v>
          </cell>
          <cell r="D1307">
            <v>19.810619404561162</v>
          </cell>
          <cell r="E1307">
            <v>21.676140285497315</v>
          </cell>
        </row>
        <row r="1308">
          <cell r="B1308">
            <v>4.1519238849136419</v>
          </cell>
          <cell r="C1308">
            <v>5.9637248368682192</v>
          </cell>
          <cell r="D1308">
            <v>11.327145148274377</v>
          </cell>
          <cell r="E1308">
            <v>6.3022043988888203</v>
          </cell>
        </row>
        <row r="1309">
          <cell r="B1309">
            <v>15.977599621792372</v>
          </cell>
          <cell r="C1309">
            <v>21.241336081964132</v>
          </cell>
          <cell r="D1309">
            <v>17.127406497569417</v>
          </cell>
          <cell r="E1309">
            <v>22.374273598462594</v>
          </cell>
        </row>
        <row r="1310">
          <cell r="B1310">
            <v>16.337740153974583</v>
          </cell>
          <cell r="C1310">
            <v>15.567157074262264</v>
          </cell>
          <cell r="D1310">
            <v>18.566622274671538</v>
          </cell>
          <cell r="E1310">
            <v>22.598762022484678</v>
          </cell>
        </row>
        <row r="1311">
          <cell r="B1311">
            <v>12.360815423645132</v>
          </cell>
          <cell r="C1311">
            <v>20.715321461131449</v>
          </cell>
          <cell r="D1311">
            <v>19.490958270013813</v>
          </cell>
          <cell r="E1311">
            <v>21.066639726418895</v>
          </cell>
        </row>
        <row r="1312">
          <cell r="B1312">
            <v>15.582500968590203</v>
          </cell>
          <cell r="C1312">
            <v>14.871444105491815</v>
          </cell>
          <cell r="D1312">
            <v>19.878836628419212</v>
          </cell>
          <cell r="E1312">
            <v>22.568807600166291</v>
          </cell>
        </row>
        <row r="1313">
          <cell r="B1313">
            <v>9.7298154655470395</v>
          </cell>
          <cell r="C1313">
            <v>15.212449995639158</v>
          </cell>
          <cell r="D1313">
            <v>15.686883389007916</v>
          </cell>
          <cell r="E1313">
            <v>10.668835645546418</v>
          </cell>
        </row>
        <row r="1314">
          <cell r="B1314">
            <v>12.666348554714634</v>
          </cell>
          <cell r="C1314">
            <v>15.859356347260499</v>
          </cell>
          <cell r="D1314">
            <v>19.856917429621053</v>
          </cell>
          <cell r="E1314">
            <v>18.354638443913757</v>
          </cell>
        </row>
        <row r="1315">
          <cell r="B1315">
            <v>15.295647385449993</v>
          </cell>
          <cell r="C1315">
            <v>18.150132942816452</v>
          </cell>
          <cell r="D1315">
            <v>9.6050522983502251</v>
          </cell>
          <cell r="E1315">
            <v>15.601384997363565</v>
          </cell>
        </row>
        <row r="1316">
          <cell r="B1316">
            <v>10.372944743733482</v>
          </cell>
          <cell r="C1316">
            <v>20.418082238371788</v>
          </cell>
          <cell r="D1316">
            <v>19.414639202165805</v>
          </cell>
          <cell r="E1316">
            <v>20.995516280481404</v>
          </cell>
        </row>
        <row r="1317">
          <cell r="B1317">
            <v>3.6366436998069882</v>
          </cell>
          <cell r="C1317">
            <v>15.029901772858777</v>
          </cell>
          <cell r="D1317">
            <v>15.923355215802998</v>
          </cell>
          <cell r="E1317">
            <v>14.425011208531808</v>
          </cell>
        </row>
        <row r="1318">
          <cell r="B1318">
            <v>15.403639217759554</v>
          </cell>
          <cell r="C1318">
            <v>15.667799869917935</v>
          </cell>
          <cell r="D1318">
            <v>15.897784117098782</v>
          </cell>
          <cell r="E1318">
            <v>21.719845443583733</v>
          </cell>
        </row>
        <row r="1319">
          <cell r="B1319">
            <v>14.629542892969503</v>
          </cell>
          <cell r="C1319">
            <v>4.0451805306034316</v>
          </cell>
          <cell r="D1319">
            <v>10.024034692433002</v>
          </cell>
          <cell r="E1319">
            <v>18.940590533160993</v>
          </cell>
        </row>
        <row r="1320">
          <cell r="B1320">
            <v>16.809111603168727</v>
          </cell>
          <cell r="C1320">
            <v>15.465803416701361</v>
          </cell>
          <cell r="D1320">
            <v>15.903802171702381</v>
          </cell>
          <cell r="E1320">
            <v>13.816311658778959</v>
          </cell>
        </row>
        <row r="1321">
          <cell r="B1321">
            <v>12.42429664366408</v>
          </cell>
          <cell r="C1321">
            <v>4.1665118102591121</v>
          </cell>
          <cell r="D1321">
            <v>4.8539427172505221</v>
          </cell>
          <cell r="E1321">
            <v>3.4852039790426987</v>
          </cell>
        </row>
        <row r="1322">
          <cell r="B1322">
            <v>14.054106677072619</v>
          </cell>
          <cell r="C1322">
            <v>21.164032409381111</v>
          </cell>
          <cell r="D1322">
            <v>19.86348400255994</v>
          </cell>
          <cell r="E1322">
            <v>22.26716338615687</v>
          </cell>
        </row>
        <row r="1323">
          <cell r="B1323">
            <v>12.981919501137114</v>
          </cell>
          <cell r="C1323">
            <v>21.110777923417285</v>
          </cell>
          <cell r="D1323">
            <v>19.817922145432146</v>
          </cell>
          <cell r="E1323">
            <v>22.5498006408416</v>
          </cell>
        </row>
        <row r="1324">
          <cell r="B1324">
            <v>14.104248124482687</v>
          </cell>
          <cell r="C1324">
            <v>9.7184521514348656</v>
          </cell>
          <cell r="D1324">
            <v>4.7360674899647401</v>
          </cell>
          <cell r="E1324">
            <v>5.3194899330637213</v>
          </cell>
        </row>
        <row r="1325">
          <cell r="B1325">
            <v>15.212947455657702</v>
          </cell>
          <cell r="C1325">
            <v>14.799357288473928</v>
          </cell>
          <cell r="D1325">
            <v>14.114259395928412</v>
          </cell>
          <cell r="E1325">
            <v>11.486079372133315</v>
          </cell>
        </row>
        <row r="1326">
          <cell r="B1326">
            <v>16.814185905732927</v>
          </cell>
          <cell r="C1326">
            <v>21.023176083748435</v>
          </cell>
          <cell r="D1326">
            <v>13.403747115585404</v>
          </cell>
          <cell r="E1326">
            <v>19.516536561508239</v>
          </cell>
        </row>
        <row r="1327">
          <cell r="B1327">
            <v>12.825062628130167</v>
          </cell>
          <cell r="C1327">
            <v>20.280946516684981</v>
          </cell>
          <cell r="D1327">
            <v>19.822401579903254</v>
          </cell>
          <cell r="E1327">
            <v>22.391696554204607</v>
          </cell>
        </row>
        <row r="1328">
          <cell r="B1328">
            <v>5.3635458037903083</v>
          </cell>
          <cell r="C1328">
            <v>4.707196537259378</v>
          </cell>
          <cell r="D1328">
            <v>4.367667859178348</v>
          </cell>
          <cell r="E1328">
            <v>5.145133551138521</v>
          </cell>
        </row>
        <row r="1329">
          <cell r="B1329">
            <v>14.967055320317066</v>
          </cell>
          <cell r="C1329">
            <v>6.056655144476303</v>
          </cell>
          <cell r="D1329">
            <v>6.5571561543126853</v>
          </cell>
          <cell r="E1329">
            <v>11.036213794673262</v>
          </cell>
        </row>
        <row r="1330">
          <cell r="B1330">
            <v>11.917872076613888</v>
          </cell>
          <cell r="C1330">
            <v>20.868282798409243</v>
          </cell>
          <cell r="D1330">
            <v>18.714421046114538</v>
          </cell>
          <cell r="E1330">
            <v>21.484094593956456</v>
          </cell>
        </row>
        <row r="1331">
          <cell r="B1331">
            <v>11.978575058851533</v>
          </cell>
          <cell r="C1331">
            <v>7.3893792740147388</v>
          </cell>
          <cell r="D1331">
            <v>3.7025536244648203</v>
          </cell>
          <cell r="E1331">
            <v>3.6642992818355937</v>
          </cell>
        </row>
        <row r="1332">
          <cell r="B1332">
            <v>16.224633232707497</v>
          </cell>
          <cell r="C1332">
            <v>13.895447996290983</v>
          </cell>
          <cell r="D1332">
            <v>19.879716353900115</v>
          </cell>
          <cell r="E1332">
            <v>22.267283417354719</v>
          </cell>
        </row>
        <row r="1333">
          <cell r="B1333">
            <v>12.836133994585559</v>
          </cell>
          <cell r="C1333">
            <v>20.795889068686606</v>
          </cell>
          <cell r="D1333">
            <v>19.078636780354781</v>
          </cell>
          <cell r="E1333">
            <v>21.715787642472126</v>
          </cell>
        </row>
        <row r="1334">
          <cell r="B1334">
            <v>12.278077373248971</v>
          </cell>
          <cell r="C1334">
            <v>4.7838005306764435</v>
          </cell>
          <cell r="D1334">
            <v>6.3683012457485972</v>
          </cell>
          <cell r="E1334">
            <v>11.754028229386781</v>
          </cell>
        </row>
        <row r="1335">
          <cell r="B1335">
            <v>13.915033799296165</v>
          </cell>
          <cell r="C1335">
            <v>16.124716974970983</v>
          </cell>
          <cell r="D1335">
            <v>12.017991360299778</v>
          </cell>
          <cell r="E1335">
            <v>14.380455526256242</v>
          </cell>
        </row>
        <row r="1336">
          <cell r="B1336">
            <v>16.178256873033078</v>
          </cell>
          <cell r="C1336">
            <v>14.823880880667838</v>
          </cell>
          <cell r="D1336">
            <v>11.348036445571863</v>
          </cell>
          <cell r="E1336">
            <v>18.951402754043528</v>
          </cell>
        </row>
        <row r="1337">
          <cell r="B1337">
            <v>15.682250314858287</v>
          </cell>
          <cell r="C1337">
            <v>19.233882895830384</v>
          </cell>
          <cell r="D1337">
            <v>19.71177117695116</v>
          </cell>
          <cell r="E1337">
            <v>21.497457240235825</v>
          </cell>
        </row>
        <row r="1338">
          <cell r="B1338">
            <v>9.866648568554611</v>
          </cell>
          <cell r="C1338">
            <v>11.384315538626963</v>
          </cell>
          <cell r="D1338">
            <v>8.6226545927884093</v>
          </cell>
          <cell r="E1338">
            <v>14.547769796361742</v>
          </cell>
        </row>
        <row r="1339">
          <cell r="B1339">
            <v>15.778021130253208</v>
          </cell>
          <cell r="C1339">
            <v>14.73105780543407</v>
          </cell>
          <cell r="D1339">
            <v>4.8309936591107041</v>
          </cell>
          <cell r="E1339">
            <v>11.882724626342227</v>
          </cell>
        </row>
        <row r="1340">
          <cell r="B1340">
            <v>9.5847788293300873</v>
          </cell>
          <cell r="C1340">
            <v>10.300108334669357</v>
          </cell>
          <cell r="D1340">
            <v>19.801710851655425</v>
          </cell>
          <cell r="E1340">
            <v>18.183779951101336</v>
          </cell>
        </row>
        <row r="1341">
          <cell r="B1341">
            <v>16.623413775982176</v>
          </cell>
          <cell r="C1341">
            <v>11.589967084557031</v>
          </cell>
          <cell r="D1341">
            <v>11.005693160663945</v>
          </cell>
          <cell r="E1341">
            <v>15.213273561546618</v>
          </cell>
        </row>
        <row r="1342">
          <cell r="B1342">
            <v>9.2890704770423653</v>
          </cell>
          <cell r="C1342">
            <v>14.508061977148976</v>
          </cell>
          <cell r="D1342">
            <v>5.4913099092759561</v>
          </cell>
          <cell r="E1342">
            <v>7.1390212812416873</v>
          </cell>
        </row>
        <row r="1343">
          <cell r="B1343">
            <v>11.739821725706658</v>
          </cell>
          <cell r="C1343">
            <v>8.9747159672033234</v>
          </cell>
          <cell r="D1343">
            <v>1.9087088186786938</v>
          </cell>
          <cell r="E1343">
            <v>3.4855581100234265</v>
          </cell>
        </row>
        <row r="1344">
          <cell r="B1344">
            <v>16.032472319553904</v>
          </cell>
          <cell r="C1344">
            <v>15.684066983870014</v>
          </cell>
          <cell r="D1344">
            <v>3.5153196088744814</v>
          </cell>
          <cell r="E1344">
            <v>6.8220315543675989</v>
          </cell>
        </row>
        <row r="1345">
          <cell r="B1345">
            <v>16.317435350936499</v>
          </cell>
          <cell r="C1345">
            <v>18.318079271543187</v>
          </cell>
          <cell r="D1345">
            <v>12.366307805489935</v>
          </cell>
          <cell r="E1345">
            <v>16.71093189307744</v>
          </cell>
        </row>
        <row r="1346">
          <cell r="B1346">
            <v>15.443473797024863</v>
          </cell>
          <cell r="C1346">
            <v>18.730593479037026</v>
          </cell>
          <cell r="D1346">
            <v>13.342469784547344</v>
          </cell>
          <cell r="E1346">
            <v>16.352849974112239</v>
          </cell>
        </row>
        <row r="1347">
          <cell r="B1347">
            <v>16.134349494630797</v>
          </cell>
          <cell r="C1347">
            <v>19.999199219470771</v>
          </cell>
          <cell r="D1347">
            <v>18.021896921306144</v>
          </cell>
          <cell r="E1347">
            <v>22.245839719204888</v>
          </cell>
        </row>
        <row r="1348">
          <cell r="B1348">
            <v>6.988825836771797</v>
          </cell>
          <cell r="C1348">
            <v>7.219328398085171</v>
          </cell>
          <cell r="D1348">
            <v>9.6089799320354672</v>
          </cell>
          <cell r="E1348">
            <v>9.4816589918179659</v>
          </cell>
        </row>
        <row r="1349">
          <cell r="B1349">
            <v>16.722264075443359</v>
          </cell>
          <cell r="C1349">
            <v>21.096326605036619</v>
          </cell>
          <cell r="D1349">
            <v>14.597951547033365</v>
          </cell>
          <cell r="E1349">
            <v>20.14133542454428</v>
          </cell>
        </row>
        <row r="1350">
          <cell r="B1350">
            <v>8.3626080231099671</v>
          </cell>
          <cell r="C1350">
            <v>11.368323809460612</v>
          </cell>
          <cell r="D1350">
            <v>19.87825194013335</v>
          </cell>
          <cell r="E1350">
            <v>20.557453367569209</v>
          </cell>
        </row>
        <row r="1351">
          <cell r="B1351">
            <v>16.24022483952433</v>
          </cell>
          <cell r="C1351">
            <v>13.00084851604786</v>
          </cell>
          <cell r="D1351">
            <v>9.5913095388461418</v>
          </cell>
          <cell r="E1351">
            <v>16.491054861898675</v>
          </cell>
        </row>
        <row r="1352">
          <cell r="B1352">
            <v>16.747719354541523</v>
          </cell>
          <cell r="C1352">
            <v>21.154480703554476</v>
          </cell>
          <cell r="D1352">
            <v>15.496607636434334</v>
          </cell>
          <cell r="E1352">
            <v>20.136204717346981</v>
          </cell>
        </row>
        <row r="1353">
          <cell r="B1353">
            <v>16.428885780416447</v>
          </cell>
          <cell r="C1353">
            <v>20.956871245365228</v>
          </cell>
          <cell r="D1353">
            <v>14.858860103542618</v>
          </cell>
          <cell r="E1353">
            <v>12.353058031076404</v>
          </cell>
        </row>
        <row r="1354">
          <cell r="B1354">
            <v>12.521078202286031</v>
          </cell>
          <cell r="C1354">
            <v>9.4163414092523237</v>
          </cell>
          <cell r="D1354">
            <v>19.378562550423624</v>
          </cell>
          <cell r="E1354">
            <v>20.01416123097545</v>
          </cell>
        </row>
        <row r="1355">
          <cell r="B1355">
            <v>10.552414474709877</v>
          </cell>
          <cell r="C1355">
            <v>6.4592176259523155</v>
          </cell>
          <cell r="D1355">
            <v>10.239110847951377</v>
          </cell>
          <cell r="E1355">
            <v>6.6969095548104898</v>
          </cell>
        </row>
        <row r="1356">
          <cell r="B1356">
            <v>16.821265589319033</v>
          </cell>
          <cell r="C1356">
            <v>20.494781102150608</v>
          </cell>
          <cell r="D1356">
            <v>16.418480937792996</v>
          </cell>
          <cell r="E1356">
            <v>19.641764338032559</v>
          </cell>
        </row>
        <row r="1357">
          <cell r="B1357">
            <v>13.53031977857613</v>
          </cell>
          <cell r="C1357">
            <v>21.231489807488124</v>
          </cell>
          <cell r="D1357">
            <v>11.592148139923216</v>
          </cell>
          <cell r="E1357">
            <v>11.029100159981148</v>
          </cell>
        </row>
        <row r="1358">
          <cell r="B1358">
            <v>16.542564854112509</v>
          </cell>
          <cell r="C1358">
            <v>20.950713172555055</v>
          </cell>
          <cell r="D1358">
            <v>16.774497781018258</v>
          </cell>
          <cell r="E1358">
            <v>20.362864461705367</v>
          </cell>
        </row>
        <row r="1359">
          <cell r="B1359">
            <v>14.808674272783078</v>
          </cell>
          <cell r="C1359">
            <v>20.715692548101494</v>
          </cell>
          <cell r="D1359">
            <v>14.990882716287562</v>
          </cell>
          <cell r="E1359">
            <v>12.01186568717096</v>
          </cell>
        </row>
        <row r="1360">
          <cell r="B1360">
            <v>15.67778079721014</v>
          </cell>
          <cell r="C1360">
            <v>20.880199004966336</v>
          </cell>
          <cell r="D1360">
            <v>18.08322371749281</v>
          </cell>
          <cell r="E1360">
            <v>20.283714272505414</v>
          </cell>
        </row>
        <row r="1361">
          <cell r="B1361">
            <v>13.619879544935626</v>
          </cell>
          <cell r="C1361">
            <v>21.224197548289482</v>
          </cell>
          <cell r="D1361">
            <v>19.431836144860139</v>
          </cell>
          <cell r="E1361">
            <v>20.408169913583837</v>
          </cell>
        </row>
        <row r="1362">
          <cell r="B1362">
            <v>13.603835413387987</v>
          </cell>
          <cell r="C1362">
            <v>17.724192989857645</v>
          </cell>
          <cell r="D1362">
            <v>2.3253199302911254</v>
          </cell>
          <cell r="E1362">
            <v>13.639064133573942</v>
          </cell>
        </row>
        <row r="1363">
          <cell r="B1363">
            <v>13.49745365057314</v>
          </cell>
          <cell r="C1363">
            <v>20.880574689872741</v>
          </cell>
          <cell r="D1363">
            <v>13.068369223050498</v>
          </cell>
          <cell r="E1363">
            <v>16.957538705759873</v>
          </cell>
        </row>
        <row r="1364">
          <cell r="B1364">
            <v>16.781083946533091</v>
          </cell>
          <cell r="C1364">
            <v>13.754231855507593</v>
          </cell>
          <cell r="D1364">
            <v>16.888466003218092</v>
          </cell>
          <cell r="E1364">
            <v>22.347155525272107</v>
          </cell>
        </row>
        <row r="1365">
          <cell r="B1365">
            <v>15.957701617328198</v>
          </cell>
          <cell r="C1365">
            <v>19.897724764198884</v>
          </cell>
          <cell r="D1365">
            <v>19.789531022207605</v>
          </cell>
          <cell r="E1365">
            <v>21.813778513676784</v>
          </cell>
        </row>
        <row r="1366">
          <cell r="B1366">
            <v>13.210401769013741</v>
          </cell>
          <cell r="C1366">
            <v>11.749029230149318</v>
          </cell>
          <cell r="D1366">
            <v>17.685963244401545</v>
          </cell>
          <cell r="E1366">
            <v>18.923011239033134</v>
          </cell>
        </row>
        <row r="1367">
          <cell r="B1367">
            <v>16.765332764710784</v>
          </cell>
          <cell r="C1367">
            <v>13.970610917914472</v>
          </cell>
          <cell r="D1367">
            <v>13.239927120852959</v>
          </cell>
          <cell r="E1367">
            <v>19.700864297662637</v>
          </cell>
        </row>
        <row r="1368">
          <cell r="B1368">
            <v>15.383663271484741</v>
          </cell>
          <cell r="C1368">
            <v>21.237088867869961</v>
          </cell>
          <cell r="D1368">
            <v>8.479214663637169</v>
          </cell>
          <cell r="E1368">
            <v>22.418548969873143</v>
          </cell>
        </row>
        <row r="1369">
          <cell r="B1369">
            <v>15.385731442172066</v>
          </cell>
          <cell r="C1369">
            <v>21.071237789033127</v>
          </cell>
          <cell r="D1369">
            <v>9.8728421796049766</v>
          </cell>
          <cell r="E1369">
            <v>18.28834369835841</v>
          </cell>
        </row>
        <row r="1370">
          <cell r="B1370">
            <v>16.81815679686348</v>
          </cell>
          <cell r="C1370">
            <v>18.583486411887908</v>
          </cell>
          <cell r="D1370">
            <v>9.8010116271440531</v>
          </cell>
          <cell r="E1370">
            <v>18.504598451577316</v>
          </cell>
        </row>
        <row r="1371">
          <cell r="B1371">
            <v>16.706372912550048</v>
          </cell>
          <cell r="C1371">
            <v>21.191108498971811</v>
          </cell>
          <cell r="D1371">
            <v>16.492012680844677</v>
          </cell>
          <cell r="E1371">
            <v>22.388378176825153</v>
          </cell>
        </row>
        <row r="1372">
          <cell r="B1372">
            <v>14.820688350179987</v>
          </cell>
          <cell r="C1372">
            <v>17.450358429338895</v>
          </cell>
          <cell r="D1372">
            <v>19.269575926798392</v>
          </cell>
          <cell r="E1372">
            <v>18.187267544044257</v>
          </cell>
        </row>
        <row r="1373">
          <cell r="B1373">
            <v>15.984090333975297</v>
          </cell>
          <cell r="C1373">
            <v>16.043753855729303</v>
          </cell>
          <cell r="D1373">
            <v>12.495104687256369</v>
          </cell>
          <cell r="E1373">
            <v>22.58505772622901</v>
          </cell>
        </row>
        <row r="1374">
          <cell r="B1374">
            <v>12.358598946678619</v>
          </cell>
          <cell r="C1374">
            <v>20.891575385187124</v>
          </cell>
          <cell r="D1374">
            <v>6.5454075927218067</v>
          </cell>
          <cell r="E1374">
            <v>17.305466361041468</v>
          </cell>
        </row>
        <row r="1375">
          <cell r="B1375">
            <v>14.280307664639462</v>
          </cell>
          <cell r="C1375">
            <v>19.390677825813999</v>
          </cell>
          <cell r="D1375">
            <v>9.9882626696313928</v>
          </cell>
          <cell r="E1375">
            <v>11.925221034524073</v>
          </cell>
        </row>
        <row r="1376">
          <cell r="B1376">
            <v>14.763564689881891</v>
          </cell>
          <cell r="C1376">
            <v>17.414193565232448</v>
          </cell>
          <cell r="D1376">
            <v>9.6556015389342029</v>
          </cell>
          <cell r="E1376">
            <v>22.593822475487489</v>
          </cell>
        </row>
        <row r="1377">
          <cell r="B1377">
            <v>16.393021466497455</v>
          </cell>
          <cell r="C1377">
            <v>17.003007500208305</v>
          </cell>
          <cell r="D1377">
            <v>18.733686709722406</v>
          </cell>
          <cell r="E1377">
            <v>22.248775862083342</v>
          </cell>
        </row>
        <row r="1378">
          <cell r="B1378">
            <v>14.719192649687713</v>
          </cell>
          <cell r="C1378">
            <v>4.5607558627801037</v>
          </cell>
          <cell r="D1378">
            <v>13.401928061369315</v>
          </cell>
          <cell r="E1378">
            <v>11.068227119234622</v>
          </cell>
        </row>
        <row r="1379">
          <cell r="B1379">
            <v>16.820105680285668</v>
          </cell>
          <cell r="C1379">
            <v>18.760146491497697</v>
          </cell>
          <cell r="D1379">
            <v>17.172877915420941</v>
          </cell>
          <cell r="E1379">
            <v>21.694010683567665</v>
          </cell>
        </row>
        <row r="1380">
          <cell r="B1380">
            <v>13.765896161685554</v>
          </cell>
          <cell r="C1380">
            <v>13.41283464231609</v>
          </cell>
          <cell r="D1380">
            <v>13.162524610959942</v>
          </cell>
          <cell r="E1380">
            <v>18.15753630363184</v>
          </cell>
        </row>
        <row r="1381">
          <cell r="B1381">
            <v>15.298727926529812</v>
          </cell>
          <cell r="C1381">
            <v>20.784351181296554</v>
          </cell>
          <cell r="D1381">
            <v>9.1706602389309815</v>
          </cell>
          <cell r="E1381">
            <v>19.125573441517734</v>
          </cell>
        </row>
        <row r="1382">
          <cell r="B1382">
            <v>16.699013527884439</v>
          </cell>
          <cell r="C1382">
            <v>19.636186598825425</v>
          </cell>
          <cell r="D1382">
            <v>11.772233157548637</v>
          </cell>
          <cell r="E1382">
            <v>21.683998367890851</v>
          </cell>
        </row>
        <row r="1383">
          <cell r="B1383">
            <v>15.902216774101705</v>
          </cell>
          <cell r="C1383">
            <v>13.452544246235632</v>
          </cell>
          <cell r="D1383">
            <v>15.420574397517948</v>
          </cell>
          <cell r="E1383">
            <v>22.108730664448938</v>
          </cell>
        </row>
        <row r="1384">
          <cell r="B1384">
            <v>16.800831609155267</v>
          </cell>
          <cell r="C1384">
            <v>20.914687442616849</v>
          </cell>
          <cell r="D1384">
            <v>17.030672857402262</v>
          </cell>
          <cell r="E1384">
            <v>21.8563315151846</v>
          </cell>
        </row>
        <row r="1385">
          <cell r="B1385">
            <v>16.822484708234768</v>
          </cell>
          <cell r="C1385">
            <v>15.635233124731235</v>
          </cell>
          <cell r="D1385">
            <v>11.902377499671038</v>
          </cell>
          <cell r="E1385">
            <v>18.751531370202301</v>
          </cell>
        </row>
        <row r="1386">
          <cell r="B1386">
            <v>14.767862062591181</v>
          </cell>
          <cell r="C1386">
            <v>20.495930305132294</v>
          </cell>
          <cell r="D1386">
            <v>19.481813181915879</v>
          </cell>
          <cell r="E1386">
            <v>20.91983696172877</v>
          </cell>
        </row>
        <row r="1387">
          <cell r="B1387">
            <v>13.997020493619779</v>
          </cell>
          <cell r="C1387">
            <v>13.323315676967493</v>
          </cell>
          <cell r="D1387">
            <v>13.594548207291332</v>
          </cell>
          <cell r="E1387">
            <v>15.077134233531366</v>
          </cell>
        </row>
        <row r="1388">
          <cell r="B1388">
            <v>12.854156865802977</v>
          </cell>
          <cell r="C1388">
            <v>15.046539457969342</v>
          </cell>
          <cell r="D1388">
            <v>19.86010808227935</v>
          </cell>
          <cell r="E1388">
            <v>18.668690400705593</v>
          </cell>
        </row>
        <row r="1389">
          <cell r="B1389">
            <v>12.658534769080385</v>
          </cell>
          <cell r="C1389">
            <v>8.6159923730445005</v>
          </cell>
          <cell r="D1389">
            <v>15.912336819264237</v>
          </cell>
          <cell r="E1389">
            <v>15.853176480791328</v>
          </cell>
        </row>
        <row r="1390">
          <cell r="B1390">
            <v>15.126822062935611</v>
          </cell>
          <cell r="C1390">
            <v>7.7349335386027178</v>
          </cell>
          <cell r="D1390">
            <v>17.477653124941277</v>
          </cell>
          <cell r="E1390">
            <v>16.893932430746467</v>
          </cell>
        </row>
        <row r="1391">
          <cell r="B1391">
            <v>15.989247481506434</v>
          </cell>
          <cell r="C1391">
            <v>15.958451633968178</v>
          </cell>
          <cell r="D1391">
            <v>18.877534211163589</v>
          </cell>
          <cell r="E1391">
            <v>21.405441294316244</v>
          </cell>
        </row>
        <row r="1392">
          <cell r="B1392">
            <v>15.2530498760618</v>
          </cell>
          <cell r="C1392">
            <v>12.085079488790781</v>
          </cell>
          <cell r="D1392">
            <v>18.242597497895137</v>
          </cell>
          <cell r="E1392">
            <v>22.242268944460971</v>
          </cell>
        </row>
        <row r="1393">
          <cell r="B1393">
            <v>16.808322128636931</v>
          </cell>
          <cell r="C1393">
            <v>8.139410583357602</v>
          </cell>
          <cell r="D1393">
            <v>19.652001793005518</v>
          </cell>
          <cell r="E1393">
            <v>22.113447125452012</v>
          </cell>
        </row>
        <row r="1394">
          <cell r="B1394">
            <v>15.635469530329152</v>
          </cell>
          <cell r="C1394">
            <v>1.784247226444198</v>
          </cell>
          <cell r="D1394">
            <v>18.870973565902009</v>
          </cell>
          <cell r="E1394">
            <v>20.359321904116065</v>
          </cell>
        </row>
        <row r="1395">
          <cell r="B1395">
            <v>13.7549784924964</v>
          </cell>
          <cell r="C1395">
            <v>20.953345875880412</v>
          </cell>
          <cell r="D1395">
            <v>17.075158645924454</v>
          </cell>
          <cell r="E1395">
            <v>16.603165234589564</v>
          </cell>
        </row>
        <row r="1396">
          <cell r="B1396">
            <v>14.22602334000805</v>
          </cell>
          <cell r="C1396">
            <v>21.143722911679205</v>
          </cell>
          <cell r="D1396">
            <v>18.698565614264517</v>
          </cell>
          <cell r="E1396">
            <v>19.058956927641685</v>
          </cell>
        </row>
        <row r="1397">
          <cell r="B1397">
            <v>8.7410045047143932</v>
          </cell>
          <cell r="C1397">
            <v>10.217726946744499</v>
          </cell>
          <cell r="D1397">
            <v>16.059492039254557</v>
          </cell>
          <cell r="E1397">
            <v>12.022836658912922</v>
          </cell>
        </row>
        <row r="1398">
          <cell r="B1398">
            <v>16.122514881961184</v>
          </cell>
          <cell r="C1398">
            <v>12.275207154360816</v>
          </cell>
          <cell r="D1398">
            <v>19.758587459549457</v>
          </cell>
          <cell r="E1398">
            <v>22.594613177731677</v>
          </cell>
        </row>
        <row r="1399">
          <cell r="B1399">
            <v>16.772494189084011</v>
          </cell>
          <cell r="C1399">
            <v>19.083675868534584</v>
          </cell>
          <cell r="D1399">
            <v>19.326559254820864</v>
          </cell>
          <cell r="E1399">
            <v>19.835212104709619</v>
          </cell>
        </row>
        <row r="1400">
          <cell r="B1400">
            <v>15.193108540356963</v>
          </cell>
          <cell r="C1400">
            <v>12.003100137112405</v>
          </cell>
          <cell r="D1400">
            <v>19.822981720507148</v>
          </cell>
          <cell r="E1400">
            <v>22.474394825167483</v>
          </cell>
        </row>
        <row r="1401">
          <cell r="B1401">
            <v>14.685325743427953</v>
          </cell>
          <cell r="C1401">
            <v>20.747229938141427</v>
          </cell>
          <cell r="D1401">
            <v>19.46511247485093</v>
          </cell>
          <cell r="E1401">
            <v>14.70589133080226</v>
          </cell>
        </row>
        <row r="1402">
          <cell r="B1402">
            <v>15.403949087253983</v>
          </cell>
          <cell r="C1402">
            <v>20.9916869131353</v>
          </cell>
          <cell r="D1402">
            <v>19.75232608156513</v>
          </cell>
          <cell r="E1402">
            <v>20.50478898992397</v>
          </cell>
        </row>
        <row r="1403">
          <cell r="B1403">
            <v>16.532891881694862</v>
          </cell>
          <cell r="C1403">
            <v>21.172284570463862</v>
          </cell>
          <cell r="D1403">
            <v>19.487307376829058</v>
          </cell>
          <cell r="E1403">
            <v>21.076858298322232</v>
          </cell>
        </row>
        <row r="1404">
          <cell r="B1404">
            <v>16.368582826183012</v>
          </cell>
          <cell r="C1404">
            <v>20.173450023620145</v>
          </cell>
          <cell r="D1404">
            <v>19.084875946604946</v>
          </cell>
          <cell r="E1404">
            <v>21.873875672648111</v>
          </cell>
        </row>
        <row r="1405">
          <cell r="B1405">
            <v>16.611712735985314</v>
          </cell>
          <cell r="C1405">
            <v>21.22993000535741</v>
          </cell>
          <cell r="D1405">
            <v>19.729658818818884</v>
          </cell>
          <cell r="E1405">
            <v>22.388885404638724</v>
          </cell>
        </row>
        <row r="1406">
          <cell r="B1406">
            <v>14.011982241860688</v>
          </cell>
          <cell r="C1406">
            <v>19.173907196661119</v>
          </cell>
          <cell r="D1406">
            <v>19.492704290376427</v>
          </cell>
          <cell r="E1406">
            <v>22.574173482489957</v>
          </cell>
        </row>
        <row r="1407">
          <cell r="B1407">
            <v>16.203276265765545</v>
          </cell>
          <cell r="C1407">
            <v>14.859331055559545</v>
          </cell>
          <cell r="D1407">
            <v>19.880066569565507</v>
          </cell>
          <cell r="E1407">
            <v>22.46312281686772</v>
          </cell>
        </row>
        <row r="1408">
          <cell r="B1408">
            <v>15.911955352866794</v>
          </cell>
          <cell r="C1408">
            <v>10.588728035366826</v>
          </cell>
          <cell r="D1408">
            <v>18.933528128388861</v>
          </cell>
          <cell r="E1408">
            <v>22.582061430415756</v>
          </cell>
        </row>
        <row r="1409">
          <cell r="B1409">
            <v>16.144882459406197</v>
          </cell>
          <cell r="C1409">
            <v>15.525555005395276</v>
          </cell>
          <cell r="D1409">
            <v>19.441307642644233</v>
          </cell>
          <cell r="E1409">
            <v>21.229430328936484</v>
          </cell>
        </row>
        <row r="1410">
          <cell r="B1410">
            <v>16.819690056057436</v>
          </cell>
          <cell r="C1410">
            <v>4.8291656294793599</v>
          </cell>
          <cell r="D1410">
            <v>8.1342251107767432</v>
          </cell>
          <cell r="E1410">
            <v>18.346652301335549</v>
          </cell>
        </row>
        <row r="1411">
          <cell r="B1411">
            <v>10.722105145550884</v>
          </cell>
          <cell r="C1411">
            <v>5.361080008954767</v>
          </cell>
          <cell r="D1411">
            <v>19.852102319372971</v>
          </cell>
          <cell r="E1411">
            <v>18.907946629732606</v>
          </cell>
        </row>
        <row r="1412">
          <cell r="B1412">
            <v>16.727202306897798</v>
          </cell>
          <cell r="C1412">
            <v>12.487229704037109</v>
          </cell>
          <cell r="D1412">
            <v>19.005547228269329</v>
          </cell>
          <cell r="E1412">
            <v>22.585872796891408</v>
          </cell>
        </row>
        <row r="1413">
          <cell r="B1413">
            <v>13.241695583351502</v>
          </cell>
          <cell r="C1413">
            <v>9.593512302953684</v>
          </cell>
          <cell r="D1413">
            <v>15.6119365296227</v>
          </cell>
          <cell r="E1413">
            <v>19.949953748819528</v>
          </cell>
        </row>
        <row r="1414">
          <cell r="B1414">
            <v>12.404302266006457</v>
          </cell>
          <cell r="C1414">
            <v>4.4356774140265616</v>
          </cell>
          <cell r="D1414">
            <v>18.482099664017838</v>
          </cell>
          <cell r="E1414">
            <v>20.666508151842706</v>
          </cell>
        </row>
        <row r="1415">
          <cell r="B1415">
            <v>16.685714008984078</v>
          </cell>
          <cell r="C1415">
            <v>18.561865377529312</v>
          </cell>
          <cell r="D1415">
            <v>14.933412567000484</v>
          </cell>
          <cell r="E1415">
            <v>14.563394190387204</v>
          </cell>
        </row>
        <row r="1416">
          <cell r="B1416">
            <v>15.284210642773481</v>
          </cell>
          <cell r="C1416">
            <v>17.167202198542263</v>
          </cell>
          <cell r="D1416">
            <v>19.600386001160032</v>
          </cell>
          <cell r="E1416">
            <v>21.976411904075892</v>
          </cell>
        </row>
        <row r="1417">
          <cell r="B1417">
            <v>14.443151511327198</v>
          </cell>
          <cell r="C1417">
            <v>11.537153591442896</v>
          </cell>
          <cell r="D1417">
            <v>17.676550242690073</v>
          </cell>
          <cell r="E1417">
            <v>22.105590743804186</v>
          </cell>
        </row>
        <row r="1418">
          <cell r="B1418">
            <v>14.339986734195591</v>
          </cell>
          <cell r="C1418">
            <v>20.612554640802731</v>
          </cell>
          <cell r="D1418">
            <v>3.7464230187720284E-5</v>
          </cell>
          <cell r="E1418">
            <v>22.027482867722757</v>
          </cell>
        </row>
        <row r="1419">
          <cell r="B1419">
            <v>16.600720546569924</v>
          </cell>
          <cell r="C1419">
            <v>19.852954257469133</v>
          </cell>
          <cell r="D1419">
            <v>19.068214664357892</v>
          </cell>
          <cell r="E1419">
            <v>20.329447753957261</v>
          </cell>
        </row>
        <row r="1420">
          <cell r="B1420">
            <v>15.994013732100331</v>
          </cell>
          <cell r="C1420">
            <v>20.864607484514941</v>
          </cell>
          <cell r="D1420">
            <v>19.855843565207564</v>
          </cell>
          <cell r="E1420">
            <v>21.894257630063386</v>
          </cell>
        </row>
        <row r="1421">
          <cell r="B1421">
            <v>11.753634780146962</v>
          </cell>
          <cell r="C1421">
            <v>2.4273795656623181</v>
          </cell>
          <cell r="D1421">
            <v>9.147952975091016</v>
          </cell>
          <cell r="E1421">
            <v>15.497697543272533</v>
          </cell>
        </row>
        <row r="1422">
          <cell r="B1422">
            <v>1.5266807328008747</v>
          </cell>
          <cell r="C1422">
            <v>0.29989783883498528</v>
          </cell>
          <cell r="D1422">
            <v>2.3568905585218474</v>
          </cell>
          <cell r="E1422">
            <v>2.4202583934020567</v>
          </cell>
        </row>
        <row r="1423">
          <cell r="B1423">
            <v>14.252457512336393</v>
          </cell>
          <cell r="C1423">
            <v>15.971071319567024</v>
          </cell>
          <cell r="D1423">
            <v>18.020181853983772</v>
          </cell>
          <cell r="E1423">
            <v>22.420421447864122</v>
          </cell>
        </row>
        <row r="1424">
          <cell r="B1424">
            <v>3.1143642417960264</v>
          </cell>
          <cell r="C1424">
            <v>2.0686195497618849</v>
          </cell>
          <cell r="D1424">
            <v>2.8927184178601864</v>
          </cell>
          <cell r="E1424">
            <v>0.73699040447143604</v>
          </cell>
        </row>
        <row r="1425">
          <cell r="B1425">
            <v>15.506402967275067</v>
          </cell>
          <cell r="C1425">
            <v>15.392419450486257</v>
          </cell>
          <cell r="D1425">
            <v>8.6574438687802235</v>
          </cell>
          <cell r="E1425">
            <v>20.051755539456156</v>
          </cell>
        </row>
        <row r="1426">
          <cell r="B1426">
            <v>5.4023705590713558</v>
          </cell>
          <cell r="C1426">
            <v>1.9881611651554507</v>
          </cell>
          <cell r="D1426">
            <v>8.1370477426081536</v>
          </cell>
          <cell r="E1426">
            <v>7.5582504722377823</v>
          </cell>
        </row>
        <row r="1427">
          <cell r="B1427">
            <v>16.156148895901584</v>
          </cell>
          <cell r="C1427">
            <v>13.238778700781031</v>
          </cell>
          <cell r="D1427">
            <v>19.88014114640017</v>
          </cell>
          <cell r="E1427">
            <v>22.227636724637538</v>
          </cell>
        </row>
        <row r="1428">
          <cell r="B1428">
            <v>12.288283176580928</v>
          </cell>
          <cell r="C1428">
            <v>5.6740761719384292</v>
          </cell>
          <cell r="D1428">
            <v>18.774768769229219</v>
          </cell>
          <cell r="E1428">
            <v>17.009607510335528</v>
          </cell>
        </row>
        <row r="1429">
          <cell r="B1429">
            <v>13.479862117988965</v>
          </cell>
          <cell r="C1429">
            <v>13.77480147063034</v>
          </cell>
          <cell r="D1429">
            <v>17.484091856701589</v>
          </cell>
          <cell r="E1429">
            <v>19.51555948940419</v>
          </cell>
        </row>
        <row r="1430">
          <cell r="B1430">
            <v>16.153690051495992</v>
          </cell>
          <cell r="C1430">
            <v>17.183095102667142</v>
          </cell>
          <cell r="D1430">
            <v>19.284407050745109</v>
          </cell>
          <cell r="E1430">
            <v>21.98113825695669</v>
          </cell>
        </row>
        <row r="1431">
          <cell r="B1431">
            <v>15.054696476711841</v>
          </cell>
          <cell r="C1431">
            <v>18.790867201922371</v>
          </cell>
          <cell r="D1431">
            <v>19.813438379765262</v>
          </cell>
          <cell r="E1431">
            <v>19.097059518910303</v>
          </cell>
        </row>
        <row r="1432">
          <cell r="B1432">
            <v>16.693608765060819</v>
          </cell>
          <cell r="C1432">
            <v>19.356959350332843</v>
          </cell>
          <cell r="D1432">
            <v>13.354541378897748</v>
          </cell>
          <cell r="E1432">
            <v>20.739621673651925</v>
          </cell>
        </row>
        <row r="1433">
          <cell r="B1433">
            <v>15.372374297579414</v>
          </cell>
          <cell r="C1433">
            <v>1.0884344438634284</v>
          </cell>
          <cell r="D1433">
            <v>10.703195540017072</v>
          </cell>
          <cell r="E1433">
            <v>14.169710446582725</v>
          </cell>
        </row>
        <row r="1434">
          <cell r="B1434">
            <v>16.632685381993429</v>
          </cell>
          <cell r="C1434">
            <v>17.667981412703401</v>
          </cell>
          <cell r="D1434">
            <v>19.876140354207447</v>
          </cell>
          <cell r="E1434">
            <v>20.639485018888308</v>
          </cell>
        </row>
        <row r="1435">
          <cell r="B1435">
            <v>15.994174548154472</v>
          </cell>
          <cell r="C1435">
            <v>12.655243950789151</v>
          </cell>
          <cell r="D1435">
            <v>17.400065418907161</v>
          </cell>
          <cell r="E1435">
            <v>21.550564726552381</v>
          </cell>
        </row>
        <row r="1436">
          <cell r="B1436">
            <v>15.330930151801896</v>
          </cell>
          <cell r="C1436">
            <v>6.3454230153568654</v>
          </cell>
          <cell r="D1436">
            <v>7.1253657931469983</v>
          </cell>
          <cell r="E1436">
            <v>21.627511639269272</v>
          </cell>
        </row>
        <row r="1437">
          <cell r="B1437">
            <v>16.701941270859656</v>
          </cell>
          <cell r="C1437">
            <v>5.4240620724162953</v>
          </cell>
          <cell r="D1437">
            <v>11.523658235233007</v>
          </cell>
          <cell r="E1437">
            <v>22.515748372591361</v>
          </cell>
        </row>
        <row r="1438">
          <cell r="B1438">
            <v>13.258904847962095</v>
          </cell>
          <cell r="C1438">
            <v>3.5481587082961483</v>
          </cell>
          <cell r="D1438">
            <v>5.7089394973106895</v>
          </cell>
          <cell r="E1438">
            <v>19.045861450818673</v>
          </cell>
        </row>
        <row r="1439">
          <cell r="B1439">
            <v>7.6695273871793122</v>
          </cell>
          <cell r="C1439">
            <v>5.8269056969358548</v>
          </cell>
          <cell r="D1439">
            <v>1.9672985701720791</v>
          </cell>
          <cell r="E1439">
            <v>8.9198989819532493</v>
          </cell>
        </row>
        <row r="1440">
          <cell r="B1440">
            <v>14.379619941817705</v>
          </cell>
          <cell r="C1440">
            <v>3.9069095856594291</v>
          </cell>
          <cell r="D1440">
            <v>10.795354671537279</v>
          </cell>
          <cell r="E1440">
            <v>13.932519262573196</v>
          </cell>
        </row>
        <row r="1441">
          <cell r="B1441">
            <v>3.8271963030065743</v>
          </cell>
          <cell r="C1441">
            <v>0.94212183194180377</v>
          </cell>
          <cell r="D1441">
            <v>13.680308126511775</v>
          </cell>
          <cell r="E1441">
            <v>11.069662280104607</v>
          </cell>
        </row>
        <row r="1442">
          <cell r="B1442">
            <v>11.158792483988252</v>
          </cell>
          <cell r="C1442">
            <v>5.1976274191054825</v>
          </cell>
          <cell r="D1442">
            <v>6.5099428175287244</v>
          </cell>
          <cell r="E1442">
            <v>12.613012373162929</v>
          </cell>
        </row>
        <row r="1443">
          <cell r="B1443">
            <v>8.8894171508862936</v>
          </cell>
          <cell r="C1443">
            <v>4.9188422717596252</v>
          </cell>
          <cell r="D1443">
            <v>15.806927253737847</v>
          </cell>
          <cell r="E1443">
            <v>22.020019157938581</v>
          </cell>
        </row>
        <row r="1444">
          <cell r="B1444">
            <v>5.6609791635259228</v>
          </cell>
          <cell r="C1444">
            <v>13.973372182962448</v>
          </cell>
          <cell r="D1444">
            <v>17.698619234278954</v>
          </cell>
          <cell r="E1444">
            <v>17.032679404900321</v>
          </cell>
        </row>
        <row r="1445">
          <cell r="B1445">
            <v>8.6574367782958284</v>
          </cell>
          <cell r="C1445">
            <v>0.92791653631556625</v>
          </cell>
          <cell r="D1445">
            <v>8.5939819374557462</v>
          </cell>
          <cell r="E1445">
            <v>14.900251565780744</v>
          </cell>
        </row>
        <row r="1446">
          <cell r="B1446">
            <v>16.202698221343102</v>
          </cell>
          <cell r="C1446">
            <v>20.77116925693338</v>
          </cell>
          <cell r="D1446">
            <v>19.708165726171785</v>
          </cell>
          <cell r="E1446">
            <v>20.404362928461776</v>
          </cell>
        </row>
        <row r="1447">
          <cell r="B1447">
            <v>8.4640263061251115</v>
          </cell>
          <cell r="C1447">
            <v>16.731176757969585</v>
          </cell>
          <cell r="D1447">
            <v>14.468078254882309</v>
          </cell>
          <cell r="E1447">
            <v>18.624066915525535</v>
          </cell>
        </row>
        <row r="1448">
          <cell r="B1448">
            <v>13.353010239952949</v>
          </cell>
          <cell r="C1448">
            <v>13.963131434630995</v>
          </cell>
          <cell r="D1448">
            <v>13.030683946462402</v>
          </cell>
          <cell r="E1448">
            <v>22.023557695344074</v>
          </cell>
        </row>
        <row r="1449">
          <cell r="B1449">
            <v>10.036454297819683</v>
          </cell>
          <cell r="C1449">
            <v>7.7640124890718534</v>
          </cell>
          <cell r="D1449">
            <v>10.924774995278584</v>
          </cell>
          <cell r="E1449">
            <v>9.2949554787135753</v>
          </cell>
        </row>
        <row r="1450">
          <cell r="B1450">
            <v>5.8080008546458579</v>
          </cell>
          <cell r="C1450">
            <v>4.5229886590071322</v>
          </cell>
          <cell r="D1450">
            <v>6.798956764138274</v>
          </cell>
          <cell r="E1450">
            <v>7.8706859358755796</v>
          </cell>
        </row>
        <row r="1451">
          <cell r="B1451">
            <v>4.7303039017986643</v>
          </cell>
          <cell r="C1451">
            <v>1.1777087492285865</v>
          </cell>
          <cell r="D1451">
            <v>1.0476896149700772</v>
          </cell>
          <cell r="E1451">
            <v>3.9805600677567057</v>
          </cell>
        </row>
        <row r="1452">
          <cell r="B1452">
            <v>14.334899739056096</v>
          </cell>
          <cell r="C1452">
            <v>6.1555950564136559</v>
          </cell>
          <cell r="D1452">
            <v>6.5424016259445397</v>
          </cell>
          <cell r="E1452">
            <v>10.421778055487954</v>
          </cell>
        </row>
        <row r="1453">
          <cell r="B1453">
            <v>14.421006577474483</v>
          </cell>
          <cell r="C1453">
            <v>5.2858209226284938</v>
          </cell>
          <cell r="D1453">
            <v>5.9253324712459854</v>
          </cell>
          <cell r="E1453">
            <v>15.316281397470625</v>
          </cell>
        </row>
        <row r="1454">
          <cell r="B1454">
            <v>16.029952050496352</v>
          </cell>
          <cell r="C1454">
            <v>16.662810459627565</v>
          </cell>
          <cell r="D1454">
            <v>17.127848199806888</v>
          </cell>
          <cell r="E1454">
            <v>22.152005689728796</v>
          </cell>
        </row>
        <row r="1455">
          <cell r="B1455">
            <v>11.710169016909049</v>
          </cell>
          <cell r="C1455">
            <v>17.597672051399051</v>
          </cell>
          <cell r="D1455">
            <v>19.195580470591622</v>
          </cell>
          <cell r="E1455">
            <v>22.454733543090924</v>
          </cell>
        </row>
        <row r="1456">
          <cell r="B1456">
            <v>13.677109684589361</v>
          </cell>
          <cell r="C1456">
            <v>13.710105746862718</v>
          </cell>
          <cell r="D1456">
            <v>10.798334627235063</v>
          </cell>
          <cell r="E1456">
            <v>17.137445975358219</v>
          </cell>
        </row>
        <row r="1457">
          <cell r="B1457">
            <v>13.97644992969682</v>
          </cell>
          <cell r="C1457">
            <v>18.839803420988986</v>
          </cell>
          <cell r="D1457">
            <v>15.823849692788659</v>
          </cell>
          <cell r="E1457">
            <v>22.216374404980652</v>
          </cell>
        </row>
        <row r="1458">
          <cell r="B1458">
            <v>6.7164460569927149</v>
          </cell>
          <cell r="C1458">
            <v>3.5922469752291262</v>
          </cell>
          <cell r="D1458">
            <v>9.2705540280475418</v>
          </cell>
          <cell r="E1458">
            <v>6.157678556301013</v>
          </cell>
        </row>
        <row r="1459">
          <cell r="B1459">
            <v>10.23770383796975</v>
          </cell>
          <cell r="C1459">
            <v>10.596868865797155</v>
          </cell>
          <cell r="D1459">
            <v>5.2186526972621596</v>
          </cell>
          <cell r="E1459">
            <v>9.5058006465267155</v>
          </cell>
        </row>
        <row r="1460">
          <cell r="B1460">
            <v>3.4784155747740386</v>
          </cell>
          <cell r="C1460">
            <v>1.4576919586687054</v>
          </cell>
          <cell r="D1460">
            <v>2.2488687742862248</v>
          </cell>
          <cell r="E1460">
            <v>2.1829529003731118</v>
          </cell>
        </row>
        <row r="1461">
          <cell r="B1461">
            <v>6.1383754725750928</v>
          </cell>
          <cell r="C1461">
            <v>5.6248196733785063</v>
          </cell>
          <cell r="D1461">
            <v>1.4747703359991142</v>
          </cell>
          <cell r="E1461">
            <v>2.4829786832747609</v>
          </cell>
        </row>
        <row r="1462">
          <cell r="B1462">
            <v>9.5694710331322348</v>
          </cell>
          <cell r="C1462">
            <v>4.3483686218502271</v>
          </cell>
          <cell r="D1462">
            <v>4.2493416081037125</v>
          </cell>
          <cell r="E1462">
            <v>7.0224102487820366</v>
          </cell>
        </row>
        <row r="1463">
          <cell r="B1463">
            <v>11.970488088415587</v>
          </cell>
          <cell r="C1463">
            <v>7.1260730005054702</v>
          </cell>
          <cell r="D1463">
            <v>5.7362414968923954</v>
          </cell>
          <cell r="E1463">
            <v>5.2525433876732714</v>
          </cell>
        </row>
        <row r="1464">
          <cell r="B1464">
            <v>8.358438952527937</v>
          </cell>
          <cell r="C1464">
            <v>9.2185017857998464</v>
          </cell>
          <cell r="D1464">
            <v>8.9081611429110517</v>
          </cell>
          <cell r="E1464">
            <v>6.3405340607172951</v>
          </cell>
        </row>
        <row r="1465">
          <cell r="B1465">
            <v>9.4165368379099217</v>
          </cell>
          <cell r="C1465">
            <v>11.896501745259574</v>
          </cell>
          <cell r="D1465">
            <v>9.6051143311494336</v>
          </cell>
          <cell r="E1465">
            <v>16.475892161022319</v>
          </cell>
        </row>
        <row r="1466">
          <cell r="B1466">
            <v>6.6918109600457658</v>
          </cell>
          <cell r="C1466">
            <v>2.4371913616121423</v>
          </cell>
          <cell r="D1466">
            <v>5.0888107547702628</v>
          </cell>
          <cell r="E1466">
            <v>5.719579134137498</v>
          </cell>
        </row>
        <row r="1467">
          <cell r="B1467">
            <v>2.3727029574981815</v>
          </cell>
          <cell r="C1467">
            <v>4.1792969884613509</v>
          </cell>
          <cell r="D1467">
            <v>3.5003961649057884</v>
          </cell>
          <cell r="E1467">
            <v>2.2858879622775512</v>
          </cell>
        </row>
        <row r="1468">
          <cell r="B1468">
            <v>10.917860825552911</v>
          </cell>
          <cell r="C1468">
            <v>19.077845512549278</v>
          </cell>
          <cell r="D1468">
            <v>17.299889936035918</v>
          </cell>
          <cell r="E1468">
            <v>16.754608304174244</v>
          </cell>
        </row>
        <row r="1469">
          <cell r="B1469">
            <v>15.764624953262803</v>
          </cell>
          <cell r="C1469">
            <v>21.240811043185708</v>
          </cell>
          <cell r="D1469">
            <v>17.868767849551865</v>
          </cell>
          <cell r="E1469">
            <v>17.573321156209595</v>
          </cell>
        </row>
        <row r="1470">
          <cell r="B1470">
            <v>11.793748901879516</v>
          </cell>
          <cell r="C1470">
            <v>13.431312806173198</v>
          </cell>
          <cell r="D1470">
            <v>13.626862257734819</v>
          </cell>
          <cell r="E1470">
            <v>13.719725115100596</v>
          </cell>
        </row>
        <row r="1471">
          <cell r="B1471">
            <v>14.440334350947255</v>
          </cell>
          <cell r="C1471">
            <v>21.000538729981383</v>
          </cell>
          <cell r="D1471">
            <v>11.957492626172709</v>
          </cell>
          <cell r="E1471">
            <v>18.910947398137974</v>
          </cell>
        </row>
        <row r="1472">
          <cell r="B1472">
            <v>16.754238577059972</v>
          </cell>
          <cell r="C1472">
            <v>19.503593132034926</v>
          </cell>
          <cell r="D1472">
            <v>11.133101920166032</v>
          </cell>
          <cell r="E1472">
            <v>19.388559159309015</v>
          </cell>
        </row>
        <row r="1473">
          <cell r="B1473">
            <v>11.289552836215444</v>
          </cell>
          <cell r="C1473">
            <v>12.708175453986847</v>
          </cell>
          <cell r="D1473">
            <v>18.482165887968073</v>
          </cell>
          <cell r="E1473">
            <v>20.304256342867276</v>
          </cell>
        </row>
        <row r="1474">
          <cell r="B1474">
            <v>15.520766308519226</v>
          </cell>
          <cell r="C1474">
            <v>18.7325970524494</v>
          </cell>
          <cell r="D1474">
            <v>13.835422982765616</v>
          </cell>
          <cell r="E1474">
            <v>15.065645875615891</v>
          </cell>
        </row>
        <row r="1475">
          <cell r="B1475">
            <v>7.4747283207035595</v>
          </cell>
          <cell r="C1475">
            <v>13.070209392122996</v>
          </cell>
          <cell r="D1475">
            <v>8.9687042708404121</v>
          </cell>
          <cell r="E1475">
            <v>6.5859935436734593</v>
          </cell>
        </row>
        <row r="1476">
          <cell r="B1476">
            <v>15.78439512059323</v>
          </cell>
          <cell r="C1476">
            <v>16.491067063954983</v>
          </cell>
          <cell r="D1476">
            <v>12.909333431386337</v>
          </cell>
          <cell r="E1476">
            <v>18.215102296512494</v>
          </cell>
        </row>
        <row r="1477">
          <cell r="B1477">
            <v>12.198281118280098</v>
          </cell>
          <cell r="C1477">
            <v>14.706770013046455</v>
          </cell>
          <cell r="D1477">
            <v>13.671708361590996</v>
          </cell>
          <cell r="E1477">
            <v>11.004710528548424</v>
          </cell>
        </row>
        <row r="1478">
          <cell r="B1478">
            <v>14.805676748960806</v>
          </cell>
          <cell r="C1478">
            <v>20.101659195619206</v>
          </cell>
          <cell r="D1478">
            <v>14.448678744939849</v>
          </cell>
          <cell r="E1478">
            <v>13.060851628966372</v>
          </cell>
        </row>
        <row r="1479">
          <cell r="B1479">
            <v>15.206539499793003</v>
          </cell>
          <cell r="C1479">
            <v>20.262814654633519</v>
          </cell>
          <cell r="D1479">
            <v>14.4823782779072</v>
          </cell>
          <cell r="E1479">
            <v>21.39375347358364</v>
          </cell>
        </row>
        <row r="1480">
          <cell r="B1480">
            <v>16.24359227713391</v>
          </cell>
          <cell r="C1480">
            <v>16.654630142459308</v>
          </cell>
          <cell r="D1480">
            <v>14.697622602428359</v>
          </cell>
          <cell r="E1480">
            <v>21.108262414278204</v>
          </cell>
        </row>
        <row r="1481">
          <cell r="B1481">
            <v>16.516056936442503</v>
          </cell>
          <cell r="C1481">
            <v>15.055779045575273</v>
          </cell>
          <cell r="D1481">
            <v>8.6954050807932788</v>
          </cell>
          <cell r="E1481">
            <v>16.016661166669227</v>
          </cell>
        </row>
        <row r="1482">
          <cell r="B1482">
            <v>16.781274789259371</v>
          </cell>
          <cell r="C1482">
            <v>21.002468133428348</v>
          </cell>
          <cell r="D1482">
            <v>18.943162944085334</v>
          </cell>
          <cell r="E1482">
            <v>21.306150668482395</v>
          </cell>
        </row>
        <row r="1483">
          <cell r="B1483">
            <v>16.388866821994874</v>
          </cell>
          <cell r="C1483">
            <v>18.07667723619285</v>
          </cell>
          <cell r="D1483">
            <v>19.498565365395656</v>
          </cell>
          <cell r="E1483">
            <v>22.451924951412433</v>
          </cell>
        </row>
        <row r="1484">
          <cell r="B1484">
            <v>11.571795949409468</v>
          </cell>
          <cell r="C1484">
            <v>20.81753081966059</v>
          </cell>
          <cell r="D1484">
            <v>18.755420356869315</v>
          </cell>
          <cell r="E1484">
            <v>13.096406127943913</v>
          </cell>
        </row>
        <row r="1485">
          <cell r="B1485">
            <v>15.827038402230087</v>
          </cell>
          <cell r="C1485">
            <v>18.335191909703529</v>
          </cell>
          <cell r="D1485">
            <v>17.842879342042483</v>
          </cell>
          <cell r="E1485">
            <v>14.920756550109004</v>
          </cell>
        </row>
        <row r="1486">
          <cell r="B1486">
            <v>15.812382443961335</v>
          </cell>
          <cell r="C1486">
            <v>15.380351468773579</v>
          </cell>
          <cell r="D1486">
            <v>15.958665406250063</v>
          </cell>
          <cell r="E1486">
            <v>11.568621106199474</v>
          </cell>
        </row>
        <row r="1487">
          <cell r="B1487">
            <v>16.633690238090864</v>
          </cell>
          <cell r="C1487">
            <v>18.83096452810538</v>
          </cell>
          <cell r="D1487">
            <v>18.642397340618487</v>
          </cell>
          <cell r="E1487">
            <v>21.274870357306408</v>
          </cell>
        </row>
        <row r="1488">
          <cell r="B1488">
            <v>16.725988624476578</v>
          </cell>
          <cell r="C1488">
            <v>20.575499697339495</v>
          </cell>
          <cell r="D1488">
            <v>17.845598741514301</v>
          </cell>
          <cell r="E1488">
            <v>22.11514070210583</v>
          </cell>
        </row>
        <row r="1489">
          <cell r="B1489">
            <v>16.223744352994135</v>
          </cell>
          <cell r="C1489">
            <v>18.603193024445414</v>
          </cell>
          <cell r="D1489">
            <v>16.274444162725523</v>
          </cell>
          <cell r="E1489">
            <v>20.930351511656273</v>
          </cell>
        </row>
        <row r="1490">
          <cell r="B1490">
            <v>15.62742309083586</v>
          </cell>
          <cell r="C1490">
            <v>16.896611148769125</v>
          </cell>
          <cell r="D1490">
            <v>15.553346937573115</v>
          </cell>
          <cell r="E1490">
            <v>22.338922961395486</v>
          </cell>
        </row>
        <row r="1491">
          <cell r="B1491">
            <v>12.37835970695148</v>
          </cell>
          <cell r="C1491">
            <v>15.751887156311698</v>
          </cell>
          <cell r="D1491">
            <v>19.766501163053274</v>
          </cell>
          <cell r="E1491">
            <v>21.63200713260289</v>
          </cell>
        </row>
        <row r="1492">
          <cell r="B1492">
            <v>16.796034019286921</v>
          </cell>
          <cell r="C1492">
            <v>16.750681545496207</v>
          </cell>
          <cell r="D1492">
            <v>14.129218588105731</v>
          </cell>
          <cell r="E1492">
            <v>21.451388447287464</v>
          </cell>
        </row>
        <row r="1493">
          <cell r="B1493">
            <v>16.816941896621344</v>
          </cell>
          <cell r="C1493">
            <v>21.207034606990678</v>
          </cell>
          <cell r="D1493">
            <v>13.393403512154038</v>
          </cell>
          <cell r="E1493">
            <v>17.376631860128644</v>
          </cell>
        </row>
        <row r="1494">
          <cell r="B1494">
            <v>11.39307520760412</v>
          </cell>
          <cell r="C1494">
            <v>8.7687961567950463</v>
          </cell>
          <cell r="D1494">
            <v>2.6361560095836767</v>
          </cell>
          <cell r="E1494">
            <v>4.0003321780954693</v>
          </cell>
        </row>
        <row r="1495">
          <cell r="B1495">
            <v>14.525691275612314</v>
          </cell>
          <cell r="C1495">
            <v>16.863115260117727</v>
          </cell>
          <cell r="D1495">
            <v>6.713493669132288</v>
          </cell>
          <cell r="E1495">
            <v>16.403068191977496</v>
          </cell>
        </row>
        <row r="1496">
          <cell r="B1496">
            <v>14.892574188535701</v>
          </cell>
          <cell r="C1496">
            <v>15.935487631799996</v>
          </cell>
          <cell r="D1496">
            <v>16.087468867563857</v>
          </cell>
          <cell r="E1496">
            <v>16.260016506296946</v>
          </cell>
        </row>
        <row r="1497">
          <cell r="B1497">
            <v>5.9300705174307877</v>
          </cell>
          <cell r="C1497">
            <v>15.583111765938579</v>
          </cell>
          <cell r="D1497">
            <v>5.4897500398143011</v>
          </cell>
          <cell r="E1497">
            <v>9.198314086731191</v>
          </cell>
        </row>
        <row r="1498">
          <cell r="B1498">
            <v>14.991961308486655</v>
          </cell>
          <cell r="C1498">
            <v>14.371849352942228</v>
          </cell>
          <cell r="D1498">
            <v>9.7081821855827446</v>
          </cell>
          <cell r="E1498">
            <v>18.463666851412164</v>
          </cell>
        </row>
        <row r="1499">
          <cell r="B1499">
            <v>12.996551962440675</v>
          </cell>
          <cell r="C1499">
            <v>16.024804394112735</v>
          </cell>
          <cell r="D1499">
            <v>11.947512607551582</v>
          </cell>
          <cell r="E1499">
            <v>14.120042062232494</v>
          </cell>
        </row>
        <row r="1500">
          <cell r="B1500">
            <v>11.902854964894784</v>
          </cell>
          <cell r="C1500">
            <v>7.9800913347475824</v>
          </cell>
          <cell r="D1500">
            <v>7.7238033390746397</v>
          </cell>
          <cell r="E1500">
            <v>3.3214647934033534</v>
          </cell>
        </row>
        <row r="1501">
          <cell r="B1501">
            <v>5.0160439820779308</v>
          </cell>
          <cell r="C1501">
            <v>18.086515360531447</v>
          </cell>
          <cell r="D1501">
            <v>14.351403614037947</v>
          </cell>
          <cell r="E1501">
            <v>1.9504406778684678</v>
          </cell>
        </row>
        <row r="1502">
          <cell r="B1502">
            <v>16.126726203769504</v>
          </cell>
          <cell r="C1502">
            <v>5.3286747599513058</v>
          </cell>
          <cell r="D1502">
            <v>19.553510316449312</v>
          </cell>
          <cell r="E1502">
            <v>22.527091015935596</v>
          </cell>
        </row>
        <row r="1503">
          <cell r="B1503">
            <v>16.813567997088448</v>
          </cell>
          <cell r="C1503">
            <v>20.887815307804068</v>
          </cell>
          <cell r="D1503">
            <v>15.404990514792598</v>
          </cell>
          <cell r="E1503">
            <v>22.572641934600892</v>
          </cell>
        </row>
        <row r="1504">
          <cell r="B1504">
            <v>16.6838044996416</v>
          </cell>
          <cell r="C1504">
            <v>16.12671808065625</v>
          </cell>
          <cell r="D1504">
            <v>19.342075851204445</v>
          </cell>
          <cell r="E1504">
            <v>22.555905851086926</v>
          </cell>
        </row>
        <row r="1505">
          <cell r="B1505">
            <v>16.669076540654018</v>
          </cell>
          <cell r="C1505">
            <v>21.171724620925016</v>
          </cell>
          <cell r="D1505">
            <v>15.219926784946457</v>
          </cell>
          <cell r="E1505">
            <v>21.29158260262323</v>
          </cell>
        </row>
        <row r="1506">
          <cell r="B1506">
            <v>16.462152455373953</v>
          </cell>
          <cell r="C1506">
            <v>20.168987749190144</v>
          </cell>
          <cell r="D1506">
            <v>9.9340238986845062</v>
          </cell>
          <cell r="E1506">
            <v>19.989733742549536</v>
          </cell>
        </row>
        <row r="1507">
          <cell r="B1507">
            <v>8.8681058259812247</v>
          </cell>
          <cell r="C1507">
            <v>1.1673981979662849</v>
          </cell>
          <cell r="D1507">
            <v>7.5854254804794614</v>
          </cell>
          <cell r="E1507">
            <v>4.1524574006338471</v>
          </cell>
        </row>
        <row r="1508">
          <cell r="B1508">
            <v>16.648388083409571</v>
          </cell>
          <cell r="C1508">
            <v>11.33048574236436</v>
          </cell>
          <cell r="D1508">
            <v>19.225540754089337</v>
          </cell>
          <cell r="E1508">
            <v>22.208301312180442</v>
          </cell>
        </row>
        <row r="1509">
          <cell r="B1509">
            <v>12.643056428679111</v>
          </cell>
          <cell r="C1509">
            <v>8.5499423853610974</v>
          </cell>
          <cell r="D1509">
            <v>19.457800107637919</v>
          </cell>
          <cell r="E1509">
            <v>22.039607218129397</v>
          </cell>
        </row>
        <row r="1510">
          <cell r="B1510">
            <v>12.891896428504626</v>
          </cell>
          <cell r="C1510">
            <v>4.1115789825412508</v>
          </cell>
          <cell r="D1510">
            <v>12.869559774274938</v>
          </cell>
          <cell r="E1510">
            <v>15.176537220463494</v>
          </cell>
        </row>
        <row r="1511">
          <cell r="B1511">
            <v>5.0454967020896966</v>
          </cell>
          <cell r="C1511">
            <v>8.6634171331594114</v>
          </cell>
          <cell r="D1511">
            <v>12.627110189838222</v>
          </cell>
          <cell r="E1511">
            <v>6.722916023337139</v>
          </cell>
        </row>
        <row r="1512">
          <cell r="B1512">
            <v>12.50824169791529</v>
          </cell>
          <cell r="C1512">
            <v>15.003620576268487</v>
          </cell>
          <cell r="D1512">
            <v>9.1368084090383768</v>
          </cell>
          <cell r="E1512">
            <v>12.44696123168467</v>
          </cell>
        </row>
        <row r="1513">
          <cell r="B1513">
            <v>16.023518182613202</v>
          </cell>
          <cell r="C1513">
            <v>19.747468966664123</v>
          </cell>
          <cell r="D1513">
            <v>10.658860147655256</v>
          </cell>
          <cell r="E1513">
            <v>22.436877423843342</v>
          </cell>
        </row>
        <row r="1514">
          <cell r="B1514">
            <v>10.495967702744164</v>
          </cell>
          <cell r="C1514">
            <v>6.3190822600934107</v>
          </cell>
          <cell r="D1514">
            <v>12.285959435110014</v>
          </cell>
          <cell r="E1514">
            <v>9.5540095042015416</v>
          </cell>
        </row>
        <row r="1515">
          <cell r="B1515">
            <v>15.316250551761568</v>
          </cell>
          <cell r="C1515">
            <v>6.8984164840170665</v>
          </cell>
          <cell r="D1515">
            <v>15.810183235749456</v>
          </cell>
          <cell r="E1515">
            <v>7.6264559326560288</v>
          </cell>
        </row>
        <row r="1516">
          <cell r="B1516">
            <v>16.389038524816538</v>
          </cell>
          <cell r="C1516">
            <v>13.634827746259209</v>
          </cell>
          <cell r="D1516">
            <v>19.31398609590002</v>
          </cell>
          <cell r="E1516">
            <v>22.522719870077363</v>
          </cell>
        </row>
        <row r="1517">
          <cell r="B1517">
            <v>14.300105408680512</v>
          </cell>
          <cell r="C1517">
            <v>6.7122554570251642</v>
          </cell>
          <cell r="D1517">
            <v>12.896069971181024</v>
          </cell>
          <cell r="E1517">
            <v>18.827960156360977</v>
          </cell>
        </row>
        <row r="1518">
          <cell r="B1518">
            <v>13.71161500120377</v>
          </cell>
          <cell r="C1518">
            <v>1.3717529830114124</v>
          </cell>
          <cell r="D1518">
            <v>12.821085743510569</v>
          </cell>
          <cell r="E1518">
            <v>11.838243969624305</v>
          </cell>
        </row>
        <row r="1519">
          <cell r="B1519">
            <v>16.347069439544452</v>
          </cell>
          <cell r="C1519">
            <v>17.51226175076394</v>
          </cell>
          <cell r="D1519">
            <v>17.129437539962488</v>
          </cell>
          <cell r="E1519">
            <v>22.439888037943692</v>
          </cell>
        </row>
        <row r="1520">
          <cell r="B1520">
            <v>11.819389085478477</v>
          </cell>
          <cell r="C1520">
            <v>15.656026241260031</v>
          </cell>
          <cell r="D1520">
            <v>15.687651729292281</v>
          </cell>
          <cell r="E1520">
            <v>20.832536988486485</v>
          </cell>
        </row>
        <row r="1521">
          <cell r="B1521">
            <v>15.351312249196484</v>
          </cell>
          <cell r="C1521">
            <v>3.1608761355954922</v>
          </cell>
          <cell r="D1521">
            <v>14.276382242928456</v>
          </cell>
          <cell r="E1521">
            <v>10.478327230527457</v>
          </cell>
        </row>
        <row r="1522">
          <cell r="B1522">
            <v>12.442838389690298</v>
          </cell>
          <cell r="C1522">
            <v>14.745287668879714</v>
          </cell>
          <cell r="D1522">
            <v>14.293542021812915</v>
          </cell>
          <cell r="E1522">
            <v>16.763713538005138</v>
          </cell>
        </row>
        <row r="1523">
          <cell r="B1523">
            <v>14.285479524445959</v>
          </cell>
          <cell r="C1523">
            <v>10.769977013044235</v>
          </cell>
          <cell r="D1523">
            <v>5.7174037176281693</v>
          </cell>
          <cell r="E1523">
            <v>11.669909242033587</v>
          </cell>
        </row>
        <row r="1524">
          <cell r="B1524">
            <v>14.024936590752429</v>
          </cell>
          <cell r="C1524">
            <v>3.6334409237996379</v>
          </cell>
          <cell r="D1524">
            <v>13.463943349224532</v>
          </cell>
          <cell r="E1524">
            <v>16.916644986708548</v>
          </cell>
        </row>
        <row r="1525">
          <cell r="B1525">
            <v>15.065469985347852</v>
          </cell>
          <cell r="C1525">
            <v>18.114714351759865</v>
          </cell>
          <cell r="D1525">
            <v>18.686353320494927</v>
          </cell>
          <cell r="E1525">
            <v>19.407280717881068</v>
          </cell>
        </row>
        <row r="1526">
          <cell r="B1526">
            <v>14.529387577951757</v>
          </cell>
          <cell r="C1526">
            <v>21.088934045477817</v>
          </cell>
          <cell r="D1526">
            <v>19.875566767860267</v>
          </cell>
          <cell r="E1526">
            <v>22.23121603600578</v>
          </cell>
        </row>
        <row r="1527">
          <cell r="B1527">
            <v>15.835847787098457</v>
          </cell>
          <cell r="C1527">
            <v>15.912499130899677</v>
          </cell>
          <cell r="D1527">
            <v>12.456356380753936</v>
          </cell>
          <cell r="E1527">
            <v>19.479880713040977</v>
          </cell>
        </row>
        <row r="1528">
          <cell r="B1528">
            <v>15.139517422915722</v>
          </cell>
          <cell r="C1528">
            <v>19.424833750482467</v>
          </cell>
          <cell r="D1528">
            <v>18.691236847205413</v>
          </cell>
          <cell r="E1528">
            <v>22.470502106604695</v>
          </cell>
        </row>
        <row r="1529">
          <cell r="B1529">
            <v>16.713899188963762</v>
          </cell>
          <cell r="C1529">
            <v>18.057294180785053</v>
          </cell>
          <cell r="D1529">
            <v>18.167256201520765</v>
          </cell>
          <cell r="E1529">
            <v>21.960691238009399</v>
          </cell>
        </row>
        <row r="1530">
          <cell r="B1530">
            <v>16.775967774833802</v>
          </cell>
          <cell r="C1530">
            <v>19.058309878327577</v>
          </cell>
          <cell r="D1530">
            <v>12.768932957455082</v>
          </cell>
          <cell r="E1530">
            <v>22.424534614829103</v>
          </cell>
        </row>
        <row r="1531">
          <cell r="B1531">
            <v>13.488422585412545</v>
          </cell>
          <cell r="C1531">
            <v>12.54308602744039</v>
          </cell>
          <cell r="D1531">
            <v>19.20113617966593</v>
          </cell>
          <cell r="E1531">
            <v>19.681450274884199</v>
          </cell>
        </row>
        <row r="1532">
          <cell r="B1532">
            <v>16.817435144223079</v>
          </cell>
          <cell r="C1532">
            <v>19.399667105703546</v>
          </cell>
          <cell r="D1532">
            <v>17.609397016164003</v>
          </cell>
          <cell r="E1532">
            <v>22.571957417372488</v>
          </cell>
        </row>
        <row r="1533">
          <cell r="B1533">
            <v>14.982840641049872</v>
          </cell>
          <cell r="C1533">
            <v>9.3905261920339651</v>
          </cell>
          <cell r="D1533">
            <v>19.250896612908658</v>
          </cell>
          <cell r="E1533">
            <v>18.942273645980233</v>
          </cell>
        </row>
        <row r="1534">
          <cell r="B1534">
            <v>13.980103669767642</v>
          </cell>
          <cell r="C1534">
            <v>20.533053927915674</v>
          </cell>
          <cell r="D1534">
            <v>8.8465992606870625</v>
          </cell>
          <cell r="E1534">
            <v>16.805975654846169</v>
          </cell>
        </row>
        <row r="1535">
          <cell r="B1535">
            <v>16.773498638156646</v>
          </cell>
          <cell r="C1535">
            <v>21.151215459646611</v>
          </cell>
          <cell r="D1535">
            <v>14.140575537091724</v>
          </cell>
          <cell r="E1535">
            <v>21.225598464571661</v>
          </cell>
        </row>
        <row r="1536">
          <cell r="B1536">
            <v>16.792824481858784</v>
          </cell>
          <cell r="C1536">
            <v>21.080596408459741</v>
          </cell>
          <cell r="D1536">
            <v>18.545324410501767</v>
          </cell>
          <cell r="E1536">
            <v>21.203855195487723</v>
          </cell>
        </row>
        <row r="1537">
          <cell r="B1537">
            <v>16.548526608533354</v>
          </cell>
          <cell r="C1537">
            <v>17.761170779518093</v>
          </cell>
          <cell r="D1537">
            <v>19.513190190765698</v>
          </cell>
          <cell r="E1537">
            <v>22.509965949322375</v>
          </cell>
        </row>
        <row r="1538">
          <cell r="B1538">
            <v>13.092995393902038</v>
          </cell>
          <cell r="C1538">
            <v>13.823881087683251</v>
          </cell>
          <cell r="D1538">
            <v>18.994171164195304</v>
          </cell>
          <cell r="E1538">
            <v>18.577849828735975</v>
          </cell>
        </row>
        <row r="1539">
          <cell r="B1539">
            <v>14.532772469679093</v>
          </cell>
          <cell r="C1539">
            <v>10.716788024167426</v>
          </cell>
          <cell r="D1539">
            <v>19.447160207366093</v>
          </cell>
          <cell r="E1539">
            <v>22.024347902254043</v>
          </cell>
        </row>
        <row r="1540">
          <cell r="B1540">
            <v>13.456906596323543</v>
          </cell>
          <cell r="C1540">
            <v>19.62612261852399</v>
          </cell>
          <cell r="D1540">
            <v>11.012418828553855</v>
          </cell>
          <cell r="E1540">
            <v>13.531887101766825</v>
          </cell>
        </row>
        <row r="1541">
          <cell r="B1541">
            <v>16.527249936704269</v>
          </cell>
          <cell r="C1541">
            <v>19.396451693639534</v>
          </cell>
          <cell r="D1541">
            <v>16.676439469224384</v>
          </cell>
          <cell r="E1541">
            <v>22.42185937293133</v>
          </cell>
        </row>
        <row r="1542">
          <cell r="B1542">
            <v>12.875580024340678</v>
          </cell>
          <cell r="C1542">
            <v>18.399841239616613</v>
          </cell>
          <cell r="D1542">
            <v>18.55981919710803</v>
          </cell>
          <cell r="E1542">
            <v>20.705392648369035</v>
          </cell>
        </row>
        <row r="1543">
          <cell r="B1543">
            <v>15.123780067775199</v>
          </cell>
          <cell r="C1543">
            <v>14.456248157105625</v>
          </cell>
          <cell r="D1543">
            <v>19.718440662911107</v>
          </cell>
          <cell r="E1543">
            <v>22.012678942674182</v>
          </cell>
        </row>
        <row r="1544">
          <cell r="B1544">
            <v>13.564989267951809</v>
          </cell>
          <cell r="C1544">
            <v>15.901680110382635</v>
          </cell>
          <cell r="D1544">
            <v>19.620885678097736</v>
          </cell>
          <cell r="E1544">
            <v>21.490537554651539</v>
          </cell>
        </row>
        <row r="1545">
          <cell r="B1545">
            <v>2.6334747584902667</v>
          </cell>
          <cell r="C1545">
            <v>1.7571506231743437</v>
          </cell>
          <cell r="D1545">
            <v>8.8491621588977587</v>
          </cell>
          <cell r="E1545">
            <v>2.6641734974547031</v>
          </cell>
        </row>
        <row r="1546">
          <cell r="B1546">
            <v>10.091385807839128</v>
          </cell>
          <cell r="C1546">
            <v>7.6283014043701618</v>
          </cell>
          <cell r="D1546">
            <v>17.993888213417016</v>
          </cell>
          <cell r="E1546">
            <v>16.444118352558863</v>
          </cell>
        </row>
        <row r="1547">
          <cell r="B1547">
            <v>6.3994149791734625</v>
          </cell>
          <cell r="C1547">
            <v>1.148629239836547</v>
          </cell>
          <cell r="D1547">
            <v>9.7374952933071963</v>
          </cell>
          <cell r="E1547">
            <v>7.4138737890799327</v>
          </cell>
        </row>
        <row r="1548">
          <cell r="B1548">
            <v>12.745666036054674</v>
          </cell>
          <cell r="C1548">
            <v>16.771543831997921</v>
          </cell>
          <cell r="D1548">
            <v>19.285597470938303</v>
          </cell>
          <cell r="E1548">
            <v>20.842725555789336</v>
          </cell>
        </row>
        <row r="1549">
          <cell r="B1549">
            <v>12.47452339564353</v>
          </cell>
          <cell r="C1549">
            <v>4.6036030188878492</v>
          </cell>
          <cell r="D1549">
            <v>18.540284654680814</v>
          </cell>
          <cell r="E1549">
            <v>20.079102181903757</v>
          </cell>
        </row>
        <row r="1550">
          <cell r="B1550">
            <v>1.5610809586158665</v>
          </cell>
          <cell r="C1550">
            <v>1.1137564197570475E-2</v>
          </cell>
          <cell r="D1550">
            <v>1.2318191414295008</v>
          </cell>
          <cell r="E1550">
            <v>12.388416483164475</v>
          </cell>
        </row>
        <row r="1551">
          <cell r="B1551">
            <v>12.464774465206556</v>
          </cell>
          <cell r="C1551">
            <v>19.899980963452816</v>
          </cell>
          <cell r="D1551">
            <v>9.6522492809166405</v>
          </cell>
          <cell r="E1551">
            <v>13.127479557339793</v>
          </cell>
        </row>
        <row r="1552">
          <cell r="B1552">
            <v>15.314365569840069</v>
          </cell>
          <cell r="C1552">
            <v>8.997401125481554</v>
          </cell>
          <cell r="D1552">
            <v>17.091396756894888</v>
          </cell>
          <cell r="E1552">
            <v>20.321336128043249</v>
          </cell>
        </row>
        <row r="1553">
          <cell r="B1553">
            <v>14.504065103155787</v>
          </cell>
          <cell r="C1553">
            <v>17.994715303076454</v>
          </cell>
          <cell r="D1553">
            <v>17.299889936035843</v>
          </cell>
          <cell r="E1553">
            <v>19.53423141889574</v>
          </cell>
        </row>
        <row r="1554">
          <cell r="B1554">
            <v>13.466055932456154</v>
          </cell>
          <cell r="C1554">
            <v>10.036221500732232</v>
          </cell>
          <cell r="D1554">
            <v>19.8749587055927</v>
          </cell>
          <cell r="E1554">
            <v>22.583191124820875</v>
          </cell>
        </row>
        <row r="1555">
          <cell r="B1555">
            <v>16.004478076279916</v>
          </cell>
          <cell r="C1555">
            <v>18.727611861803901</v>
          </cell>
          <cell r="D1555">
            <v>17.723717955838708</v>
          </cell>
          <cell r="E1555">
            <v>22.433286253826846</v>
          </cell>
        </row>
        <row r="1556">
          <cell r="B1556">
            <v>16.719289714156208</v>
          </cell>
          <cell r="C1556">
            <v>20.484924127988371</v>
          </cell>
          <cell r="D1556">
            <v>17.002735298460159</v>
          </cell>
          <cell r="E1556">
            <v>20.470220096145642</v>
          </cell>
        </row>
        <row r="1557">
          <cell r="B1557">
            <v>16.507205655393665</v>
          </cell>
          <cell r="C1557">
            <v>21.219943657939421</v>
          </cell>
          <cell r="D1557">
            <v>15.858799538128114</v>
          </cell>
          <cell r="E1557">
            <v>21.062067046483431</v>
          </cell>
        </row>
        <row r="1558">
          <cell r="B1558">
            <v>16.764946215790783</v>
          </cell>
          <cell r="C1558">
            <v>21.218094834554964</v>
          </cell>
          <cell r="D1558">
            <v>8.2361098249188078</v>
          </cell>
          <cell r="E1558">
            <v>14.546737092188417</v>
          </cell>
        </row>
        <row r="1559">
          <cell r="B1559">
            <v>16.442650482897641</v>
          </cell>
          <cell r="C1559">
            <v>21.198107902143814</v>
          </cell>
          <cell r="D1559">
            <v>15.204807342271421</v>
          </cell>
          <cell r="E1559">
            <v>20.205203343038413</v>
          </cell>
        </row>
        <row r="1560">
          <cell r="B1560">
            <v>16.464949310865542</v>
          </cell>
          <cell r="C1560">
            <v>21.116278415529528</v>
          </cell>
          <cell r="D1560">
            <v>17.578177067609417</v>
          </cell>
          <cell r="E1560">
            <v>22.368606084988652</v>
          </cell>
        </row>
        <row r="1561">
          <cell r="B1561">
            <v>16.8159195756642</v>
          </cell>
          <cell r="C1561">
            <v>20.549645383052315</v>
          </cell>
          <cell r="D1561">
            <v>13.90041197144979</v>
          </cell>
          <cell r="E1561">
            <v>19.122233005581052</v>
          </cell>
        </row>
        <row r="1562">
          <cell r="B1562">
            <v>16.189943180067978</v>
          </cell>
          <cell r="C1562">
            <v>18.803382456847338</v>
          </cell>
          <cell r="D1562">
            <v>16.633711893874338</v>
          </cell>
          <cell r="E1562">
            <v>19.373395083456501</v>
          </cell>
        </row>
        <row r="1563">
          <cell r="B1563">
            <v>16.52213494084895</v>
          </cell>
          <cell r="C1563">
            <v>15.329932631343182</v>
          </cell>
          <cell r="D1563">
            <v>15.05572026388934</v>
          </cell>
          <cell r="E1563">
            <v>21.188751496783837</v>
          </cell>
        </row>
        <row r="1564">
          <cell r="B1564">
            <v>11.56448741618644</v>
          </cell>
          <cell r="C1564">
            <v>8.1986973131137759</v>
          </cell>
          <cell r="D1564">
            <v>4.8654251121869647</v>
          </cell>
          <cell r="E1564">
            <v>9.3464938515704574</v>
          </cell>
        </row>
        <row r="1565">
          <cell r="B1565">
            <v>9.6228871245814318</v>
          </cell>
          <cell r="C1565">
            <v>5.1785378922082437</v>
          </cell>
          <cell r="D1565">
            <v>19.700025408685171</v>
          </cell>
          <cell r="E1565">
            <v>13.72224092585216</v>
          </cell>
        </row>
        <row r="1566">
          <cell r="B1566">
            <v>15.564969760860436</v>
          </cell>
          <cell r="C1566">
            <v>21.222716357090388</v>
          </cell>
          <cell r="D1566">
            <v>16.807105458333172</v>
          </cell>
          <cell r="E1566">
            <v>22.598010683762215</v>
          </cell>
        </row>
        <row r="1567">
          <cell r="B1567">
            <v>16.792890087508781</v>
          </cell>
          <cell r="C1567">
            <v>20.912141839984145</v>
          </cell>
          <cell r="D1567">
            <v>16.918326146180505</v>
          </cell>
          <cell r="E1567">
            <v>22.189497186506838</v>
          </cell>
        </row>
        <row r="1568">
          <cell r="B1568">
            <v>12.216278522339556</v>
          </cell>
          <cell r="C1568">
            <v>15.149624412780678</v>
          </cell>
          <cell r="D1568">
            <v>19.495251873294016</v>
          </cell>
          <cell r="E1568">
            <v>20.78325373205934</v>
          </cell>
        </row>
        <row r="1569">
          <cell r="B1569">
            <v>16.123702733409605</v>
          </cell>
          <cell r="C1569">
            <v>21.233744812502202</v>
          </cell>
          <cell r="D1569">
            <v>16.160726414227575</v>
          </cell>
          <cell r="E1569">
            <v>19.154540235620747</v>
          </cell>
        </row>
        <row r="1570">
          <cell r="B1570">
            <v>16.180071923283698</v>
          </cell>
          <cell r="C1570">
            <v>21.141455886577241</v>
          </cell>
          <cell r="D1570">
            <v>15.316823975470236</v>
          </cell>
          <cell r="E1570">
            <v>22.084373263523446</v>
          </cell>
        </row>
        <row r="1571">
          <cell r="B1571">
            <v>16.670966752700963</v>
          </cell>
          <cell r="C1571">
            <v>14.332601000948612</v>
          </cell>
          <cell r="D1571">
            <v>18.947944334933922</v>
          </cell>
          <cell r="E1571">
            <v>19.313865942313402</v>
          </cell>
        </row>
        <row r="1572">
          <cell r="B1572">
            <v>16.759258947888974</v>
          </cell>
          <cell r="C1572">
            <v>20.84477133773456</v>
          </cell>
          <cell r="D1572">
            <v>11.763718724316357</v>
          </cell>
          <cell r="E1572">
            <v>15.795087599280846</v>
          </cell>
        </row>
        <row r="1573">
          <cell r="B1573">
            <v>16.795239805835386</v>
          </cell>
          <cell r="C1573">
            <v>18.272411683952562</v>
          </cell>
          <cell r="D1573">
            <v>19.873185403997365</v>
          </cell>
          <cell r="E1573">
            <v>18.194001934471206</v>
          </cell>
        </row>
        <row r="1574">
          <cell r="B1574">
            <v>14.415363040352041</v>
          </cell>
          <cell r="C1574">
            <v>9.0323427123380071</v>
          </cell>
          <cell r="D1574">
            <v>18.853569602011802</v>
          </cell>
          <cell r="E1574">
            <v>22.466746056348086</v>
          </cell>
        </row>
        <row r="1575">
          <cell r="B1575">
            <v>7.2738903897809841</v>
          </cell>
          <cell r="C1575">
            <v>5.9316778456220449</v>
          </cell>
          <cell r="D1575">
            <v>14.646449766766645</v>
          </cell>
          <cell r="E1575">
            <v>20.194691958006143</v>
          </cell>
        </row>
        <row r="1576">
          <cell r="B1576">
            <v>13.875329497531132</v>
          </cell>
          <cell r="C1576">
            <v>9.6672700117876751</v>
          </cell>
          <cell r="D1576">
            <v>19.284245396880085</v>
          </cell>
          <cell r="E1576">
            <v>20.696814702781527</v>
          </cell>
        </row>
        <row r="1577">
          <cell r="B1577">
            <v>13.590197805255979</v>
          </cell>
          <cell r="C1577">
            <v>18.184433705058364</v>
          </cell>
          <cell r="D1577">
            <v>19.827178836238478</v>
          </cell>
          <cell r="E1577">
            <v>22.496083832605471</v>
          </cell>
        </row>
        <row r="1578">
          <cell r="B1578">
            <v>15.27166786689949</v>
          </cell>
          <cell r="C1578">
            <v>15.187918561572925</v>
          </cell>
          <cell r="D1578">
            <v>18.418662963361331</v>
          </cell>
          <cell r="E1578">
            <v>21.258760683762382</v>
          </cell>
        </row>
        <row r="1579">
          <cell r="B1579">
            <v>14.379561792186283</v>
          </cell>
          <cell r="C1579">
            <v>11.290754812122682</v>
          </cell>
          <cell r="D1579">
            <v>19.431461677467947</v>
          </cell>
          <cell r="E1579">
            <v>22.59306242348951</v>
          </cell>
        </row>
        <row r="1580">
          <cell r="B1580">
            <v>16.231023903850762</v>
          </cell>
          <cell r="C1580">
            <v>14.488169357107001</v>
          </cell>
          <cell r="D1580">
            <v>19.79194842060399</v>
          </cell>
          <cell r="E1580">
            <v>21.648790426826309</v>
          </cell>
        </row>
        <row r="1581">
          <cell r="B1581">
            <v>15.436611465166621</v>
          </cell>
          <cell r="C1581">
            <v>15.489206020585327</v>
          </cell>
          <cell r="D1581">
            <v>15.307142107137443</v>
          </cell>
          <cell r="E1581">
            <v>9.6301401385965129</v>
          </cell>
        </row>
        <row r="1582">
          <cell r="B1582">
            <v>16.821289847659294</v>
          </cell>
          <cell r="C1582">
            <v>17.038363733324566</v>
          </cell>
          <cell r="D1582">
            <v>18.800270206327411</v>
          </cell>
          <cell r="E1582">
            <v>15.535406468315156</v>
          </cell>
        </row>
        <row r="1583">
          <cell r="B1583">
            <v>16.809523663976016</v>
          </cell>
          <cell r="C1583">
            <v>15.864451304196111</v>
          </cell>
          <cell r="D1583">
            <v>12.102232240698029</v>
          </cell>
          <cell r="E1583">
            <v>13.761578302716657</v>
          </cell>
        </row>
        <row r="1584">
          <cell r="B1584">
            <v>16.645928539494026</v>
          </cell>
          <cell r="C1584">
            <v>19.537156796751081</v>
          </cell>
          <cell r="D1584">
            <v>18.485201005130779</v>
          </cell>
          <cell r="E1584">
            <v>20.880872569419747</v>
          </cell>
        </row>
        <row r="1585">
          <cell r="B1585">
            <v>11.397736898566958</v>
          </cell>
          <cell r="C1585">
            <v>6.1985446146202552</v>
          </cell>
          <cell r="D1585">
            <v>18.039389294883296</v>
          </cell>
          <cell r="E1585">
            <v>18.910278960617266</v>
          </cell>
        </row>
        <row r="1586">
          <cell r="B1586">
            <v>14.30688243271133</v>
          </cell>
          <cell r="C1586">
            <v>15.680450484019111</v>
          </cell>
          <cell r="D1586">
            <v>9.3864427005879509</v>
          </cell>
          <cell r="E1586">
            <v>8.4452002045486481</v>
          </cell>
        </row>
        <row r="1587">
          <cell r="B1587">
            <v>16.814227230312326</v>
          </cell>
          <cell r="C1587">
            <v>21.203855856301079</v>
          </cell>
          <cell r="D1587">
            <v>18.915949519656301</v>
          </cell>
          <cell r="E1587">
            <v>17.633942544733461</v>
          </cell>
        </row>
        <row r="1588">
          <cell r="B1588">
            <v>16.575559663889667</v>
          </cell>
          <cell r="C1588">
            <v>18.756158026247224</v>
          </cell>
          <cell r="D1588">
            <v>16.386974844387655</v>
          </cell>
          <cell r="E1588">
            <v>17.608975849809791</v>
          </cell>
        </row>
        <row r="1589">
          <cell r="B1589">
            <v>16.069710710714613</v>
          </cell>
          <cell r="C1589">
            <v>6.7221233381867513</v>
          </cell>
          <cell r="D1589">
            <v>19.84036317451335</v>
          </cell>
          <cell r="E1589">
            <v>21.805460492338216</v>
          </cell>
        </row>
        <row r="1590">
          <cell r="B1590">
            <v>13.5556826652053</v>
          </cell>
          <cell r="C1590">
            <v>16.677646124182715</v>
          </cell>
          <cell r="D1590">
            <v>18.436219073509829</v>
          </cell>
          <cell r="E1590">
            <v>22.225958471170447</v>
          </cell>
        </row>
        <row r="1591">
          <cell r="B1591">
            <v>12.554067562632714</v>
          </cell>
          <cell r="C1591">
            <v>11.593464588944201</v>
          </cell>
          <cell r="D1591">
            <v>17.25244399958952</v>
          </cell>
          <cell r="E1591">
            <v>18.092093509448571</v>
          </cell>
        </row>
        <row r="1592">
          <cell r="B1592">
            <v>15.959104957096436</v>
          </cell>
          <cell r="C1592">
            <v>20.808422108608653</v>
          </cell>
          <cell r="D1592">
            <v>17.229964893566741</v>
          </cell>
          <cell r="E1592">
            <v>12.507290258416544</v>
          </cell>
        </row>
        <row r="1593">
          <cell r="B1593">
            <v>13.253654816115054</v>
          </cell>
          <cell r="C1593">
            <v>2.0695293733739728</v>
          </cell>
          <cell r="D1593">
            <v>2.6757674392571107</v>
          </cell>
          <cell r="E1593">
            <v>3.868083844808794</v>
          </cell>
        </row>
        <row r="1594">
          <cell r="B1594">
            <v>15.890557316142706</v>
          </cell>
          <cell r="C1594">
            <v>15.95233030687193</v>
          </cell>
          <cell r="D1594">
            <v>6.4191188771846202</v>
          </cell>
          <cell r="E1594">
            <v>13.055512367671785</v>
          </cell>
        </row>
        <row r="1595">
          <cell r="B1595">
            <v>15.666837386011398</v>
          </cell>
          <cell r="C1595">
            <v>17.484371521428884</v>
          </cell>
          <cell r="D1595">
            <v>12.20770812594902</v>
          </cell>
          <cell r="E1595">
            <v>16.163224270297665</v>
          </cell>
        </row>
        <row r="1596">
          <cell r="B1596">
            <v>16.221524683495613</v>
          </cell>
          <cell r="C1596">
            <v>15.426002288531924</v>
          </cell>
          <cell r="D1596">
            <v>10.023832396717349</v>
          </cell>
          <cell r="E1596">
            <v>12.024354821137653</v>
          </cell>
        </row>
        <row r="1597">
          <cell r="B1597">
            <v>13.803721080543459</v>
          </cell>
          <cell r="C1597">
            <v>20.285625474356994</v>
          </cell>
          <cell r="D1597">
            <v>13.733307415006118</v>
          </cell>
          <cell r="E1597">
            <v>10.820672352062044</v>
          </cell>
        </row>
        <row r="1598">
          <cell r="B1598">
            <v>16.612033509990052</v>
          </cell>
          <cell r="C1598">
            <v>20.47243856233078</v>
          </cell>
          <cell r="D1598">
            <v>19.667025461980344</v>
          </cell>
          <cell r="E1598">
            <v>17.312841531191854</v>
          </cell>
        </row>
        <row r="1599">
          <cell r="B1599">
            <v>15.297891920388</v>
          </cell>
          <cell r="C1599">
            <v>8.8755637995626966</v>
          </cell>
          <cell r="D1599">
            <v>4.868441274784117</v>
          </cell>
          <cell r="E1599">
            <v>5.3378932815419446</v>
          </cell>
        </row>
        <row r="1600">
          <cell r="B1600">
            <v>10.358677999956516</v>
          </cell>
          <cell r="C1600">
            <v>8.3216339031931135</v>
          </cell>
          <cell r="D1600">
            <v>5.778679614036597</v>
          </cell>
          <cell r="E1600">
            <v>6.7738628448770699</v>
          </cell>
        </row>
        <row r="1601">
          <cell r="B1601">
            <v>16.452127149552506</v>
          </cell>
          <cell r="C1601">
            <v>14.674383888485574</v>
          </cell>
          <cell r="D1601">
            <v>12.620942078881688</v>
          </cell>
          <cell r="E1601">
            <v>15.970083354855177</v>
          </cell>
        </row>
        <row r="1602">
          <cell r="B1602">
            <v>16.815629753425362</v>
          </cell>
          <cell r="C1602">
            <v>18.492939973147276</v>
          </cell>
          <cell r="D1602">
            <v>9.7499872466032329</v>
          </cell>
          <cell r="E1602">
            <v>17.008995209558169</v>
          </cell>
        </row>
        <row r="1603">
          <cell r="B1603">
            <v>3.1118322867822568</v>
          </cell>
          <cell r="C1603">
            <v>1.2230691945480507</v>
          </cell>
          <cell r="D1603">
            <v>1.4333895774651995</v>
          </cell>
          <cell r="E1603">
            <v>2.6695714447910088</v>
          </cell>
        </row>
        <row r="1604">
          <cell r="B1604">
            <v>16.803764358482344</v>
          </cell>
          <cell r="C1604">
            <v>19.419444937408418</v>
          </cell>
          <cell r="D1604">
            <v>18.195878096484524</v>
          </cell>
          <cell r="E1604">
            <v>17.283215120509773</v>
          </cell>
        </row>
        <row r="1605">
          <cell r="B1605">
            <v>16.523858414569194</v>
          </cell>
          <cell r="C1605">
            <v>21.241121084463245</v>
          </cell>
          <cell r="D1605">
            <v>14.182057049771537</v>
          </cell>
          <cell r="E1605">
            <v>13.864984316820426</v>
          </cell>
        </row>
        <row r="1606">
          <cell r="B1606">
            <v>9.8122046210315883</v>
          </cell>
          <cell r="C1606">
            <v>7.6595604765554137</v>
          </cell>
          <cell r="D1606">
            <v>19.298461840100998</v>
          </cell>
          <cell r="E1606">
            <v>19.110062777583281</v>
          </cell>
        </row>
        <row r="1607">
          <cell r="B1607">
            <v>2.9628050006198992</v>
          </cell>
          <cell r="C1607">
            <v>4.7975907829818514</v>
          </cell>
          <cell r="D1607">
            <v>17.643971066796531</v>
          </cell>
          <cell r="E1607">
            <v>8.7299982132095177</v>
          </cell>
        </row>
        <row r="1608">
          <cell r="B1608">
            <v>16.287519835749237</v>
          </cell>
          <cell r="C1608">
            <v>14.365881010149746</v>
          </cell>
          <cell r="D1608">
            <v>17.748739059422558</v>
          </cell>
          <cell r="E1608">
            <v>21.469293616337453</v>
          </cell>
        </row>
        <row r="1609">
          <cell r="B1609">
            <v>10.205916856030742</v>
          </cell>
          <cell r="C1609">
            <v>14.381412410826506</v>
          </cell>
          <cell r="D1609">
            <v>4.0929900358773956</v>
          </cell>
          <cell r="E1609">
            <v>9.7949894013810272</v>
          </cell>
        </row>
        <row r="1610">
          <cell r="B1610">
            <v>12.721304898803824</v>
          </cell>
          <cell r="C1610">
            <v>18.754451334036638</v>
          </cell>
          <cell r="D1610">
            <v>19.872712996080896</v>
          </cell>
          <cell r="E1610">
            <v>21.133802581778497</v>
          </cell>
        </row>
        <row r="1611">
          <cell r="B1611">
            <v>12.529558912342361</v>
          </cell>
          <cell r="C1611">
            <v>15.314543515906955</v>
          </cell>
          <cell r="D1611">
            <v>7.9954513196333137</v>
          </cell>
          <cell r="E1611">
            <v>4.0502738561803122</v>
          </cell>
        </row>
        <row r="1612">
          <cell r="B1612">
            <v>16.772411168207181</v>
          </cell>
          <cell r="C1612">
            <v>19.978623189475709</v>
          </cell>
          <cell r="D1612">
            <v>19.768402287731227</v>
          </cell>
          <cell r="E1612">
            <v>19.402611710000283</v>
          </cell>
        </row>
        <row r="1613">
          <cell r="B1613">
            <v>1.8836426915393853</v>
          </cell>
          <cell r="C1613">
            <v>5.3627412430642368E-2</v>
          </cell>
          <cell r="D1613">
            <v>6.408916514137335</v>
          </cell>
          <cell r="E1613">
            <v>2.3160121725762384</v>
          </cell>
        </row>
        <row r="1614">
          <cell r="B1614">
            <v>16.006874862554596</v>
          </cell>
          <cell r="C1614">
            <v>19.891635050045114</v>
          </cell>
          <cell r="D1614">
            <v>8.0311723055528024</v>
          </cell>
          <cell r="E1614">
            <v>22.388197807736184</v>
          </cell>
        </row>
        <row r="1615">
          <cell r="B1615">
            <v>16.821314534116816</v>
          </cell>
          <cell r="C1615">
            <v>20.753096415687899</v>
          </cell>
          <cell r="D1615">
            <v>19.247915223844004</v>
          </cell>
          <cell r="E1615">
            <v>19.899168279711279</v>
          </cell>
        </row>
        <row r="1616">
          <cell r="B1616">
            <v>16.693943746317736</v>
          </cell>
          <cell r="C1616">
            <v>21.211824449531843</v>
          </cell>
          <cell r="D1616">
            <v>12.849428282486363</v>
          </cell>
          <cell r="E1616">
            <v>18.682272199463231</v>
          </cell>
        </row>
        <row r="1617">
          <cell r="B1617">
            <v>16.818967598925123</v>
          </cell>
          <cell r="C1617">
            <v>20.132034593379544</v>
          </cell>
          <cell r="D1617">
            <v>19.878612209294435</v>
          </cell>
          <cell r="E1617">
            <v>22.000587544225159</v>
          </cell>
        </row>
        <row r="1618">
          <cell r="B1618">
            <v>15.18683727071817</v>
          </cell>
          <cell r="C1618">
            <v>13.198788149198405</v>
          </cell>
          <cell r="D1618">
            <v>6.075746722761636</v>
          </cell>
          <cell r="E1618">
            <v>8.319502052174979</v>
          </cell>
        </row>
        <row r="1619">
          <cell r="B1619">
            <v>12.495227204117635</v>
          </cell>
          <cell r="C1619">
            <v>12.69873053509558</v>
          </cell>
          <cell r="D1619">
            <v>9.6580225583193577</v>
          </cell>
          <cell r="E1619">
            <v>6.1285494350037295</v>
          </cell>
        </row>
        <row r="1620">
          <cell r="B1620">
            <v>12.391085264437084</v>
          </cell>
          <cell r="C1620">
            <v>9.9043985010893145</v>
          </cell>
          <cell r="D1620">
            <v>19.307945368625809</v>
          </cell>
          <cell r="E1620">
            <v>21.313456546102486</v>
          </cell>
        </row>
        <row r="1621">
          <cell r="B1621">
            <v>8.8765891398815988</v>
          </cell>
          <cell r="C1621">
            <v>8.7405841799443049</v>
          </cell>
          <cell r="D1621">
            <v>4.3393496079806226</v>
          </cell>
          <cell r="E1621">
            <v>7.8848010597576472</v>
          </cell>
        </row>
        <row r="1622">
          <cell r="B1622">
            <v>12.297056802744548</v>
          </cell>
          <cell r="C1622">
            <v>12.096470647612055</v>
          </cell>
          <cell r="D1622">
            <v>5.9508884639059252</v>
          </cell>
          <cell r="E1622">
            <v>12.108826286625421</v>
          </cell>
        </row>
        <row r="1623">
          <cell r="B1623">
            <v>16.755291643212725</v>
          </cell>
          <cell r="C1623">
            <v>19.322067566401639</v>
          </cell>
          <cell r="D1623">
            <v>15.293017896976872</v>
          </cell>
          <cell r="E1623">
            <v>16.03847627946611</v>
          </cell>
        </row>
        <row r="1624">
          <cell r="B1624">
            <v>14.953254862684124</v>
          </cell>
          <cell r="C1624">
            <v>10.069973112347638</v>
          </cell>
          <cell r="D1624">
            <v>6.8300106773400202</v>
          </cell>
          <cell r="E1624">
            <v>13.724632908307321</v>
          </cell>
        </row>
        <row r="1625">
          <cell r="B1625">
            <v>16.681907352591921</v>
          </cell>
          <cell r="C1625">
            <v>16.559788987301086</v>
          </cell>
          <cell r="D1625">
            <v>11.588486026828779</v>
          </cell>
          <cell r="E1625">
            <v>10.271517826458512</v>
          </cell>
        </row>
        <row r="1626">
          <cell r="B1626">
            <v>13.604484589348948</v>
          </cell>
          <cell r="C1626">
            <v>16.497974526364349</v>
          </cell>
          <cell r="D1626">
            <v>18.223411623156267</v>
          </cell>
          <cell r="E1626">
            <v>11.771335554006193</v>
          </cell>
        </row>
        <row r="1627">
          <cell r="B1627">
            <v>16.175656215071243</v>
          </cell>
          <cell r="C1627">
            <v>15.087206073997926</v>
          </cell>
          <cell r="D1627">
            <v>9.5454461170948637</v>
          </cell>
          <cell r="E1627">
            <v>15.735027495359406</v>
          </cell>
        </row>
        <row r="1628">
          <cell r="B1628">
            <v>12.888312172810577</v>
          </cell>
          <cell r="C1628">
            <v>13.214519065223657</v>
          </cell>
          <cell r="D1628">
            <v>7.222278911206673</v>
          </cell>
          <cell r="E1628">
            <v>14.176735899401057</v>
          </cell>
        </row>
        <row r="1629">
          <cell r="B1629">
            <v>16.795772812759679</v>
          </cell>
          <cell r="C1629">
            <v>20.950215756870502</v>
          </cell>
          <cell r="D1629">
            <v>18.215937735606957</v>
          </cell>
          <cell r="E1629">
            <v>17.520468776295612</v>
          </cell>
        </row>
        <row r="1630">
          <cell r="B1630">
            <v>13.863420594375146</v>
          </cell>
          <cell r="C1630">
            <v>13.763613708593127</v>
          </cell>
          <cell r="D1630">
            <v>19.389530489297986</v>
          </cell>
          <cell r="E1630">
            <v>22.346110723317754</v>
          </cell>
        </row>
        <row r="1631">
          <cell r="B1631">
            <v>15.589248205683008</v>
          </cell>
          <cell r="C1631">
            <v>15.444591880505524</v>
          </cell>
          <cell r="D1631">
            <v>16.146095776301973</v>
          </cell>
          <cell r="E1631">
            <v>18.854989232565881</v>
          </cell>
        </row>
        <row r="1632">
          <cell r="B1632">
            <v>16.219460646414497</v>
          </cell>
          <cell r="C1632">
            <v>17.206587147383747</v>
          </cell>
          <cell r="D1632">
            <v>10.617363652969532</v>
          </cell>
          <cell r="E1632">
            <v>14.957486697323887</v>
          </cell>
        </row>
        <row r="1633">
          <cell r="B1633">
            <v>14.292753732774633</v>
          </cell>
          <cell r="C1633">
            <v>20.987952161737386</v>
          </cell>
          <cell r="D1633">
            <v>13.568993814033075</v>
          </cell>
          <cell r="E1633">
            <v>10.707183698355111</v>
          </cell>
        </row>
        <row r="1634">
          <cell r="B1634">
            <v>7.2832164653623011</v>
          </cell>
          <cell r="C1634">
            <v>8.4333552883665241</v>
          </cell>
          <cell r="D1634">
            <v>1.9586644981180601</v>
          </cell>
          <cell r="E1634">
            <v>2.0791052789587612</v>
          </cell>
        </row>
        <row r="1635">
          <cell r="B1635">
            <v>14.728508184849213</v>
          </cell>
          <cell r="C1635">
            <v>21.225860470563681</v>
          </cell>
          <cell r="D1635">
            <v>13.153328624599505</v>
          </cell>
          <cell r="E1635">
            <v>11.433931239671077</v>
          </cell>
        </row>
        <row r="1636">
          <cell r="B1636">
            <v>14.91662379353577</v>
          </cell>
          <cell r="C1636">
            <v>15.794958701724775</v>
          </cell>
          <cell r="D1636">
            <v>7.8905761435190271</v>
          </cell>
          <cell r="E1636">
            <v>5.7033290577117821</v>
          </cell>
        </row>
        <row r="1637">
          <cell r="B1637">
            <v>15.886962767675662</v>
          </cell>
          <cell r="C1637">
            <v>20.578580401156966</v>
          </cell>
          <cell r="D1637">
            <v>10.573675492315711</v>
          </cell>
          <cell r="E1637">
            <v>8.453466079254083</v>
          </cell>
        </row>
        <row r="1638">
          <cell r="B1638">
            <v>13.163866123015962</v>
          </cell>
          <cell r="C1638">
            <v>17.327211632307659</v>
          </cell>
          <cell r="D1638">
            <v>5.7821444190757409</v>
          </cell>
          <cell r="E1638">
            <v>6.5001230572537247</v>
          </cell>
        </row>
        <row r="1639">
          <cell r="B1639">
            <v>9.6724272483895888</v>
          </cell>
          <cell r="C1639">
            <v>12.662499235619354</v>
          </cell>
          <cell r="D1639">
            <v>3.2426430476381713</v>
          </cell>
          <cell r="E1639">
            <v>2.3059317583175711</v>
          </cell>
        </row>
        <row r="1640">
          <cell r="B1640">
            <v>15.66333169293924</v>
          </cell>
          <cell r="C1640">
            <v>16.989774252162608</v>
          </cell>
          <cell r="D1640">
            <v>7.6245256020560426</v>
          </cell>
          <cell r="E1640">
            <v>12.068642253027805</v>
          </cell>
        </row>
        <row r="1641">
          <cell r="B1641">
            <v>16.437165984366938</v>
          </cell>
          <cell r="C1641">
            <v>21.043202631032745</v>
          </cell>
          <cell r="D1641">
            <v>15.60951713244048</v>
          </cell>
          <cell r="E1641">
            <v>20.535907748256314</v>
          </cell>
        </row>
        <row r="1642">
          <cell r="B1642">
            <v>16.339586485525871</v>
          </cell>
          <cell r="C1642">
            <v>20.082760390228213</v>
          </cell>
          <cell r="D1642">
            <v>11.7440304352853</v>
          </cell>
          <cell r="E1642">
            <v>10.346638097156962</v>
          </cell>
        </row>
        <row r="1643">
          <cell r="B1643">
            <v>11.738460302489017</v>
          </cell>
          <cell r="C1643">
            <v>12.88393871051062</v>
          </cell>
          <cell r="D1643">
            <v>6.8545437064738026</v>
          </cell>
          <cell r="E1643">
            <v>2.9143348130692832</v>
          </cell>
        </row>
        <row r="1644">
          <cell r="B1644">
            <v>8.346160546541439</v>
          </cell>
          <cell r="C1644">
            <v>7.66243444554443</v>
          </cell>
          <cell r="D1644">
            <v>3.2777925234890368</v>
          </cell>
          <cell r="E1644">
            <v>1.5487680244488413</v>
          </cell>
        </row>
        <row r="1645">
          <cell r="B1645">
            <v>15.672000353880964</v>
          </cell>
          <cell r="C1645">
            <v>10.960391463460358</v>
          </cell>
          <cell r="D1645">
            <v>3.0927403362320689</v>
          </cell>
          <cell r="E1645">
            <v>7.0229138661774764</v>
          </cell>
        </row>
        <row r="1646">
          <cell r="B1646">
            <v>13.567358111946746</v>
          </cell>
          <cell r="C1646">
            <v>15.155379998253164</v>
          </cell>
          <cell r="D1646">
            <v>7.1648489763937819</v>
          </cell>
          <cell r="E1646">
            <v>8.2916404018487118</v>
          </cell>
        </row>
        <row r="1647">
          <cell r="B1647">
            <v>12.055162058790623</v>
          </cell>
          <cell r="C1647">
            <v>18.88674483604651</v>
          </cell>
          <cell r="D1647">
            <v>4.7586174565688859</v>
          </cell>
          <cell r="E1647">
            <v>2.1081923217887968</v>
          </cell>
        </row>
        <row r="1648">
          <cell r="B1648">
            <v>15.966235879349046</v>
          </cell>
          <cell r="C1648">
            <v>20.910524225104581</v>
          </cell>
          <cell r="D1648">
            <v>12.187558423923878</v>
          </cell>
          <cell r="E1648">
            <v>13.448364729300879</v>
          </cell>
        </row>
        <row r="1649">
          <cell r="B1649">
            <v>15.527326498853647</v>
          </cell>
          <cell r="C1649">
            <v>19.995637706064549</v>
          </cell>
          <cell r="D1649">
            <v>9.1611130693196241</v>
          </cell>
          <cell r="E1649">
            <v>6.4138683781619186</v>
          </cell>
        </row>
        <row r="1650">
          <cell r="B1650">
            <v>13.598871308482975</v>
          </cell>
          <cell r="C1650">
            <v>17.415788148852723</v>
          </cell>
          <cell r="D1650">
            <v>6.7346137081776334</v>
          </cell>
          <cell r="E1650">
            <v>7.4827494862358206</v>
          </cell>
        </row>
        <row r="1651">
          <cell r="B1651">
            <v>11.791198435172952</v>
          </cell>
          <cell r="C1651">
            <v>8.9497073041452246</v>
          </cell>
          <cell r="D1651">
            <v>3.3371944421760111</v>
          </cell>
          <cell r="E1651">
            <v>3.8619228109803538</v>
          </cell>
        </row>
        <row r="1652">
          <cell r="B1652">
            <v>14.886952445853003</v>
          </cell>
          <cell r="C1652">
            <v>13.486154167633899</v>
          </cell>
          <cell r="D1652">
            <v>4.7955750347921944</v>
          </cell>
          <cell r="E1652">
            <v>5.4612761014516211</v>
          </cell>
        </row>
        <row r="1653">
          <cell r="B1653">
            <v>8.3022420302358224</v>
          </cell>
          <cell r="C1653">
            <v>6.8188735471252091</v>
          </cell>
          <cell r="D1653">
            <v>2.1720016351744413</v>
          </cell>
          <cell r="E1653">
            <v>2.7368241568415606</v>
          </cell>
        </row>
        <row r="1654">
          <cell r="B1654">
            <v>16.707524773307195</v>
          </cell>
          <cell r="C1654">
            <v>16.381920943049725</v>
          </cell>
          <cell r="D1654">
            <v>7.0010963600941212</v>
          </cell>
          <cell r="E1654">
            <v>9.647928947227344</v>
          </cell>
        </row>
        <row r="1655">
          <cell r="B1655">
            <v>14.723410389146332</v>
          </cell>
          <cell r="C1655">
            <v>21.217935664765527</v>
          </cell>
          <cell r="D1655">
            <v>16.722818945392362</v>
          </cell>
          <cell r="E1655">
            <v>21.72007833544734</v>
          </cell>
        </row>
        <row r="1656">
          <cell r="B1656">
            <v>13.234909731614376</v>
          </cell>
          <cell r="C1656">
            <v>9.6877338895692553</v>
          </cell>
          <cell r="D1656">
            <v>16.494766812238904</v>
          </cell>
          <cell r="E1656">
            <v>22.594863810752688</v>
          </cell>
        </row>
        <row r="1657">
          <cell r="B1657">
            <v>13.932050670542152</v>
          </cell>
          <cell r="C1657">
            <v>11.325939922556122</v>
          </cell>
          <cell r="D1657">
            <v>6.7956131410404117</v>
          </cell>
          <cell r="E1657">
            <v>4.0407634628927243</v>
          </cell>
        </row>
        <row r="1658">
          <cell r="B1658">
            <v>9.9808049979731042</v>
          </cell>
          <cell r="C1658">
            <v>5.7936255133873686</v>
          </cell>
          <cell r="D1658">
            <v>4.0119653653576766</v>
          </cell>
          <cell r="E1658">
            <v>2.5247080380601523</v>
          </cell>
        </row>
        <row r="1659">
          <cell r="B1659">
            <v>16.171731778095197</v>
          </cell>
          <cell r="C1659">
            <v>19.971287741593486</v>
          </cell>
          <cell r="D1659">
            <v>12.415236119874187</v>
          </cell>
          <cell r="E1659">
            <v>16.095916098168946</v>
          </cell>
        </row>
        <row r="1660">
          <cell r="B1660">
            <v>15.250140982501019</v>
          </cell>
          <cell r="C1660">
            <v>19.008296194870621</v>
          </cell>
          <cell r="D1660">
            <v>17.179221746484554</v>
          </cell>
          <cell r="E1660">
            <v>20.889037948056004</v>
          </cell>
        </row>
        <row r="1661">
          <cell r="B1661">
            <v>3.2292561754812921</v>
          </cell>
          <cell r="C1661">
            <v>0.42835881256964953</v>
          </cell>
          <cell r="D1661">
            <v>9.106046888933351</v>
          </cell>
          <cell r="E1661">
            <v>4.8687909229349131</v>
          </cell>
        </row>
        <row r="1662">
          <cell r="B1662">
            <v>16.633561294281478</v>
          </cell>
          <cell r="C1662">
            <v>17.100030947342987</v>
          </cell>
          <cell r="D1662">
            <v>17.096834357714545</v>
          </cell>
          <cell r="E1662">
            <v>22.594362511762458</v>
          </cell>
        </row>
        <row r="1663">
          <cell r="B1663">
            <v>9.291884026868015</v>
          </cell>
          <cell r="C1663">
            <v>12.613821560728434</v>
          </cell>
          <cell r="D1663">
            <v>17.929071880624885</v>
          </cell>
          <cell r="E1663">
            <v>22.261221693549437</v>
          </cell>
        </row>
        <row r="1664">
          <cell r="B1664">
            <v>15.247853171653359</v>
          </cell>
          <cell r="C1664">
            <v>5.360105571987229</v>
          </cell>
          <cell r="D1664">
            <v>16.56022407200679</v>
          </cell>
          <cell r="E1664">
            <v>21.926720154654003</v>
          </cell>
        </row>
        <row r="1665">
          <cell r="B1665">
            <v>10.399811642232926</v>
          </cell>
          <cell r="C1665">
            <v>10.796615460438463</v>
          </cell>
          <cell r="D1665">
            <v>2.8832922272420936</v>
          </cell>
          <cell r="E1665">
            <v>4.2914282344215824</v>
          </cell>
        </row>
        <row r="1666">
          <cell r="B1666">
            <v>12.838523907312315</v>
          </cell>
          <cell r="C1666">
            <v>16.809445673919992</v>
          </cell>
          <cell r="D1666">
            <v>6.2940893920273311</v>
          </cell>
          <cell r="E1666">
            <v>6.5226790719495602</v>
          </cell>
        </row>
        <row r="1667">
          <cell r="B1667">
            <v>13.406983103348811</v>
          </cell>
          <cell r="C1667">
            <v>11.247214235376502</v>
          </cell>
          <cell r="D1667">
            <v>2.4431033700162872</v>
          </cell>
          <cell r="E1667">
            <v>6.7344893071309722</v>
          </cell>
        </row>
        <row r="1668">
          <cell r="B1668">
            <v>13.337184613600552</v>
          </cell>
          <cell r="C1668">
            <v>11.145330042801209</v>
          </cell>
          <cell r="D1668">
            <v>4.5019198928703146</v>
          </cell>
          <cell r="E1668">
            <v>3.1102047278854323</v>
          </cell>
        </row>
        <row r="1669">
          <cell r="B1669">
            <v>16.710193254674145</v>
          </cell>
          <cell r="C1669">
            <v>19.780701778337352</v>
          </cell>
          <cell r="D1669">
            <v>9.7005544810531887</v>
          </cell>
          <cell r="E1669">
            <v>16.974432840208049</v>
          </cell>
        </row>
        <row r="1670">
          <cell r="B1670">
            <v>16.815525010983176</v>
          </cell>
          <cell r="C1670">
            <v>18.169022963462698</v>
          </cell>
          <cell r="D1670">
            <v>16.328037713000334</v>
          </cell>
          <cell r="E1670">
            <v>13.673409496244927</v>
          </cell>
        </row>
        <row r="1671">
          <cell r="B1671">
            <v>16.56670903725237</v>
          </cell>
          <cell r="C1671">
            <v>19.509719165209244</v>
          </cell>
          <cell r="D1671">
            <v>13.129698046664124</v>
          </cell>
          <cell r="E1671">
            <v>13.844601621089691</v>
          </cell>
        </row>
        <row r="1672">
          <cell r="B1672">
            <v>4.0878788165672457</v>
          </cell>
          <cell r="C1672">
            <v>1.316153974370178</v>
          </cell>
          <cell r="D1672">
            <v>1.7021895548796568</v>
          </cell>
          <cell r="E1672">
            <v>1.035649057335573</v>
          </cell>
        </row>
        <row r="1673">
          <cell r="B1673">
            <v>15.98736085599816</v>
          </cell>
          <cell r="C1673">
            <v>19.150074231146561</v>
          </cell>
          <cell r="D1673">
            <v>2.9103889616490384</v>
          </cell>
          <cell r="E1673">
            <v>9.5954042744574046</v>
          </cell>
        </row>
        <row r="1674">
          <cell r="B1674">
            <v>14.994093600728489</v>
          </cell>
          <cell r="C1674">
            <v>18.550061225749033</v>
          </cell>
          <cell r="D1674">
            <v>9.7768317526974684</v>
          </cell>
          <cell r="E1674">
            <v>20.042719491694626</v>
          </cell>
        </row>
        <row r="1675">
          <cell r="B1675">
            <v>0.50559298423891386</v>
          </cell>
          <cell r="C1675">
            <v>2.6739278050892201</v>
          </cell>
          <cell r="D1675">
            <v>0.10662309604868277</v>
          </cell>
          <cell r="E1675">
            <v>0.32755854432360532</v>
          </cell>
        </row>
        <row r="1676">
          <cell r="B1676">
            <v>9.1453967414805533</v>
          </cell>
          <cell r="C1676">
            <v>1.7903907227845057</v>
          </cell>
          <cell r="D1676">
            <v>2.3188210154336248</v>
          </cell>
          <cell r="E1676">
            <v>1.5913858238293634</v>
          </cell>
        </row>
        <row r="1677">
          <cell r="B1677">
            <v>8.6374176436100445</v>
          </cell>
          <cell r="C1677">
            <v>8.8900502537644961</v>
          </cell>
          <cell r="D1677">
            <v>6.1264672647210894</v>
          </cell>
          <cell r="E1677">
            <v>8.5420509757683636</v>
          </cell>
        </row>
        <row r="1678">
          <cell r="B1678">
            <v>5.8591360181625278</v>
          </cell>
          <cell r="C1678">
            <v>0.87044123129613193</v>
          </cell>
          <cell r="D1678">
            <v>0.18777176693946149</v>
          </cell>
          <cell r="E1678">
            <v>1.3021276622134024</v>
          </cell>
        </row>
        <row r="1679">
          <cell r="B1679">
            <v>8.5462317301943926</v>
          </cell>
          <cell r="C1679">
            <v>7.7693721328548717</v>
          </cell>
          <cell r="D1679">
            <v>2.247586173054108</v>
          </cell>
          <cell r="E1679">
            <v>4.2394568923655882</v>
          </cell>
        </row>
        <row r="1680">
          <cell r="B1680">
            <v>14.904738874700939</v>
          </cell>
          <cell r="C1680">
            <v>9.270885029287312</v>
          </cell>
          <cell r="D1680">
            <v>2.5274600491839938</v>
          </cell>
          <cell r="E1680">
            <v>5.280531017920139</v>
          </cell>
        </row>
        <row r="1681">
          <cell r="B1681">
            <v>15.273393048736301</v>
          </cell>
          <cell r="C1681">
            <v>1.6272773087223082</v>
          </cell>
          <cell r="D1681">
            <v>2.5790139705282833</v>
          </cell>
          <cell r="E1681">
            <v>4.2087350926425477</v>
          </cell>
        </row>
        <row r="1682">
          <cell r="B1682">
            <v>7.0515102509093781</v>
          </cell>
          <cell r="C1682">
            <v>2.7087831746361166</v>
          </cell>
          <cell r="D1682">
            <v>0.11249120786127428</v>
          </cell>
          <cell r="E1682">
            <v>1.2414438153159109</v>
          </cell>
        </row>
        <row r="1683">
          <cell r="B1683">
            <v>13.580278745593496</v>
          </cell>
          <cell r="C1683">
            <v>10.357146038162268</v>
          </cell>
          <cell r="D1683">
            <v>5.2691133127426868</v>
          </cell>
          <cell r="E1683">
            <v>10.491190954546834</v>
          </cell>
        </row>
        <row r="1684">
          <cell r="B1684">
            <v>16.6015829001749</v>
          </cell>
          <cell r="C1684">
            <v>20.407539816283265</v>
          </cell>
          <cell r="D1684">
            <v>12.902964587878577</v>
          </cell>
          <cell r="E1684">
            <v>19.037507253959159</v>
          </cell>
        </row>
        <row r="1685">
          <cell r="B1685">
            <v>15.456780170067326</v>
          </cell>
          <cell r="C1685">
            <v>15.717028489566317</v>
          </cell>
          <cell r="D1685">
            <v>6.8529937287914304</v>
          </cell>
          <cell r="E1685">
            <v>7.7741635732579208</v>
          </cell>
        </row>
        <row r="1686">
          <cell r="B1686">
            <v>11.666797176287648</v>
          </cell>
          <cell r="C1686">
            <v>9.2976271064858231</v>
          </cell>
          <cell r="D1686">
            <v>2.3358670865485567</v>
          </cell>
          <cell r="E1686">
            <v>10.893661072496181</v>
          </cell>
        </row>
        <row r="1687">
          <cell r="B1687">
            <v>16.813917106268271</v>
          </cell>
          <cell r="C1687">
            <v>19.002381415463311</v>
          </cell>
          <cell r="D1687">
            <v>11.119308241542157</v>
          </cell>
          <cell r="E1687">
            <v>21.301727485931348</v>
          </cell>
        </row>
        <row r="1688">
          <cell r="B1688">
            <v>13.034485829529958</v>
          </cell>
          <cell r="C1688">
            <v>9.6357180260897817</v>
          </cell>
          <cell r="D1688">
            <v>2.1662149737852867</v>
          </cell>
          <cell r="E1688">
            <v>19.230811043731215</v>
          </cell>
        </row>
        <row r="1689">
          <cell r="B1689">
            <v>5.1696832663762118</v>
          </cell>
          <cell r="C1689">
            <v>0.77537472398427454</v>
          </cell>
          <cell r="D1689">
            <v>0.29304853215529775</v>
          </cell>
          <cell r="E1689">
            <v>4.2751117609306117</v>
          </cell>
        </row>
        <row r="1690">
          <cell r="B1690">
            <v>8.4184217675005364</v>
          </cell>
          <cell r="C1690">
            <v>2.4875650777720253</v>
          </cell>
          <cell r="D1690">
            <v>1.1861916508337143</v>
          </cell>
          <cell r="E1690">
            <v>2.9730614673108211</v>
          </cell>
        </row>
        <row r="1691">
          <cell r="B1691">
            <v>5.0900411775093728</v>
          </cell>
          <cell r="C1691">
            <v>1.7295038551783501</v>
          </cell>
          <cell r="D1691">
            <v>7.549354252143016E-2</v>
          </cell>
          <cell r="E1691">
            <v>1.0300206353118684</v>
          </cell>
        </row>
        <row r="1692">
          <cell r="B1692">
            <v>16.219765906339543</v>
          </cell>
          <cell r="C1692">
            <v>20.07910341253794</v>
          </cell>
          <cell r="D1692">
            <v>11.570309870741507</v>
          </cell>
          <cell r="E1692">
            <v>18.753716886277424</v>
          </cell>
        </row>
        <row r="1693">
          <cell r="B1693">
            <v>14.278050991461255</v>
          </cell>
          <cell r="C1693">
            <v>8.8308632229585662</v>
          </cell>
          <cell r="D1693">
            <v>3.2690781682439383</v>
          </cell>
          <cell r="E1693">
            <v>15.371832013564928</v>
          </cell>
        </row>
        <row r="1694">
          <cell r="B1694">
            <v>13.50984871276698</v>
          </cell>
          <cell r="C1694">
            <v>14.66165007413022</v>
          </cell>
          <cell r="D1694">
            <v>6.6882322291993779</v>
          </cell>
          <cell r="E1694">
            <v>15.128905445091334</v>
          </cell>
        </row>
        <row r="1695">
          <cell r="B1695">
            <v>10.36771496076733</v>
          </cell>
          <cell r="C1695">
            <v>2.9337019992276936</v>
          </cell>
          <cell r="D1695">
            <v>0.89619603200853148</v>
          </cell>
          <cell r="E1695">
            <v>3.0063071541526227</v>
          </cell>
        </row>
        <row r="1696">
          <cell r="B1696">
            <v>6.8474988142450313</v>
          </cell>
          <cell r="C1696">
            <v>6.1655136158461827</v>
          </cell>
          <cell r="D1696">
            <v>1.5444235778144386</v>
          </cell>
          <cell r="E1696">
            <v>5.0201839489312796</v>
          </cell>
        </row>
        <row r="1697">
          <cell r="B1697">
            <v>14.673143528551204</v>
          </cell>
          <cell r="C1697">
            <v>21.230531727171691</v>
          </cell>
          <cell r="D1697">
            <v>5.9853745098501223</v>
          </cell>
          <cell r="E1697">
            <v>6.9908562313637725</v>
          </cell>
        </row>
        <row r="1698">
          <cell r="B1698">
            <v>15.151336287824636</v>
          </cell>
          <cell r="C1698">
            <v>20.338423140819323</v>
          </cell>
          <cell r="D1698">
            <v>6.8308277223154619</v>
          </cell>
          <cell r="E1698">
            <v>13.494063498397956</v>
          </cell>
        </row>
        <row r="1699">
          <cell r="B1699">
            <v>13.048855559796655</v>
          </cell>
          <cell r="C1699">
            <v>9.3568362423287255</v>
          </cell>
          <cell r="D1699">
            <v>1.8673112372016922</v>
          </cell>
          <cell r="E1699">
            <v>7.1722863106666201</v>
          </cell>
        </row>
        <row r="1700">
          <cell r="B1700">
            <v>16.389327678685206</v>
          </cell>
          <cell r="C1700">
            <v>18.057190858712531</v>
          </cell>
          <cell r="D1700">
            <v>13.618989817690201</v>
          </cell>
          <cell r="E1700">
            <v>21.924012217222725</v>
          </cell>
        </row>
        <row r="1701">
          <cell r="B1701">
            <v>11.846630502174342</v>
          </cell>
          <cell r="C1701">
            <v>5.6384548851533038</v>
          </cell>
          <cell r="D1701">
            <v>3.4396233495428143</v>
          </cell>
          <cell r="E1701">
            <v>9.4931182087047539</v>
          </cell>
        </row>
        <row r="1702">
          <cell r="B1702">
            <v>5.3968694969129096</v>
          </cell>
          <cell r="C1702">
            <v>3.2477561135874433</v>
          </cell>
          <cell r="D1702">
            <v>1.5464392596091241</v>
          </cell>
          <cell r="E1702">
            <v>3.5288776228222756</v>
          </cell>
        </row>
        <row r="1703">
          <cell r="B1703">
            <v>16.802008050332123</v>
          </cell>
          <cell r="C1703">
            <v>18.484961298987681</v>
          </cell>
          <cell r="D1703">
            <v>15.564942458836091</v>
          </cell>
          <cell r="E1703">
            <v>17.064480170943682</v>
          </cell>
        </row>
        <row r="1704">
          <cell r="B1704">
            <v>16.600639817705677</v>
          </cell>
          <cell r="C1704">
            <v>18.92150874142704</v>
          </cell>
          <cell r="D1704">
            <v>7.7572461570184146</v>
          </cell>
          <cell r="E1704">
            <v>12.759065454337179</v>
          </cell>
        </row>
        <row r="1705">
          <cell r="B1705">
            <v>16.304751771913178</v>
          </cell>
          <cell r="C1705">
            <v>19.953836775873501</v>
          </cell>
          <cell r="D1705">
            <v>17.225049007938207</v>
          </cell>
          <cell r="E1705">
            <v>20.217976551589782</v>
          </cell>
        </row>
        <row r="1706">
          <cell r="B1706">
            <v>6.0076926576230143</v>
          </cell>
          <cell r="C1706">
            <v>2.0926299992581998</v>
          </cell>
          <cell r="D1706">
            <v>0.82749973504995489</v>
          </cell>
          <cell r="E1706">
            <v>2.6486523786489045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2B01F7-AD25-4357-931F-800C0FABECFA}" name="Table2" displayName="Table2" ref="A1:D854" totalsRowShown="0" headerRowDxfId="13">
  <autoFilter ref="A1:D854" xr:uid="{A52B01F7-AD25-4357-931F-800C0FABECFA}"/>
  <sortState xmlns:xlrd2="http://schemas.microsoft.com/office/spreadsheetml/2017/richdata2" ref="A2:D854">
    <sortCondition ref="A1:A854"/>
  </sortState>
  <tableColumns count="4">
    <tableColumn id="1" xr3:uid="{E512E37F-57B1-4098-A278-607D6AAA507E}" name="Date" dataDxfId="12"/>
    <tableColumn id="11" xr3:uid="{539A7630-8F8B-4156-9882-EC23F5EEFF57}" name="change_cases"/>
    <tableColumn id="10" xr3:uid="{9AF61870-267B-44ED-9369-36F21AAE1FCD}" name="change_hospitalizations"/>
    <tableColumn id="9" xr3:uid="{7765018A-6184-4CB8-836C-35D7A2A77E21}" name="change_fatali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F38DD2-D01D-40CD-B31B-869BD66DA027}" name="Table10" displayName="Table10" ref="A1:D854" totalsRowShown="0" headerRowDxfId="3">
  <autoFilter ref="A1:D854" xr:uid="{51F38DD2-D01D-40CD-B31B-869BD66DA027}"/>
  <sortState xmlns:xlrd2="http://schemas.microsoft.com/office/spreadsheetml/2017/richdata2" ref="A2:D854">
    <sortCondition ref="A1:A854"/>
  </sortState>
  <tableColumns count="4">
    <tableColumn id="1" xr3:uid="{DBDB94C8-2C2F-42EE-B8FF-220CB695A992}" name="Date" dataDxfId="2"/>
    <tableColumn id="19" xr3:uid="{6BCC5D03-B50C-4995-AB02-1203422B0AE4}" name="change_cases" dataDxfId="1"/>
    <tableColumn id="18" xr3:uid="{869FF1FC-026D-48D2-A37C-3E93837F6BBC}" name="change_hospitalizations" dataDxfId="0"/>
    <tableColumn id="8" xr3:uid="{5BA1713E-560A-4F0E-B6ED-B3220384DD34}" name="change_fatalit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8EE211-BFDD-4C4D-BA58-0CAB63B0E98F}" name="Table8" displayName="Table8" ref="A1:D853" totalsRowShown="0" headerRowDxfId="9">
  <autoFilter ref="A1:D853" xr:uid="{C48EE211-BFDD-4C4D-BA58-0CAB63B0E98F}"/>
  <sortState xmlns:xlrd2="http://schemas.microsoft.com/office/spreadsheetml/2017/richdata2" ref="A2:D853">
    <sortCondition ref="B1:B853"/>
  </sortState>
  <tableColumns count="4">
    <tableColumn id="1" xr3:uid="{A03B77DB-7508-4ECC-A36F-34F2C7BD5130}" name="Date" dataDxfId="8"/>
    <tableColumn id="19" xr3:uid="{4DBEF9AB-0DC1-4479-A2CD-3F9806566E46}" name="change_cases" dataDxfId="7"/>
    <tableColumn id="18" xr3:uid="{C8AE1310-1993-4903-B9DC-96E1BB38D93B}" name="change_hospitalizations" dataDxfId="6"/>
    <tableColumn id="8" xr3:uid="{E15B5C0B-3EA6-453A-A121-EF2762A95C21}" name="change_fatalit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717B5D-25D9-46E5-9F2C-D078453F31BD}" name="Table7" displayName="Table7" ref="A1:D851" totalsRowShown="0" headerRowDxfId="11">
  <autoFilter ref="A1:D851" xr:uid="{2E717B5D-25D9-46E5-9F2C-D078453F31BD}"/>
  <sortState xmlns:xlrd2="http://schemas.microsoft.com/office/spreadsheetml/2017/richdata2" ref="A2:D851">
    <sortCondition ref="A1:A851"/>
  </sortState>
  <tableColumns count="4">
    <tableColumn id="1" xr3:uid="{E91537B9-3477-490D-BAC7-DC83532D5D89}" name="Date" dataDxfId="10"/>
    <tableColumn id="20" xr3:uid="{991B1C00-AB32-43E8-B305-C6B774CC3525}" name="change_cases"/>
    <tableColumn id="18" xr3:uid="{6A1DD641-4C19-4B80-BD01-39A35DE4869A}" name="change_hospitalizations"/>
    <tableColumn id="8" xr3:uid="{3A70CE32-6A8B-4994-BB7B-4A67D3EC5099}" name="change_fatalit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E24727-FEFB-48E3-BDBB-87E737C0F1E0}" name="Table5" displayName="Table5" ref="A1:D852" totalsRowShown="0" headerRowDxfId="5">
  <autoFilter ref="A1:D852" xr:uid="{2CE24727-FEFB-48E3-BDBB-87E737C0F1E0}"/>
  <sortState xmlns:xlrd2="http://schemas.microsoft.com/office/spreadsheetml/2017/richdata2" ref="A2:D852">
    <sortCondition ref="A1:A852"/>
  </sortState>
  <tableColumns count="4">
    <tableColumn id="1" xr3:uid="{838EDE07-8E2C-4A71-8A34-DF17EAB4DE7C}" name="Date" dataDxfId="4"/>
    <tableColumn id="8" xr3:uid="{2A30150A-92CB-4DAA-8BE5-EFFEB6F7D0C3}" name="change_cases"/>
    <tableColumn id="9" xr3:uid="{0A771766-E832-413A-B44E-50564D4B07D9}" name="change_hospitalizations"/>
    <tableColumn id="10" xr3:uid="{0DEB74E9-8EB7-4D88-BC79-64AAA9F52E40}" name="change_fatal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3E85-6D4C-4214-8367-7E8A24007322}">
  <dimension ref="A1:D1222"/>
  <sheetViews>
    <sheetView zoomScaleNormal="100" workbookViewId="0">
      <selection activeCell="E861" sqref="E861"/>
    </sheetView>
  </sheetViews>
  <sheetFormatPr defaultRowHeight="15" x14ac:dyDescent="0.25"/>
  <cols>
    <col min="1" max="1" width="11.7109375" style="2" bestFit="1" customWidth="1"/>
    <col min="2" max="2" width="25.5703125" customWidth="1"/>
    <col min="3" max="3" width="31" customWidth="1"/>
    <col min="4" max="4" width="27" customWidth="1"/>
  </cols>
  <sheetData>
    <row r="1" spans="1:4" s="9" customFormat="1" x14ac:dyDescent="0.25">
      <c r="A1" s="10" t="s">
        <v>1</v>
      </c>
      <c r="B1" t="s">
        <v>3</v>
      </c>
      <c r="C1" t="s">
        <v>4</v>
      </c>
      <c r="D1" t="s">
        <v>5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1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1</v>
      </c>
      <c r="C27">
        <v>0</v>
      </c>
      <c r="D27">
        <v>0</v>
      </c>
    </row>
    <row r="28" spans="1:4" x14ac:dyDescent="0.25">
      <c r="A28" s="1">
        <v>43888</v>
      </c>
      <c r="B28">
        <v>1</v>
      </c>
      <c r="C28">
        <v>0</v>
      </c>
      <c r="D28">
        <v>0</v>
      </c>
    </row>
    <row r="29" spans="1:4" x14ac:dyDescent="0.25">
      <c r="A29" s="1">
        <v>43889</v>
      </c>
      <c r="B29">
        <v>2</v>
      </c>
      <c r="C29">
        <v>0</v>
      </c>
      <c r="D29">
        <v>0</v>
      </c>
    </row>
    <row r="30" spans="1:4" x14ac:dyDescent="0.25">
      <c r="A30" s="1">
        <v>43890</v>
      </c>
      <c r="B30">
        <v>3</v>
      </c>
      <c r="C30">
        <v>0</v>
      </c>
      <c r="D30">
        <v>0</v>
      </c>
    </row>
    <row r="31" spans="1:4" x14ac:dyDescent="0.25">
      <c r="A31" s="1">
        <v>43891</v>
      </c>
      <c r="B31">
        <v>4</v>
      </c>
      <c r="C31">
        <v>0</v>
      </c>
      <c r="D31">
        <v>0</v>
      </c>
    </row>
    <row r="32" spans="1:4" x14ac:dyDescent="0.25">
      <c r="A32" s="1">
        <v>43892</v>
      </c>
      <c r="B32">
        <v>3</v>
      </c>
      <c r="C32">
        <v>0</v>
      </c>
      <c r="D32">
        <v>0</v>
      </c>
    </row>
    <row r="33" spans="1:4" x14ac:dyDescent="0.25">
      <c r="A33" s="1">
        <v>43893</v>
      </c>
      <c r="B33">
        <v>2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2</v>
      </c>
      <c r="C35">
        <v>0</v>
      </c>
      <c r="D35">
        <v>0</v>
      </c>
    </row>
    <row r="36" spans="1:4" x14ac:dyDescent="0.25">
      <c r="A36" s="1">
        <v>43896</v>
      </c>
      <c r="B36">
        <v>4</v>
      </c>
      <c r="C36">
        <v>0</v>
      </c>
      <c r="D36">
        <v>0</v>
      </c>
    </row>
    <row r="37" spans="1:4" x14ac:dyDescent="0.25">
      <c r="A37" s="1">
        <v>43897</v>
      </c>
      <c r="B37">
        <v>2</v>
      </c>
      <c r="C37">
        <v>0</v>
      </c>
      <c r="D37">
        <v>0</v>
      </c>
    </row>
    <row r="38" spans="1:4" x14ac:dyDescent="0.25">
      <c r="A38" s="1">
        <v>43898</v>
      </c>
      <c r="B38">
        <v>1</v>
      </c>
      <c r="C38">
        <v>0</v>
      </c>
      <c r="D38">
        <v>0</v>
      </c>
    </row>
    <row r="39" spans="1:4" x14ac:dyDescent="0.25">
      <c r="A39" s="1">
        <v>43899</v>
      </c>
      <c r="B39">
        <v>6</v>
      </c>
      <c r="C39">
        <v>0</v>
      </c>
      <c r="D39">
        <v>0</v>
      </c>
    </row>
    <row r="40" spans="1:4" x14ac:dyDescent="0.25">
      <c r="A40" s="1">
        <v>43900</v>
      </c>
      <c r="B40">
        <v>1</v>
      </c>
      <c r="C40">
        <v>0</v>
      </c>
      <c r="D40">
        <v>0</v>
      </c>
    </row>
    <row r="41" spans="1:4" x14ac:dyDescent="0.25">
      <c r="A41" s="1">
        <v>43901</v>
      </c>
      <c r="B41">
        <v>6</v>
      </c>
      <c r="C41">
        <v>0</v>
      </c>
      <c r="D41">
        <v>1</v>
      </c>
    </row>
    <row r="42" spans="1:4" x14ac:dyDescent="0.25">
      <c r="A42" s="1">
        <v>43902</v>
      </c>
      <c r="B42">
        <v>17</v>
      </c>
      <c r="C42">
        <v>0</v>
      </c>
      <c r="D42">
        <v>0</v>
      </c>
    </row>
    <row r="43" spans="1:4" x14ac:dyDescent="0.25">
      <c r="A43" s="1">
        <v>43903</v>
      </c>
      <c r="B43">
        <v>20</v>
      </c>
      <c r="C43">
        <v>0</v>
      </c>
      <c r="D43">
        <v>0</v>
      </c>
    </row>
    <row r="44" spans="1:4" x14ac:dyDescent="0.25">
      <c r="A44" s="1">
        <v>43904</v>
      </c>
      <c r="B44">
        <v>24</v>
      </c>
      <c r="C44">
        <v>0</v>
      </c>
      <c r="D44">
        <v>0</v>
      </c>
    </row>
    <row r="45" spans="1:4" x14ac:dyDescent="0.25">
      <c r="A45" s="1">
        <v>43905</v>
      </c>
      <c r="B45">
        <v>42</v>
      </c>
      <c r="C45">
        <v>0</v>
      </c>
      <c r="D45">
        <v>0</v>
      </c>
    </row>
    <row r="46" spans="1:4" x14ac:dyDescent="0.25">
      <c r="A46" s="1">
        <v>43906</v>
      </c>
      <c r="B46">
        <v>32</v>
      </c>
      <c r="C46">
        <v>0</v>
      </c>
      <c r="D46">
        <v>0</v>
      </c>
    </row>
    <row r="47" spans="1:4" x14ac:dyDescent="0.25">
      <c r="A47" s="1">
        <v>43907</v>
      </c>
      <c r="B47">
        <v>12</v>
      </c>
      <c r="C47">
        <v>0</v>
      </c>
      <c r="D47">
        <v>0</v>
      </c>
    </row>
    <row r="48" spans="1:4" x14ac:dyDescent="0.25">
      <c r="A48" s="1">
        <v>43908</v>
      </c>
      <c r="B48">
        <v>25</v>
      </c>
      <c r="C48">
        <v>0</v>
      </c>
      <c r="D48">
        <v>0</v>
      </c>
    </row>
    <row r="49" spans="1:4" x14ac:dyDescent="0.25">
      <c r="A49" s="1">
        <v>43909</v>
      </c>
      <c r="B49">
        <v>44</v>
      </c>
      <c r="C49">
        <v>0</v>
      </c>
      <c r="D49">
        <v>1</v>
      </c>
    </row>
    <row r="50" spans="1:4" x14ac:dyDescent="0.25">
      <c r="A50" s="1">
        <v>43910</v>
      </c>
      <c r="B50">
        <v>60</v>
      </c>
      <c r="C50">
        <v>0</v>
      </c>
      <c r="D50">
        <v>0</v>
      </c>
    </row>
    <row r="51" spans="1:4" x14ac:dyDescent="0.25">
      <c r="A51" s="1">
        <v>43911</v>
      </c>
      <c r="B51">
        <v>59</v>
      </c>
      <c r="C51">
        <v>0</v>
      </c>
      <c r="D51">
        <v>0</v>
      </c>
    </row>
    <row r="52" spans="1:4" x14ac:dyDescent="0.25">
      <c r="A52" s="1">
        <v>43912</v>
      </c>
      <c r="B52">
        <v>48</v>
      </c>
      <c r="C52">
        <v>0</v>
      </c>
      <c r="D52">
        <v>3</v>
      </c>
    </row>
    <row r="53" spans="1:4" x14ac:dyDescent="0.25">
      <c r="A53" s="1">
        <v>43913</v>
      </c>
      <c r="B53">
        <v>78</v>
      </c>
      <c r="C53">
        <v>0</v>
      </c>
      <c r="D53">
        <v>1</v>
      </c>
    </row>
    <row r="54" spans="1:4" x14ac:dyDescent="0.25">
      <c r="A54" s="1">
        <v>43914</v>
      </c>
      <c r="B54">
        <v>85</v>
      </c>
      <c r="C54">
        <v>0</v>
      </c>
      <c r="D54">
        <v>2</v>
      </c>
    </row>
    <row r="55" spans="1:4" x14ac:dyDescent="0.25">
      <c r="A55" s="1">
        <v>43915</v>
      </c>
      <c r="B55">
        <v>100</v>
      </c>
      <c r="C55">
        <v>0</v>
      </c>
      <c r="D55">
        <v>5</v>
      </c>
    </row>
    <row r="56" spans="1:4" x14ac:dyDescent="0.25">
      <c r="A56" s="1">
        <v>43916</v>
      </c>
      <c r="B56">
        <v>170</v>
      </c>
      <c r="C56">
        <v>0</v>
      </c>
      <c r="D56">
        <v>2</v>
      </c>
    </row>
    <row r="57" spans="1:4" x14ac:dyDescent="0.25">
      <c r="A57" s="1">
        <v>43917</v>
      </c>
      <c r="B57">
        <v>135</v>
      </c>
      <c r="C57">
        <v>0</v>
      </c>
      <c r="D57">
        <v>3</v>
      </c>
    </row>
    <row r="58" spans="1:4" x14ac:dyDescent="0.25">
      <c r="A58" s="1">
        <v>43918</v>
      </c>
      <c r="B58">
        <v>151</v>
      </c>
      <c r="C58">
        <v>0</v>
      </c>
      <c r="D58">
        <v>1</v>
      </c>
    </row>
    <row r="59" spans="1:4" x14ac:dyDescent="0.25">
      <c r="A59" s="1">
        <v>43919</v>
      </c>
      <c r="B59">
        <v>211</v>
      </c>
      <c r="C59">
        <v>0</v>
      </c>
      <c r="D59">
        <v>4</v>
      </c>
    </row>
    <row r="60" spans="1:4" x14ac:dyDescent="0.25">
      <c r="A60" s="1">
        <v>43920</v>
      </c>
      <c r="B60">
        <v>351</v>
      </c>
      <c r="C60">
        <v>0</v>
      </c>
      <c r="D60">
        <v>0</v>
      </c>
    </row>
    <row r="61" spans="1:4" x14ac:dyDescent="0.25">
      <c r="A61" s="1">
        <v>43921</v>
      </c>
      <c r="B61">
        <v>260</v>
      </c>
      <c r="C61">
        <v>0</v>
      </c>
      <c r="D61">
        <v>10</v>
      </c>
    </row>
    <row r="62" spans="1:4" x14ac:dyDescent="0.25">
      <c r="A62" s="1">
        <v>43922</v>
      </c>
      <c r="B62">
        <v>426</v>
      </c>
      <c r="C62">
        <v>0</v>
      </c>
      <c r="D62">
        <v>4</v>
      </c>
    </row>
    <row r="63" spans="1:4" x14ac:dyDescent="0.25">
      <c r="A63" s="1">
        <v>43923</v>
      </c>
      <c r="B63">
        <v>401</v>
      </c>
      <c r="C63">
        <v>405</v>
      </c>
      <c r="D63">
        <v>16</v>
      </c>
    </row>
    <row r="64" spans="1:4" x14ac:dyDescent="0.25">
      <c r="A64" s="1">
        <v>43924</v>
      </c>
      <c r="B64">
        <v>462</v>
      </c>
      <c r="C64">
        <v>57</v>
      </c>
      <c r="D64">
        <v>14</v>
      </c>
    </row>
    <row r="65" spans="1:4" x14ac:dyDescent="0.25">
      <c r="A65" s="1">
        <v>43925</v>
      </c>
      <c r="B65">
        <v>375</v>
      </c>
      <c r="C65">
        <v>44</v>
      </c>
      <c r="D65">
        <v>27</v>
      </c>
    </row>
    <row r="66" spans="1:4" x14ac:dyDescent="0.25">
      <c r="A66" s="1">
        <v>43926</v>
      </c>
      <c r="B66">
        <v>408</v>
      </c>
      <c r="C66">
        <v>17</v>
      </c>
      <c r="D66">
        <v>25</v>
      </c>
    </row>
    <row r="67" spans="1:4" x14ac:dyDescent="0.25">
      <c r="A67" s="1">
        <v>43927</v>
      </c>
      <c r="B67">
        <v>309</v>
      </c>
      <c r="C67">
        <v>66</v>
      </c>
      <c r="D67">
        <v>13</v>
      </c>
    </row>
    <row r="68" spans="1:4" x14ac:dyDescent="0.25">
      <c r="A68" s="1">
        <v>43928</v>
      </c>
      <c r="B68">
        <v>379</v>
      </c>
      <c r="C68">
        <v>25</v>
      </c>
      <c r="D68">
        <v>21</v>
      </c>
    </row>
    <row r="69" spans="1:4" x14ac:dyDescent="0.25">
      <c r="A69" s="1">
        <v>43929</v>
      </c>
      <c r="B69">
        <v>550</v>
      </c>
      <c r="C69">
        <v>-9</v>
      </c>
      <c r="D69">
        <v>21</v>
      </c>
    </row>
    <row r="70" spans="1:4" x14ac:dyDescent="0.25">
      <c r="A70" s="1">
        <v>43930</v>
      </c>
      <c r="B70">
        <v>483</v>
      </c>
      <c r="C70">
        <v>27</v>
      </c>
      <c r="D70">
        <v>26</v>
      </c>
    </row>
    <row r="71" spans="1:4" x14ac:dyDescent="0.25">
      <c r="A71" s="1">
        <v>43931</v>
      </c>
      <c r="B71">
        <v>478</v>
      </c>
      <c r="C71">
        <v>41</v>
      </c>
      <c r="D71">
        <v>22</v>
      </c>
    </row>
    <row r="72" spans="1:4" x14ac:dyDescent="0.25">
      <c r="A72" s="1">
        <v>43932</v>
      </c>
      <c r="B72">
        <v>411</v>
      </c>
      <c r="C72">
        <v>18</v>
      </c>
      <c r="D72">
        <v>31</v>
      </c>
    </row>
    <row r="73" spans="1:4" x14ac:dyDescent="0.25">
      <c r="A73" s="1">
        <v>43933</v>
      </c>
      <c r="B73">
        <v>401</v>
      </c>
      <c r="C73">
        <v>47</v>
      </c>
      <c r="D73">
        <v>21</v>
      </c>
    </row>
    <row r="74" spans="1:4" x14ac:dyDescent="0.25">
      <c r="A74" s="1">
        <v>43934</v>
      </c>
      <c r="B74">
        <v>421</v>
      </c>
      <c r="C74">
        <v>22</v>
      </c>
      <c r="D74">
        <v>17</v>
      </c>
    </row>
    <row r="75" spans="1:4" x14ac:dyDescent="0.25">
      <c r="A75" s="1">
        <v>43935</v>
      </c>
      <c r="B75">
        <v>483</v>
      </c>
      <c r="C75">
        <v>9</v>
      </c>
      <c r="D75">
        <v>43</v>
      </c>
    </row>
    <row r="76" spans="1:4" x14ac:dyDescent="0.25">
      <c r="A76" s="1">
        <v>43936</v>
      </c>
      <c r="B76">
        <v>494</v>
      </c>
      <c r="C76">
        <v>26</v>
      </c>
      <c r="D76">
        <v>51</v>
      </c>
    </row>
    <row r="77" spans="1:4" x14ac:dyDescent="0.25">
      <c r="A77" s="1">
        <v>43937</v>
      </c>
      <c r="B77">
        <v>514</v>
      </c>
      <c r="C77">
        <v>12</v>
      </c>
      <c r="D77">
        <v>38</v>
      </c>
    </row>
    <row r="78" spans="1:4" x14ac:dyDescent="0.25">
      <c r="A78" s="1">
        <v>43938</v>
      </c>
      <c r="B78">
        <v>564</v>
      </c>
      <c r="C78">
        <v>22</v>
      </c>
      <c r="D78">
        <v>55</v>
      </c>
    </row>
    <row r="79" spans="1:4" x14ac:dyDescent="0.25">
      <c r="A79" s="1">
        <v>43939</v>
      </c>
      <c r="B79">
        <v>485</v>
      </c>
      <c r="C79">
        <v>-1</v>
      </c>
      <c r="D79">
        <v>36</v>
      </c>
    </row>
    <row r="80" spans="1:4" x14ac:dyDescent="0.25">
      <c r="A80" s="1">
        <v>43940</v>
      </c>
      <c r="B80">
        <v>568</v>
      </c>
      <c r="C80">
        <v>-19</v>
      </c>
      <c r="D80">
        <v>39</v>
      </c>
    </row>
    <row r="81" spans="1:4" x14ac:dyDescent="0.25">
      <c r="A81" s="1">
        <v>43941</v>
      </c>
      <c r="B81">
        <v>606</v>
      </c>
      <c r="C81">
        <v>-7</v>
      </c>
      <c r="D81">
        <v>31</v>
      </c>
    </row>
    <row r="82" spans="1:4" x14ac:dyDescent="0.25">
      <c r="A82" s="1">
        <v>43942</v>
      </c>
      <c r="B82">
        <v>551</v>
      </c>
      <c r="C82">
        <v>57</v>
      </c>
      <c r="D82">
        <v>38</v>
      </c>
    </row>
    <row r="83" spans="1:4" x14ac:dyDescent="0.25">
      <c r="A83" s="1">
        <v>43943</v>
      </c>
      <c r="B83">
        <v>510</v>
      </c>
      <c r="C83">
        <v>19</v>
      </c>
      <c r="D83">
        <v>37</v>
      </c>
    </row>
    <row r="84" spans="1:4" x14ac:dyDescent="0.25">
      <c r="A84" s="1">
        <v>43944</v>
      </c>
      <c r="B84">
        <v>634</v>
      </c>
      <c r="C84">
        <v>9</v>
      </c>
      <c r="D84">
        <v>54</v>
      </c>
    </row>
    <row r="85" spans="1:4" x14ac:dyDescent="0.25">
      <c r="A85" s="1">
        <v>43945</v>
      </c>
      <c r="B85">
        <v>640</v>
      </c>
      <c r="C85">
        <v>23</v>
      </c>
      <c r="D85">
        <v>50</v>
      </c>
    </row>
    <row r="86" spans="1:4" x14ac:dyDescent="0.25">
      <c r="A86" s="1">
        <v>43946</v>
      </c>
      <c r="B86">
        <v>476</v>
      </c>
      <c r="C86">
        <v>15</v>
      </c>
      <c r="D86">
        <v>48</v>
      </c>
    </row>
    <row r="87" spans="1:4" x14ac:dyDescent="0.25">
      <c r="A87" s="1">
        <v>43947</v>
      </c>
      <c r="B87">
        <v>437</v>
      </c>
      <c r="C87">
        <v>13</v>
      </c>
      <c r="D87">
        <v>24</v>
      </c>
    </row>
    <row r="88" spans="1:4" x14ac:dyDescent="0.25">
      <c r="A88" s="1">
        <v>43948</v>
      </c>
      <c r="B88">
        <v>424</v>
      </c>
      <c r="C88">
        <v>7</v>
      </c>
      <c r="D88">
        <v>57</v>
      </c>
    </row>
    <row r="89" spans="1:4" x14ac:dyDescent="0.25">
      <c r="A89" s="1">
        <v>43949</v>
      </c>
      <c r="B89">
        <v>525</v>
      </c>
      <c r="C89">
        <v>12</v>
      </c>
      <c r="D89">
        <v>59</v>
      </c>
    </row>
    <row r="90" spans="1:4" x14ac:dyDescent="0.25">
      <c r="A90" s="1">
        <v>43950</v>
      </c>
      <c r="B90">
        <v>347</v>
      </c>
      <c r="C90">
        <v>20</v>
      </c>
      <c r="D90">
        <v>45</v>
      </c>
    </row>
    <row r="91" spans="1:4" x14ac:dyDescent="0.25">
      <c r="A91" s="1">
        <v>43951</v>
      </c>
      <c r="B91">
        <v>459</v>
      </c>
      <c r="C91">
        <v>22</v>
      </c>
      <c r="D91">
        <v>86</v>
      </c>
    </row>
    <row r="92" spans="1:4" x14ac:dyDescent="0.25">
      <c r="A92" s="1">
        <v>43952</v>
      </c>
      <c r="B92">
        <v>421</v>
      </c>
      <c r="C92">
        <v>18</v>
      </c>
      <c r="D92">
        <v>39</v>
      </c>
    </row>
    <row r="93" spans="1:4" x14ac:dyDescent="0.25">
      <c r="A93" s="1">
        <v>43953</v>
      </c>
      <c r="B93">
        <v>511</v>
      </c>
      <c r="C93">
        <v>-40</v>
      </c>
      <c r="D93">
        <v>55</v>
      </c>
    </row>
    <row r="94" spans="1:4" x14ac:dyDescent="0.25">
      <c r="A94" s="1">
        <v>43954</v>
      </c>
      <c r="B94">
        <v>434</v>
      </c>
      <c r="C94">
        <v>33</v>
      </c>
      <c r="D94">
        <v>40</v>
      </c>
    </row>
    <row r="95" spans="1:4" x14ac:dyDescent="0.25">
      <c r="A95" s="1">
        <v>43955</v>
      </c>
      <c r="B95">
        <v>370</v>
      </c>
      <c r="C95">
        <v>-26</v>
      </c>
      <c r="D95">
        <v>84</v>
      </c>
    </row>
    <row r="96" spans="1:4" x14ac:dyDescent="0.25">
      <c r="A96" s="1">
        <v>43956</v>
      </c>
      <c r="B96">
        <v>387</v>
      </c>
      <c r="C96">
        <v>59</v>
      </c>
      <c r="D96">
        <v>61</v>
      </c>
    </row>
    <row r="97" spans="1:4" x14ac:dyDescent="0.25">
      <c r="A97" s="1">
        <v>43957</v>
      </c>
      <c r="B97">
        <v>412</v>
      </c>
      <c r="C97">
        <v>-11</v>
      </c>
      <c r="D97">
        <v>68</v>
      </c>
    </row>
    <row r="98" spans="1:4" x14ac:dyDescent="0.25">
      <c r="A98" s="1">
        <v>43958</v>
      </c>
      <c r="B98">
        <v>399</v>
      </c>
      <c r="C98">
        <v>1</v>
      </c>
      <c r="D98">
        <v>48</v>
      </c>
    </row>
    <row r="99" spans="1:4" x14ac:dyDescent="0.25">
      <c r="A99" s="1">
        <v>43959</v>
      </c>
      <c r="B99">
        <v>477</v>
      </c>
      <c r="C99">
        <v>-5</v>
      </c>
      <c r="D99">
        <v>63</v>
      </c>
    </row>
    <row r="100" spans="1:4" x14ac:dyDescent="0.25">
      <c r="A100" s="1">
        <v>43960</v>
      </c>
      <c r="B100">
        <v>346</v>
      </c>
      <c r="C100">
        <v>-12</v>
      </c>
      <c r="D100">
        <v>59</v>
      </c>
    </row>
    <row r="101" spans="1:4" x14ac:dyDescent="0.25">
      <c r="A101" s="1">
        <v>43961</v>
      </c>
      <c r="B101">
        <v>294</v>
      </c>
      <c r="C101">
        <v>-55</v>
      </c>
      <c r="D101">
        <v>35</v>
      </c>
    </row>
    <row r="102" spans="1:4" x14ac:dyDescent="0.25">
      <c r="A102" s="1">
        <v>43962</v>
      </c>
      <c r="B102">
        <v>308</v>
      </c>
      <c r="C102">
        <v>66</v>
      </c>
      <c r="D102">
        <v>35</v>
      </c>
    </row>
    <row r="103" spans="1:4" x14ac:dyDescent="0.25">
      <c r="A103" s="1">
        <v>43963</v>
      </c>
      <c r="B103">
        <v>361</v>
      </c>
      <c r="C103">
        <v>-2</v>
      </c>
      <c r="D103">
        <v>56</v>
      </c>
    </row>
    <row r="104" spans="1:4" x14ac:dyDescent="0.25">
      <c r="A104" s="1">
        <v>43964</v>
      </c>
      <c r="B104">
        <v>329</v>
      </c>
      <c r="C104">
        <v>-7</v>
      </c>
      <c r="D104">
        <v>40</v>
      </c>
    </row>
    <row r="105" spans="1:4" x14ac:dyDescent="0.25">
      <c r="A105" s="1">
        <v>43965</v>
      </c>
      <c r="B105">
        <v>345</v>
      </c>
      <c r="C105">
        <v>8</v>
      </c>
      <c r="D105">
        <v>33</v>
      </c>
    </row>
    <row r="106" spans="1:4" x14ac:dyDescent="0.25">
      <c r="A106" s="1">
        <v>43966</v>
      </c>
      <c r="B106">
        <v>341</v>
      </c>
      <c r="C106">
        <v>-40</v>
      </c>
      <c r="D106">
        <v>27</v>
      </c>
    </row>
    <row r="107" spans="1:4" x14ac:dyDescent="0.25">
      <c r="A107" s="1">
        <v>43967</v>
      </c>
      <c r="B107">
        <v>391</v>
      </c>
      <c r="C107">
        <v>-11</v>
      </c>
      <c r="D107">
        <v>33</v>
      </c>
    </row>
    <row r="108" spans="1:4" x14ac:dyDescent="0.25">
      <c r="A108" s="1">
        <v>43968</v>
      </c>
      <c r="B108">
        <v>340</v>
      </c>
      <c r="C108">
        <v>-41</v>
      </c>
      <c r="D108">
        <v>23</v>
      </c>
    </row>
    <row r="109" spans="1:4" x14ac:dyDescent="0.25">
      <c r="A109" s="1">
        <v>43969</v>
      </c>
      <c r="B109">
        <v>304</v>
      </c>
      <c r="C109">
        <v>38</v>
      </c>
      <c r="D109">
        <v>23</v>
      </c>
    </row>
    <row r="110" spans="1:4" x14ac:dyDescent="0.25">
      <c r="A110" s="1">
        <v>43970</v>
      </c>
      <c r="B110">
        <v>427</v>
      </c>
      <c r="C110">
        <v>15</v>
      </c>
      <c r="D110">
        <v>15</v>
      </c>
    </row>
    <row r="111" spans="1:4" x14ac:dyDescent="0.25">
      <c r="A111" s="1">
        <v>43971</v>
      </c>
      <c r="B111">
        <v>390</v>
      </c>
      <c r="C111">
        <v>4</v>
      </c>
      <c r="D111">
        <v>43</v>
      </c>
    </row>
    <row r="112" spans="1:4" x14ac:dyDescent="0.25">
      <c r="A112" s="1">
        <v>43972</v>
      </c>
      <c r="B112">
        <v>413</v>
      </c>
      <c r="C112">
        <v>-7</v>
      </c>
      <c r="D112">
        <v>31</v>
      </c>
    </row>
    <row r="113" spans="1:4" x14ac:dyDescent="0.25">
      <c r="A113" s="1">
        <v>43973</v>
      </c>
      <c r="B113">
        <v>441</v>
      </c>
      <c r="C113">
        <v>-23</v>
      </c>
      <c r="D113">
        <v>28</v>
      </c>
    </row>
    <row r="114" spans="1:4" x14ac:dyDescent="0.25">
      <c r="A114" s="1">
        <v>43974</v>
      </c>
      <c r="B114">
        <v>412</v>
      </c>
      <c r="C114">
        <v>-49</v>
      </c>
      <c r="D114">
        <v>27</v>
      </c>
    </row>
    <row r="115" spans="1:4" x14ac:dyDescent="0.25">
      <c r="A115" s="1">
        <v>43975</v>
      </c>
      <c r="B115">
        <v>460</v>
      </c>
      <c r="C115">
        <v>-34</v>
      </c>
      <c r="D115">
        <v>25</v>
      </c>
    </row>
    <row r="116" spans="1:4" x14ac:dyDescent="0.25">
      <c r="A116" s="1">
        <v>43976</v>
      </c>
      <c r="B116">
        <v>404</v>
      </c>
      <c r="C116">
        <v>-19</v>
      </c>
      <c r="D116">
        <v>29</v>
      </c>
    </row>
    <row r="117" spans="1:4" x14ac:dyDescent="0.25">
      <c r="A117" s="1">
        <v>43977</v>
      </c>
      <c r="B117">
        <v>287</v>
      </c>
      <c r="C117">
        <v>-11</v>
      </c>
      <c r="D117">
        <v>21</v>
      </c>
    </row>
    <row r="118" spans="1:4" x14ac:dyDescent="0.25">
      <c r="A118" s="1">
        <v>43978</v>
      </c>
      <c r="B118">
        <v>292</v>
      </c>
      <c r="C118">
        <v>-1</v>
      </c>
      <c r="D118">
        <v>32</v>
      </c>
    </row>
    <row r="119" spans="1:4" x14ac:dyDescent="0.25">
      <c r="A119" s="1">
        <v>43979</v>
      </c>
      <c r="B119">
        <v>383</v>
      </c>
      <c r="C119">
        <v>-14</v>
      </c>
      <c r="D119">
        <v>34</v>
      </c>
    </row>
    <row r="120" spans="1:4" x14ac:dyDescent="0.25">
      <c r="A120" s="1">
        <v>43980</v>
      </c>
      <c r="B120">
        <v>344</v>
      </c>
      <c r="C120">
        <v>-7</v>
      </c>
      <c r="D120">
        <v>41</v>
      </c>
    </row>
    <row r="121" spans="1:4" x14ac:dyDescent="0.25">
      <c r="A121" s="1">
        <v>43981</v>
      </c>
      <c r="B121">
        <v>323</v>
      </c>
      <c r="C121">
        <v>-25</v>
      </c>
      <c r="D121">
        <v>17</v>
      </c>
    </row>
    <row r="122" spans="1:4" x14ac:dyDescent="0.25">
      <c r="A122" s="1">
        <v>43982</v>
      </c>
      <c r="B122">
        <v>326</v>
      </c>
      <c r="C122">
        <v>-20</v>
      </c>
      <c r="D122">
        <v>19</v>
      </c>
    </row>
    <row r="123" spans="1:4" x14ac:dyDescent="0.25">
      <c r="A123" s="1">
        <v>43983</v>
      </c>
      <c r="B123">
        <v>404</v>
      </c>
      <c r="C123">
        <v>0</v>
      </c>
      <c r="D123">
        <v>10</v>
      </c>
    </row>
    <row r="124" spans="1:4" x14ac:dyDescent="0.25">
      <c r="A124" s="1">
        <v>43984</v>
      </c>
      <c r="B124">
        <v>446</v>
      </c>
      <c r="C124">
        <v>20</v>
      </c>
      <c r="D124">
        <v>17</v>
      </c>
    </row>
    <row r="125" spans="1:4" x14ac:dyDescent="0.25">
      <c r="A125" s="1">
        <v>43985</v>
      </c>
      <c r="B125">
        <v>338</v>
      </c>
      <c r="C125">
        <v>-10</v>
      </c>
      <c r="D125">
        <v>19</v>
      </c>
    </row>
    <row r="126" spans="1:4" x14ac:dyDescent="0.25">
      <c r="A126" s="1">
        <v>43986</v>
      </c>
      <c r="B126">
        <v>356</v>
      </c>
      <c r="C126">
        <v>-15</v>
      </c>
      <c r="D126">
        <v>45</v>
      </c>
    </row>
    <row r="127" spans="1:4" x14ac:dyDescent="0.25">
      <c r="A127" s="1">
        <v>43987</v>
      </c>
      <c r="B127">
        <v>344</v>
      </c>
      <c r="C127">
        <v>-27</v>
      </c>
      <c r="D127">
        <v>15</v>
      </c>
    </row>
    <row r="128" spans="1:4" x14ac:dyDescent="0.25">
      <c r="A128" s="1">
        <v>43988</v>
      </c>
      <c r="B128">
        <v>455</v>
      </c>
      <c r="C128">
        <v>-76</v>
      </c>
      <c r="D128">
        <v>35</v>
      </c>
    </row>
    <row r="129" spans="1:4" x14ac:dyDescent="0.25">
      <c r="A129" s="1">
        <v>43989</v>
      </c>
      <c r="B129">
        <v>415</v>
      </c>
      <c r="C129">
        <v>-38</v>
      </c>
      <c r="D129">
        <v>19</v>
      </c>
    </row>
    <row r="130" spans="1:4" x14ac:dyDescent="0.25">
      <c r="A130" s="1">
        <v>43990</v>
      </c>
      <c r="B130">
        <v>243</v>
      </c>
      <c r="C130">
        <v>-32</v>
      </c>
      <c r="D130">
        <v>24</v>
      </c>
    </row>
    <row r="131" spans="1:4" x14ac:dyDescent="0.25">
      <c r="A131" s="1">
        <v>43991</v>
      </c>
      <c r="B131">
        <v>230</v>
      </c>
      <c r="C131">
        <v>-3</v>
      </c>
      <c r="D131">
        <v>14</v>
      </c>
    </row>
    <row r="132" spans="1:4" x14ac:dyDescent="0.25">
      <c r="A132" s="1">
        <v>43992</v>
      </c>
      <c r="B132">
        <v>251</v>
      </c>
      <c r="C132">
        <v>-20</v>
      </c>
      <c r="D132">
        <v>11</v>
      </c>
    </row>
    <row r="133" spans="1:4" x14ac:dyDescent="0.25">
      <c r="A133" s="1">
        <v>43993</v>
      </c>
      <c r="B133">
        <v>203</v>
      </c>
      <c r="C133">
        <v>-42</v>
      </c>
      <c r="D133">
        <v>12</v>
      </c>
    </row>
    <row r="134" spans="1:4" x14ac:dyDescent="0.25">
      <c r="A134" s="1">
        <v>43994</v>
      </c>
      <c r="B134">
        <v>182</v>
      </c>
      <c r="C134">
        <v>-11</v>
      </c>
      <c r="D134">
        <v>11</v>
      </c>
    </row>
    <row r="135" spans="1:4" x14ac:dyDescent="0.25">
      <c r="A135" s="1">
        <v>43995</v>
      </c>
      <c r="B135">
        <v>266</v>
      </c>
      <c r="C135">
        <v>-38</v>
      </c>
      <c r="D135">
        <v>9</v>
      </c>
    </row>
    <row r="136" spans="1:4" x14ac:dyDescent="0.25">
      <c r="A136" s="1">
        <v>43996</v>
      </c>
      <c r="B136">
        <v>197</v>
      </c>
      <c r="C136">
        <v>-51</v>
      </c>
      <c r="D136">
        <v>12</v>
      </c>
    </row>
    <row r="137" spans="1:4" x14ac:dyDescent="0.25">
      <c r="A137" s="1">
        <v>43997</v>
      </c>
      <c r="B137">
        <v>181</v>
      </c>
      <c r="C137">
        <v>-19</v>
      </c>
      <c r="D137">
        <v>8</v>
      </c>
    </row>
    <row r="138" spans="1:4" x14ac:dyDescent="0.25">
      <c r="A138" s="1">
        <v>43998</v>
      </c>
      <c r="B138">
        <v>184</v>
      </c>
      <c r="C138">
        <v>-6</v>
      </c>
      <c r="D138">
        <v>11</v>
      </c>
    </row>
    <row r="139" spans="1:4" x14ac:dyDescent="0.25">
      <c r="A139" s="1">
        <v>43999</v>
      </c>
      <c r="B139">
        <v>190</v>
      </c>
      <c r="C139">
        <v>-30</v>
      </c>
      <c r="D139">
        <v>12</v>
      </c>
    </row>
    <row r="140" spans="1:4" x14ac:dyDescent="0.25">
      <c r="A140" s="1">
        <v>44000</v>
      </c>
      <c r="B140">
        <v>173</v>
      </c>
      <c r="C140">
        <v>-32</v>
      </c>
      <c r="D140">
        <v>3</v>
      </c>
    </row>
    <row r="141" spans="1:4" x14ac:dyDescent="0.25">
      <c r="A141" s="1">
        <v>44001</v>
      </c>
      <c r="B141">
        <v>178</v>
      </c>
      <c r="C141">
        <v>-20</v>
      </c>
      <c r="D141">
        <v>11</v>
      </c>
    </row>
    <row r="142" spans="1:4" x14ac:dyDescent="0.25">
      <c r="A142" s="1">
        <v>44002</v>
      </c>
      <c r="B142">
        <v>206</v>
      </c>
      <c r="C142">
        <v>2</v>
      </c>
      <c r="D142">
        <v>31</v>
      </c>
    </row>
    <row r="143" spans="1:4" x14ac:dyDescent="0.25">
      <c r="A143" s="1">
        <v>44003</v>
      </c>
      <c r="B143">
        <v>175</v>
      </c>
      <c r="C143">
        <v>-47</v>
      </c>
      <c r="D143">
        <v>11</v>
      </c>
    </row>
    <row r="144" spans="1:4" x14ac:dyDescent="0.25">
      <c r="A144" s="1">
        <v>44004</v>
      </c>
      <c r="B144">
        <v>161</v>
      </c>
      <c r="C144">
        <v>-21</v>
      </c>
      <c r="D144">
        <v>3</v>
      </c>
    </row>
    <row r="145" spans="1:4" x14ac:dyDescent="0.25">
      <c r="A145" s="1">
        <v>44005</v>
      </c>
      <c r="B145">
        <v>216</v>
      </c>
      <c r="C145">
        <v>23</v>
      </c>
      <c r="D145">
        <v>10</v>
      </c>
    </row>
    <row r="146" spans="1:4" x14ac:dyDescent="0.25">
      <c r="A146" s="1">
        <v>44006</v>
      </c>
      <c r="B146">
        <v>163</v>
      </c>
      <c r="C146">
        <v>-10</v>
      </c>
      <c r="D146">
        <v>12</v>
      </c>
    </row>
    <row r="147" spans="1:4" x14ac:dyDescent="0.25">
      <c r="A147" s="1">
        <v>44007</v>
      </c>
      <c r="B147">
        <v>189</v>
      </c>
      <c r="C147">
        <v>-8</v>
      </c>
      <c r="D147">
        <v>10</v>
      </c>
    </row>
    <row r="148" spans="1:4" x14ac:dyDescent="0.25">
      <c r="A148" s="1">
        <v>44008</v>
      </c>
      <c r="B148">
        <v>111</v>
      </c>
      <c r="C148">
        <v>-14</v>
      </c>
      <c r="D148">
        <v>3</v>
      </c>
    </row>
    <row r="149" spans="1:4" x14ac:dyDescent="0.25">
      <c r="A149" s="1">
        <v>44009</v>
      </c>
      <c r="B149">
        <v>160</v>
      </c>
      <c r="C149">
        <v>-4</v>
      </c>
      <c r="D149">
        <v>8</v>
      </c>
    </row>
    <row r="150" spans="1:4" x14ac:dyDescent="0.25">
      <c r="A150" s="1">
        <v>44010</v>
      </c>
      <c r="B150">
        <v>178</v>
      </c>
      <c r="C150">
        <v>-38</v>
      </c>
      <c r="D150">
        <v>6</v>
      </c>
    </row>
    <row r="151" spans="1:4" x14ac:dyDescent="0.25">
      <c r="A151" s="1">
        <v>44011</v>
      </c>
      <c r="B151">
        <v>257</v>
      </c>
      <c r="C151">
        <v>18</v>
      </c>
      <c r="D151">
        <v>7</v>
      </c>
    </row>
    <row r="152" spans="1:4" x14ac:dyDescent="0.25">
      <c r="A152" s="1">
        <v>44012</v>
      </c>
      <c r="B152">
        <v>157</v>
      </c>
      <c r="C152">
        <v>-19</v>
      </c>
      <c r="D152">
        <v>7</v>
      </c>
    </row>
    <row r="153" spans="1:4" x14ac:dyDescent="0.25">
      <c r="A153" s="1">
        <v>44013</v>
      </c>
      <c r="B153">
        <v>149</v>
      </c>
      <c r="C153">
        <v>-4</v>
      </c>
      <c r="D153">
        <v>4</v>
      </c>
    </row>
    <row r="154" spans="1:4" x14ac:dyDescent="0.25">
      <c r="A154" s="1">
        <v>44014</v>
      </c>
      <c r="B154">
        <v>153</v>
      </c>
      <c r="C154">
        <v>-90</v>
      </c>
      <c r="D154">
        <v>4</v>
      </c>
    </row>
    <row r="155" spans="1:4" x14ac:dyDescent="0.25">
      <c r="A155" s="1">
        <v>44015</v>
      </c>
      <c r="B155">
        <v>165</v>
      </c>
      <c r="C155">
        <v>36</v>
      </c>
      <c r="D155">
        <v>2</v>
      </c>
    </row>
    <row r="156" spans="1:4" x14ac:dyDescent="0.25">
      <c r="A156" s="1">
        <v>44016</v>
      </c>
      <c r="B156">
        <v>121</v>
      </c>
      <c r="C156">
        <v>-5</v>
      </c>
      <c r="D156">
        <v>5</v>
      </c>
    </row>
    <row r="157" spans="1:4" x14ac:dyDescent="0.25">
      <c r="A157" s="1">
        <v>44017</v>
      </c>
      <c r="B157">
        <v>138</v>
      </c>
      <c r="C157">
        <v>-11</v>
      </c>
      <c r="D157">
        <v>2</v>
      </c>
    </row>
    <row r="158" spans="1:4" x14ac:dyDescent="0.25">
      <c r="A158" s="1">
        <v>44018</v>
      </c>
      <c r="B158">
        <v>154</v>
      </c>
      <c r="C158">
        <v>-21</v>
      </c>
      <c r="D158">
        <v>0</v>
      </c>
    </row>
    <row r="159" spans="1:4" x14ac:dyDescent="0.25">
      <c r="A159" s="1">
        <v>44019</v>
      </c>
      <c r="B159">
        <v>112</v>
      </c>
      <c r="C159">
        <v>13</v>
      </c>
      <c r="D159">
        <v>2</v>
      </c>
    </row>
    <row r="160" spans="1:4" x14ac:dyDescent="0.25">
      <c r="A160" s="1">
        <v>44020</v>
      </c>
      <c r="B160">
        <v>118</v>
      </c>
      <c r="C160">
        <v>-8</v>
      </c>
      <c r="D160">
        <v>9</v>
      </c>
    </row>
    <row r="161" spans="1:4" x14ac:dyDescent="0.25">
      <c r="A161" s="1">
        <v>44021</v>
      </c>
      <c r="B161">
        <v>170</v>
      </c>
      <c r="C161">
        <v>0</v>
      </c>
      <c r="D161">
        <v>3</v>
      </c>
    </row>
    <row r="162" spans="1:4" x14ac:dyDescent="0.25">
      <c r="A162" s="1">
        <v>44022</v>
      </c>
      <c r="B162">
        <v>116</v>
      </c>
      <c r="C162">
        <v>-6</v>
      </c>
      <c r="D162">
        <v>7</v>
      </c>
    </row>
    <row r="163" spans="1:4" x14ac:dyDescent="0.25">
      <c r="A163" s="1">
        <v>44023</v>
      </c>
      <c r="B163">
        <v>130</v>
      </c>
      <c r="C163">
        <v>11</v>
      </c>
      <c r="D163">
        <v>6</v>
      </c>
    </row>
    <row r="164" spans="1:4" x14ac:dyDescent="0.25">
      <c r="A164" s="1">
        <v>44024</v>
      </c>
      <c r="B164">
        <v>129</v>
      </c>
      <c r="C164">
        <v>-12</v>
      </c>
      <c r="D164">
        <v>3</v>
      </c>
    </row>
    <row r="165" spans="1:4" x14ac:dyDescent="0.25">
      <c r="A165" s="1">
        <v>44025</v>
      </c>
      <c r="B165">
        <v>116</v>
      </c>
      <c r="C165">
        <v>-12</v>
      </c>
      <c r="D165">
        <v>3</v>
      </c>
    </row>
    <row r="166" spans="1:4" x14ac:dyDescent="0.25">
      <c r="A166" s="1">
        <v>44026</v>
      </c>
      <c r="B166">
        <v>111</v>
      </c>
      <c r="C166">
        <v>33</v>
      </c>
      <c r="D166">
        <v>1</v>
      </c>
    </row>
    <row r="167" spans="1:4" x14ac:dyDescent="0.25">
      <c r="A167" s="1">
        <v>44027</v>
      </c>
      <c r="B167">
        <v>102</v>
      </c>
      <c r="C167">
        <v>-22</v>
      </c>
      <c r="D167">
        <v>9</v>
      </c>
    </row>
    <row r="168" spans="1:4" x14ac:dyDescent="0.25">
      <c r="A168" s="1">
        <v>44028</v>
      </c>
      <c r="B168">
        <v>111</v>
      </c>
      <c r="C168">
        <v>-8</v>
      </c>
      <c r="D168">
        <v>5</v>
      </c>
    </row>
    <row r="169" spans="1:4" x14ac:dyDescent="0.25">
      <c r="A169" s="1">
        <v>44029</v>
      </c>
      <c r="B169">
        <v>111</v>
      </c>
      <c r="C169">
        <v>1</v>
      </c>
      <c r="D169">
        <v>9</v>
      </c>
    </row>
    <row r="170" spans="1:4" x14ac:dyDescent="0.25">
      <c r="A170" s="1">
        <v>44030</v>
      </c>
      <c r="B170">
        <v>166</v>
      </c>
      <c r="C170">
        <v>-3</v>
      </c>
      <c r="D170">
        <v>2</v>
      </c>
    </row>
    <row r="171" spans="1:4" x14ac:dyDescent="0.25">
      <c r="A171" s="1">
        <v>44031</v>
      </c>
      <c r="B171">
        <v>164</v>
      </c>
      <c r="C171">
        <v>-4</v>
      </c>
      <c r="D171">
        <v>3</v>
      </c>
    </row>
    <row r="172" spans="1:4" x14ac:dyDescent="0.25">
      <c r="A172" s="1">
        <v>44032</v>
      </c>
      <c r="B172">
        <v>135</v>
      </c>
      <c r="C172">
        <v>14</v>
      </c>
      <c r="D172">
        <v>1</v>
      </c>
    </row>
    <row r="173" spans="1:4" x14ac:dyDescent="0.25">
      <c r="A173" s="1">
        <v>44033</v>
      </c>
      <c r="B173">
        <v>203</v>
      </c>
      <c r="C173">
        <v>5</v>
      </c>
      <c r="D173">
        <v>1</v>
      </c>
    </row>
    <row r="174" spans="1:4" x14ac:dyDescent="0.25">
      <c r="A174" s="1">
        <v>44034</v>
      </c>
      <c r="B174">
        <v>165</v>
      </c>
      <c r="C174">
        <v>8</v>
      </c>
      <c r="D174">
        <v>2</v>
      </c>
    </row>
    <row r="175" spans="1:4" x14ac:dyDescent="0.25">
      <c r="A175" s="1">
        <v>44035</v>
      </c>
      <c r="B175">
        <v>103</v>
      </c>
      <c r="C175">
        <v>26</v>
      </c>
      <c r="D175">
        <v>0</v>
      </c>
    </row>
    <row r="176" spans="1:4" x14ac:dyDescent="0.25">
      <c r="A176" s="1">
        <v>44036</v>
      </c>
      <c r="B176">
        <v>195</v>
      </c>
      <c r="C176">
        <v>-13</v>
      </c>
      <c r="D176">
        <v>3</v>
      </c>
    </row>
    <row r="177" spans="1:4" x14ac:dyDescent="0.25">
      <c r="A177" s="1">
        <v>44037</v>
      </c>
      <c r="B177">
        <v>138</v>
      </c>
      <c r="C177">
        <v>-44</v>
      </c>
      <c r="D177">
        <v>1</v>
      </c>
    </row>
    <row r="178" spans="1:4" x14ac:dyDescent="0.25">
      <c r="A178" s="1">
        <v>44038</v>
      </c>
      <c r="B178">
        <v>137</v>
      </c>
      <c r="C178">
        <v>-10</v>
      </c>
      <c r="D178">
        <v>4</v>
      </c>
    </row>
    <row r="179" spans="1:4" x14ac:dyDescent="0.25">
      <c r="A179" s="1">
        <v>44039</v>
      </c>
      <c r="B179">
        <v>119</v>
      </c>
      <c r="C179">
        <v>-5</v>
      </c>
      <c r="D179">
        <v>1</v>
      </c>
    </row>
    <row r="180" spans="1:4" x14ac:dyDescent="0.25">
      <c r="A180" s="1">
        <v>44040</v>
      </c>
      <c r="B180">
        <v>111</v>
      </c>
      <c r="C180">
        <v>14</v>
      </c>
      <c r="D180">
        <v>4</v>
      </c>
    </row>
    <row r="181" spans="1:4" x14ac:dyDescent="0.25">
      <c r="A181" s="1">
        <v>44041</v>
      </c>
      <c r="B181">
        <v>76</v>
      </c>
      <c r="C181">
        <v>-5</v>
      </c>
      <c r="D181">
        <v>1</v>
      </c>
    </row>
    <row r="182" spans="1:4" x14ac:dyDescent="0.25">
      <c r="A182" s="1">
        <v>44042</v>
      </c>
      <c r="B182">
        <v>89</v>
      </c>
      <c r="C182">
        <v>-7</v>
      </c>
      <c r="D182">
        <v>3</v>
      </c>
    </row>
    <row r="183" spans="1:4" x14ac:dyDescent="0.25">
      <c r="A183" s="1">
        <v>44043</v>
      </c>
      <c r="B183">
        <v>134</v>
      </c>
      <c r="C183">
        <v>-6</v>
      </c>
      <c r="D183">
        <v>3</v>
      </c>
    </row>
    <row r="184" spans="1:4" x14ac:dyDescent="0.25">
      <c r="A184" s="1">
        <v>44044</v>
      </c>
      <c r="B184">
        <v>124</v>
      </c>
      <c r="C184">
        <v>-5</v>
      </c>
      <c r="D184">
        <v>2</v>
      </c>
    </row>
    <row r="185" spans="1:4" x14ac:dyDescent="0.25">
      <c r="A185" s="1">
        <v>44045</v>
      </c>
      <c r="B185">
        <v>116</v>
      </c>
      <c r="C185">
        <v>-1</v>
      </c>
      <c r="D185">
        <v>1</v>
      </c>
    </row>
    <row r="186" spans="1:4" x14ac:dyDescent="0.25">
      <c r="A186" s="1">
        <v>44046</v>
      </c>
      <c r="B186">
        <v>88</v>
      </c>
      <c r="C186">
        <v>3</v>
      </c>
      <c r="D186">
        <v>0</v>
      </c>
    </row>
    <row r="187" spans="1:4" x14ac:dyDescent="0.25">
      <c r="A187" s="1">
        <v>44047</v>
      </c>
      <c r="B187">
        <v>91</v>
      </c>
      <c r="C187">
        <v>3</v>
      </c>
      <c r="D187">
        <v>4</v>
      </c>
    </row>
    <row r="188" spans="1:4" x14ac:dyDescent="0.25">
      <c r="A188" s="1">
        <v>44048</v>
      </c>
      <c r="B188">
        <v>86</v>
      </c>
      <c r="C188">
        <v>-12</v>
      </c>
      <c r="D188">
        <v>0</v>
      </c>
    </row>
    <row r="189" spans="1:4" x14ac:dyDescent="0.25">
      <c r="A189" s="1">
        <v>44049</v>
      </c>
      <c r="B189">
        <v>95</v>
      </c>
      <c r="C189">
        <v>5</v>
      </c>
      <c r="D189">
        <v>1</v>
      </c>
    </row>
    <row r="190" spans="1:4" x14ac:dyDescent="0.25">
      <c r="A190" s="1">
        <v>44050</v>
      </c>
      <c r="B190">
        <v>88</v>
      </c>
      <c r="C190">
        <v>-5</v>
      </c>
      <c r="D190">
        <v>0</v>
      </c>
    </row>
    <row r="191" spans="1:4" x14ac:dyDescent="0.25">
      <c r="A191" s="1">
        <v>44051</v>
      </c>
      <c r="B191">
        <v>70</v>
      </c>
      <c r="C191">
        <v>-13</v>
      </c>
      <c r="D191">
        <v>1</v>
      </c>
    </row>
    <row r="192" spans="1:4" x14ac:dyDescent="0.25">
      <c r="A192" s="1">
        <v>44052</v>
      </c>
      <c r="B192">
        <v>79</v>
      </c>
      <c r="C192">
        <v>2</v>
      </c>
      <c r="D192">
        <v>2</v>
      </c>
    </row>
    <row r="193" spans="1:4" x14ac:dyDescent="0.25">
      <c r="A193" s="1">
        <v>44053</v>
      </c>
      <c r="B193">
        <v>115</v>
      </c>
      <c r="C193">
        <v>-6</v>
      </c>
      <c r="D193">
        <v>0</v>
      </c>
    </row>
    <row r="194" spans="1:4" x14ac:dyDescent="0.25">
      <c r="A194" s="1">
        <v>44054</v>
      </c>
      <c r="B194">
        <v>33</v>
      </c>
      <c r="C194">
        <v>11</v>
      </c>
      <c r="D194">
        <v>0</v>
      </c>
    </row>
    <row r="195" spans="1:4" x14ac:dyDescent="0.25">
      <c r="A195" s="1">
        <v>44055</v>
      </c>
      <c r="B195">
        <v>95</v>
      </c>
      <c r="C195">
        <v>-11</v>
      </c>
      <c r="D195">
        <v>1</v>
      </c>
    </row>
    <row r="196" spans="1:4" x14ac:dyDescent="0.25">
      <c r="A196" s="1">
        <v>44056</v>
      </c>
      <c r="B196">
        <v>78</v>
      </c>
      <c r="C196">
        <v>-6</v>
      </c>
      <c r="D196">
        <v>0</v>
      </c>
    </row>
    <row r="197" spans="1:4" x14ac:dyDescent="0.25">
      <c r="A197" s="1">
        <v>44057</v>
      </c>
      <c r="B197">
        <v>92</v>
      </c>
      <c r="C197">
        <v>-2</v>
      </c>
      <c r="D197">
        <v>1</v>
      </c>
    </row>
    <row r="198" spans="1:4" x14ac:dyDescent="0.25">
      <c r="A198" s="1">
        <v>44058</v>
      </c>
      <c r="B198">
        <v>106</v>
      </c>
      <c r="C198">
        <v>-2</v>
      </c>
      <c r="D198">
        <v>1</v>
      </c>
    </row>
    <row r="199" spans="1:4" x14ac:dyDescent="0.25">
      <c r="A199" s="1">
        <v>44059</v>
      </c>
      <c r="B199">
        <v>81</v>
      </c>
      <c r="C199">
        <v>-2</v>
      </c>
      <c r="D199">
        <v>0</v>
      </c>
    </row>
    <row r="200" spans="1:4" x14ac:dyDescent="0.25">
      <c r="A200" s="1">
        <v>44060</v>
      </c>
      <c r="B200">
        <v>99</v>
      </c>
      <c r="C200">
        <v>-5</v>
      </c>
      <c r="D200">
        <v>0</v>
      </c>
    </row>
    <row r="201" spans="1:4" x14ac:dyDescent="0.25">
      <c r="A201" s="1">
        <v>44061</v>
      </c>
      <c r="B201">
        <v>125</v>
      </c>
      <c r="C201">
        <v>9</v>
      </c>
      <c r="D201">
        <v>4</v>
      </c>
    </row>
    <row r="202" spans="1:4" x14ac:dyDescent="0.25">
      <c r="A202" s="1">
        <v>44062</v>
      </c>
      <c r="B202">
        <v>102</v>
      </c>
      <c r="C202">
        <v>1</v>
      </c>
      <c r="D202">
        <v>1</v>
      </c>
    </row>
    <row r="203" spans="1:4" x14ac:dyDescent="0.25">
      <c r="A203" s="1">
        <v>44063</v>
      </c>
      <c r="B203">
        <v>76</v>
      </c>
      <c r="C203">
        <v>-7</v>
      </c>
      <c r="D203">
        <v>1</v>
      </c>
    </row>
    <row r="204" spans="1:4" x14ac:dyDescent="0.25">
      <c r="A204" s="1">
        <v>44064</v>
      </c>
      <c r="B204">
        <v>131</v>
      </c>
      <c r="C204">
        <v>0</v>
      </c>
      <c r="D204">
        <v>3</v>
      </c>
    </row>
    <row r="205" spans="1:4" x14ac:dyDescent="0.25">
      <c r="A205" s="1">
        <v>44065</v>
      </c>
      <c r="B205">
        <v>108</v>
      </c>
      <c r="C205">
        <v>5</v>
      </c>
      <c r="D205">
        <v>1</v>
      </c>
    </row>
    <row r="206" spans="1:4" x14ac:dyDescent="0.25">
      <c r="A206" s="1">
        <v>44066</v>
      </c>
      <c r="B206">
        <v>115</v>
      </c>
      <c r="C206">
        <v>1</v>
      </c>
      <c r="D206">
        <v>0</v>
      </c>
    </row>
    <row r="207" spans="1:4" x14ac:dyDescent="0.25">
      <c r="A207" s="1">
        <v>44067</v>
      </c>
      <c r="B207">
        <v>105</v>
      </c>
      <c r="C207">
        <v>-1</v>
      </c>
      <c r="D207">
        <v>1</v>
      </c>
    </row>
    <row r="208" spans="1:4" x14ac:dyDescent="0.25">
      <c r="A208" s="1">
        <v>44068</v>
      </c>
      <c r="B208">
        <v>100</v>
      </c>
      <c r="C208">
        <v>-1</v>
      </c>
      <c r="D208">
        <v>2</v>
      </c>
    </row>
    <row r="209" spans="1:4" x14ac:dyDescent="0.25">
      <c r="A209" s="1">
        <v>44069</v>
      </c>
      <c r="B209">
        <v>88</v>
      </c>
      <c r="C209">
        <v>4</v>
      </c>
      <c r="D209">
        <v>2</v>
      </c>
    </row>
    <row r="210" spans="1:4" x14ac:dyDescent="0.25">
      <c r="A210" s="1">
        <v>44070</v>
      </c>
      <c r="B210">
        <v>118</v>
      </c>
      <c r="C210">
        <v>5</v>
      </c>
      <c r="D210">
        <v>1</v>
      </c>
    </row>
    <row r="211" spans="1:4" x14ac:dyDescent="0.25">
      <c r="A211" s="1">
        <v>44071</v>
      </c>
      <c r="B211">
        <v>122</v>
      </c>
      <c r="C211">
        <v>13</v>
      </c>
      <c r="D211">
        <v>6</v>
      </c>
    </row>
    <row r="212" spans="1:4" x14ac:dyDescent="0.25">
      <c r="A212" s="1">
        <v>44072</v>
      </c>
      <c r="B212">
        <v>148</v>
      </c>
      <c r="C212">
        <v>-10</v>
      </c>
      <c r="D212">
        <v>0</v>
      </c>
    </row>
    <row r="213" spans="1:4" x14ac:dyDescent="0.25">
      <c r="A213" s="1">
        <v>44073</v>
      </c>
      <c r="B213">
        <v>112</v>
      </c>
      <c r="C213">
        <v>0</v>
      </c>
      <c r="D213">
        <v>1</v>
      </c>
    </row>
    <row r="214" spans="1:4" x14ac:dyDescent="0.25">
      <c r="A214" s="1">
        <v>44074</v>
      </c>
      <c r="B214">
        <v>114</v>
      </c>
      <c r="C214">
        <v>-2</v>
      </c>
      <c r="D214">
        <v>1</v>
      </c>
    </row>
    <row r="215" spans="1:4" x14ac:dyDescent="0.25">
      <c r="A215" s="1">
        <v>44075</v>
      </c>
      <c r="B215">
        <v>112</v>
      </c>
      <c r="C215">
        <v>16</v>
      </c>
      <c r="D215">
        <v>1</v>
      </c>
    </row>
    <row r="216" spans="1:4" x14ac:dyDescent="0.25">
      <c r="A216" s="1">
        <v>44076</v>
      </c>
      <c r="B216">
        <v>133</v>
      </c>
      <c r="C216">
        <v>-5</v>
      </c>
      <c r="D216">
        <v>0</v>
      </c>
    </row>
    <row r="217" spans="1:4" x14ac:dyDescent="0.25">
      <c r="A217" s="1">
        <v>44077</v>
      </c>
      <c r="B217">
        <v>132</v>
      </c>
      <c r="C217">
        <v>0</v>
      </c>
      <c r="D217">
        <v>0</v>
      </c>
    </row>
    <row r="218" spans="1:4" x14ac:dyDescent="0.25">
      <c r="A218" s="1">
        <v>44078</v>
      </c>
      <c r="B218">
        <v>148</v>
      </c>
      <c r="C218">
        <v>6</v>
      </c>
      <c r="D218">
        <v>1</v>
      </c>
    </row>
    <row r="219" spans="1:4" x14ac:dyDescent="0.25">
      <c r="A219" s="1">
        <v>44079</v>
      </c>
      <c r="B219">
        <v>169</v>
      </c>
      <c r="C219">
        <v>-8</v>
      </c>
      <c r="D219">
        <v>0</v>
      </c>
    </row>
    <row r="220" spans="1:4" x14ac:dyDescent="0.25">
      <c r="A220" s="1">
        <v>44080</v>
      </c>
      <c r="B220">
        <v>158</v>
      </c>
      <c r="C220">
        <v>-6</v>
      </c>
      <c r="D220">
        <v>2</v>
      </c>
    </row>
    <row r="221" spans="1:4" x14ac:dyDescent="0.25">
      <c r="A221" s="1">
        <v>44081</v>
      </c>
      <c r="B221">
        <v>190</v>
      </c>
      <c r="C221">
        <v>3</v>
      </c>
      <c r="D221">
        <v>0</v>
      </c>
    </row>
    <row r="222" spans="1:4" x14ac:dyDescent="0.25">
      <c r="A222" s="1">
        <v>44082</v>
      </c>
      <c r="B222">
        <v>185</v>
      </c>
      <c r="C222">
        <v>-1</v>
      </c>
      <c r="D222">
        <v>0</v>
      </c>
    </row>
    <row r="223" spans="1:4" x14ac:dyDescent="0.25">
      <c r="A223" s="1">
        <v>44083</v>
      </c>
      <c r="B223">
        <v>149</v>
      </c>
      <c r="C223">
        <v>1</v>
      </c>
      <c r="D223">
        <v>0</v>
      </c>
    </row>
    <row r="224" spans="1:4" x14ac:dyDescent="0.25">
      <c r="A224" s="1">
        <v>44084</v>
      </c>
      <c r="B224">
        <v>170</v>
      </c>
      <c r="C224">
        <v>-1</v>
      </c>
      <c r="D224">
        <v>1</v>
      </c>
    </row>
    <row r="225" spans="1:4" x14ac:dyDescent="0.25">
      <c r="A225" s="1">
        <v>44085</v>
      </c>
      <c r="B225">
        <v>213</v>
      </c>
      <c r="C225">
        <v>-5</v>
      </c>
      <c r="D225">
        <v>1</v>
      </c>
    </row>
    <row r="226" spans="1:4" x14ac:dyDescent="0.25">
      <c r="A226" s="1">
        <v>44086</v>
      </c>
      <c r="B226">
        <v>232</v>
      </c>
      <c r="C226">
        <v>-6</v>
      </c>
      <c r="D226">
        <v>1</v>
      </c>
    </row>
    <row r="227" spans="1:4" x14ac:dyDescent="0.25">
      <c r="A227" s="1">
        <v>44087</v>
      </c>
      <c r="B227">
        <v>204</v>
      </c>
      <c r="C227">
        <v>-4</v>
      </c>
      <c r="D227">
        <v>1</v>
      </c>
    </row>
    <row r="228" spans="1:4" x14ac:dyDescent="0.25">
      <c r="A228" s="1">
        <v>44088</v>
      </c>
      <c r="B228">
        <v>313</v>
      </c>
      <c r="C228">
        <v>8</v>
      </c>
      <c r="D228">
        <v>1</v>
      </c>
    </row>
    <row r="229" spans="1:4" x14ac:dyDescent="0.25">
      <c r="A229" s="1">
        <v>44089</v>
      </c>
      <c r="B229">
        <v>251</v>
      </c>
      <c r="C229">
        <v>0</v>
      </c>
      <c r="D229">
        <v>4</v>
      </c>
    </row>
    <row r="230" spans="1:4" x14ac:dyDescent="0.25">
      <c r="A230" s="1">
        <v>44090</v>
      </c>
      <c r="B230">
        <v>315</v>
      </c>
      <c r="C230">
        <v>-3</v>
      </c>
      <c r="D230">
        <v>2</v>
      </c>
    </row>
    <row r="231" spans="1:4" x14ac:dyDescent="0.25">
      <c r="A231" s="1">
        <v>44091</v>
      </c>
      <c r="B231">
        <v>293</v>
      </c>
      <c r="C231">
        <v>9</v>
      </c>
      <c r="D231">
        <v>3</v>
      </c>
    </row>
    <row r="232" spans="1:4" x14ac:dyDescent="0.25">
      <c r="A232" s="1">
        <v>44092</v>
      </c>
      <c r="B232">
        <v>401</v>
      </c>
      <c r="C232">
        <v>5</v>
      </c>
      <c r="D232">
        <v>0</v>
      </c>
    </row>
    <row r="233" spans="1:4" x14ac:dyDescent="0.25">
      <c r="A233" s="1">
        <v>44093</v>
      </c>
      <c r="B233">
        <v>407</v>
      </c>
      <c r="C233">
        <v>6</v>
      </c>
      <c r="D233">
        <v>1</v>
      </c>
    </row>
    <row r="234" spans="1:4" x14ac:dyDescent="0.25">
      <c r="A234" s="1">
        <v>44094</v>
      </c>
      <c r="B234">
        <v>365</v>
      </c>
      <c r="C234">
        <v>-1</v>
      </c>
      <c r="D234">
        <v>1</v>
      </c>
    </row>
    <row r="235" spans="1:4" x14ac:dyDescent="0.25">
      <c r="A235" s="1">
        <v>44095</v>
      </c>
      <c r="B235">
        <v>425</v>
      </c>
      <c r="C235">
        <v>2</v>
      </c>
      <c r="D235">
        <v>2</v>
      </c>
    </row>
    <row r="236" spans="1:4" x14ac:dyDescent="0.25">
      <c r="A236" s="1">
        <v>44096</v>
      </c>
      <c r="B236">
        <v>478</v>
      </c>
      <c r="C236">
        <v>17</v>
      </c>
      <c r="D236">
        <v>3</v>
      </c>
    </row>
    <row r="237" spans="1:4" x14ac:dyDescent="0.25">
      <c r="A237" s="1">
        <v>44097</v>
      </c>
      <c r="B237">
        <v>335</v>
      </c>
      <c r="C237">
        <v>6</v>
      </c>
      <c r="D237">
        <v>3</v>
      </c>
    </row>
    <row r="238" spans="1:4" x14ac:dyDescent="0.25">
      <c r="A238" s="1">
        <v>44098</v>
      </c>
      <c r="B238">
        <v>409</v>
      </c>
      <c r="C238">
        <v>0</v>
      </c>
      <c r="D238">
        <v>1</v>
      </c>
    </row>
    <row r="239" spans="1:4" x14ac:dyDescent="0.25">
      <c r="A239" s="1">
        <v>44099</v>
      </c>
      <c r="B239">
        <v>409</v>
      </c>
      <c r="C239">
        <v>-1</v>
      </c>
      <c r="D239">
        <v>1</v>
      </c>
    </row>
    <row r="240" spans="1:4" x14ac:dyDescent="0.25">
      <c r="A240" s="1">
        <v>44100</v>
      </c>
      <c r="B240">
        <v>435</v>
      </c>
      <c r="C240">
        <v>13</v>
      </c>
      <c r="D240">
        <v>0</v>
      </c>
    </row>
    <row r="241" spans="1:4" x14ac:dyDescent="0.25">
      <c r="A241" s="1">
        <v>44101</v>
      </c>
      <c r="B241">
        <v>491</v>
      </c>
      <c r="C241">
        <v>12</v>
      </c>
      <c r="D241">
        <v>2</v>
      </c>
    </row>
    <row r="242" spans="1:4" x14ac:dyDescent="0.25">
      <c r="A242" s="1">
        <v>44102</v>
      </c>
      <c r="B242">
        <v>700</v>
      </c>
      <c r="C242">
        <v>16</v>
      </c>
      <c r="D242">
        <v>1</v>
      </c>
    </row>
    <row r="243" spans="1:4" x14ac:dyDescent="0.25">
      <c r="A243" s="1">
        <v>44103</v>
      </c>
      <c r="B243">
        <v>554</v>
      </c>
      <c r="C243">
        <v>9</v>
      </c>
      <c r="D243">
        <v>4</v>
      </c>
    </row>
    <row r="244" spans="1:4" x14ac:dyDescent="0.25">
      <c r="A244" s="1">
        <v>44104</v>
      </c>
      <c r="B244">
        <v>625</v>
      </c>
      <c r="C244">
        <v>13</v>
      </c>
      <c r="D244">
        <v>4</v>
      </c>
    </row>
    <row r="245" spans="1:4" x14ac:dyDescent="0.25">
      <c r="A245" s="1">
        <v>44105</v>
      </c>
      <c r="B245">
        <v>538</v>
      </c>
      <c r="C245">
        <v>12</v>
      </c>
      <c r="D245">
        <v>3</v>
      </c>
    </row>
    <row r="246" spans="1:4" x14ac:dyDescent="0.25">
      <c r="A246" s="1">
        <v>44106</v>
      </c>
      <c r="B246">
        <v>732</v>
      </c>
      <c r="C246">
        <v>5</v>
      </c>
      <c r="D246">
        <v>76</v>
      </c>
    </row>
    <row r="247" spans="1:4" x14ac:dyDescent="0.25">
      <c r="A247" s="1">
        <v>44107</v>
      </c>
      <c r="B247">
        <v>653</v>
      </c>
      <c r="C247">
        <v>-12</v>
      </c>
      <c r="D247">
        <v>41</v>
      </c>
    </row>
    <row r="248" spans="1:4" x14ac:dyDescent="0.25">
      <c r="A248" s="1">
        <v>44108</v>
      </c>
      <c r="B248">
        <v>566</v>
      </c>
      <c r="C248">
        <v>14</v>
      </c>
      <c r="D248">
        <v>7</v>
      </c>
    </row>
    <row r="249" spans="1:4" x14ac:dyDescent="0.25">
      <c r="A249" s="1">
        <v>44109</v>
      </c>
      <c r="B249">
        <v>615</v>
      </c>
      <c r="C249">
        <v>7</v>
      </c>
      <c r="D249">
        <v>5</v>
      </c>
    </row>
    <row r="250" spans="1:4" x14ac:dyDescent="0.25">
      <c r="A250" s="1">
        <v>44110</v>
      </c>
      <c r="B250">
        <v>548</v>
      </c>
      <c r="C250">
        <v>16</v>
      </c>
      <c r="D250">
        <v>7</v>
      </c>
    </row>
    <row r="251" spans="1:4" x14ac:dyDescent="0.25">
      <c r="A251" s="1">
        <v>44111</v>
      </c>
      <c r="B251">
        <v>583</v>
      </c>
      <c r="C251">
        <v>3</v>
      </c>
      <c r="D251">
        <v>1</v>
      </c>
    </row>
    <row r="252" spans="1:4" x14ac:dyDescent="0.25">
      <c r="A252" s="1">
        <v>44112</v>
      </c>
      <c r="B252">
        <v>797</v>
      </c>
      <c r="C252">
        <v>11</v>
      </c>
      <c r="D252">
        <v>4</v>
      </c>
    </row>
    <row r="253" spans="1:4" x14ac:dyDescent="0.25">
      <c r="A253" s="1">
        <v>44113</v>
      </c>
      <c r="B253">
        <v>939</v>
      </c>
      <c r="C253">
        <v>19</v>
      </c>
      <c r="D253">
        <v>5</v>
      </c>
    </row>
    <row r="254" spans="1:4" x14ac:dyDescent="0.25">
      <c r="A254" s="1">
        <v>44114</v>
      </c>
      <c r="B254">
        <v>809</v>
      </c>
      <c r="C254">
        <v>-12</v>
      </c>
      <c r="D254">
        <v>7</v>
      </c>
    </row>
    <row r="255" spans="1:4" x14ac:dyDescent="0.25">
      <c r="A255" s="1">
        <v>44115</v>
      </c>
      <c r="B255">
        <v>649</v>
      </c>
      <c r="C255">
        <v>4</v>
      </c>
      <c r="D255">
        <v>1</v>
      </c>
    </row>
    <row r="256" spans="1:4" x14ac:dyDescent="0.25">
      <c r="A256" s="1">
        <v>44116</v>
      </c>
      <c r="B256">
        <v>807</v>
      </c>
      <c r="C256">
        <v>-14</v>
      </c>
      <c r="D256">
        <v>3</v>
      </c>
    </row>
    <row r="257" spans="1:4" x14ac:dyDescent="0.25">
      <c r="A257" s="1">
        <v>44117</v>
      </c>
      <c r="B257">
        <v>746</v>
      </c>
      <c r="C257">
        <v>27</v>
      </c>
      <c r="D257">
        <v>9</v>
      </c>
    </row>
    <row r="258" spans="1:4" x14ac:dyDescent="0.25">
      <c r="A258" s="1">
        <v>44118</v>
      </c>
      <c r="B258">
        <v>721</v>
      </c>
      <c r="C258">
        <v>1</v>
      </c>
      <c r="D258">
        <v>0</v>
      </c>
    </row>
    <row r="259" spans="1:4" x14ac:dyDescent="0.25">
      <c r="A259" s="1">
        <v>44119</v>
      </c>
      <c r="B259">
        <v>783</v>
      </c>
      <c r="C259">
        <v>22</v>
      </c>
      <c r="D259">
        <v>5</v>
      </c>
    </row>
    <row r="260" spans="1:4" x14ac:dyDescent="0.25">
      <c r="A260" s="1">
        <v>44120</v>
      </c>
      <c r="B260">
        <v>712</v>
      </c>
      <c r="C260">
        <v>8</v>
      </c>
      <c r="D260">
        <v>9</v>
      </c>
    </row>
    <row r="261" spans="1:4" x14ac:dyDescent="0.25">
      <c r="A261" s="1">
        <v>44121</v>
      </c>
      <c r="B261">
        <v>805</v>
      </c>
      <c r="C261">
        <v>17</v>
      </c>
      <c r="D261">
        <v>10</v>
      </c>
    </row>
    <row r="262" spans="1:4" x14ac:dyDescent="0.25">
      <c r="A262" s="1">
        <v>44122</v>
      </c>
      <c r="B262">
        <v>658</v>
      </c>
      <c r="C262">
        <v>-31</v>
      </c>
      <c r="D262">
        <v>5</v>
      </c>
    </row>
    <row r="263" spans="1:4" x14ac:dyDescent="0.25">
      <c r="A263" s="1">
        <v>44123</v>
      </c>
      <c r="B263">
        <v>704</v>
      </c>
      <c r="C263">
        <v>5</v>
      </c>
      <c r="D263">
        <v>4</v>
      </c>
    </row>
    <row r="264" spans="1:4" x14ac:dyDescent="0.25">
      <c r="A264" s="1">
        <v>44124</v>
      </c>
      <c r="B264">
        <v>821</v>
      </c>
      <c r="C264">
        <v>22</v>
      </c>
      <c r="D264">
        <v>3</v>
      </c>
    </row>
    <row r="265" spans="1:4" x14ac:dyDescent="0.25">
      <c r="A265" s="1">
        <v>44125</v>
      </c>
      <c r="B265">
        <v>790</v>
      </c>
      <c r="C265">
        <v>-14</v>
      </c>
      <c r="D265">
        <v>9</v>
      </c>
    </row>
    <row r="266" spans="1:4" x14ac:dyDescent="0.25">
      <c r="A266" s="1">
        <v>44126</v>
      </c>
      <c r="B266">
        <v>841</v>
      </c>
      <c r="C266">
        <v>10</v>
      </c>
      <c r="D266">
        <v>9</v>
      </c>
    </row>
    <row r="267" spans="1:4" x14ac:dyDescent="0.25">
      <c r="A267" s="1">
        <v>44127</v>
      </c>
      <c r="B267">
        <v>826</v>
      </c>
      <c r="C267">
        <v>6</v>
      </c>
      <c r="D267">
        <v>9</v>
      </c>
    </row>
    <row r="268" spans="1:4" x14ac:dyDescent="0.25">
      <c r="A268" s="1">
        <v>44128</v>
      </c>
      <c r="B268">
        <v>978</v>
      </c>
      <c r="C268">
        <v>18</v>
      </c>
      <c r="D268">
        <v>6</v>
      </c>
    </row>
    <row r="269" spans="1:4" x14ac:dyDescent="0.25">
      <c r="A269" s="1">
        <v>44129</v>
      </c>
      <c r="B269">
        <v>1042</v>
      </c>
      <c r="C269">
        <v>-16</v>
      </c>
      <c r="D269">
        <v>7</v>
      </c>
    </row>
    <row r="270" spans="1:4" x14ac:dyDescent="0.25">
      <c r="A270" s="1">
        <v>44130</v>
      </c>
      <c r="B270">
        <v>851</v>
      </c>
      <c r="C270">
        <v>17</v>
      </c>
      <c r="D270">
        <v>6</v>
      </c>
    </row>
    <row r="271" spans="1:4" x14ac:dyDescent="0.25">
      <c r="A271" s="1">
        <v>44131</v>
      </c>
      <c r="B271">
        <v>827</v>
      </c>
      <c r="C271">
        <v>17</v>
      </c>
      <c r="D271">
        <v>4</v>
      </c>
    </row>
    <row r="272" spans="1:4" x14ac:dyDescent="0.25">
      <c r="A272" s="1">
        <v>44132</v>
      </c>
      <c r="B272">
        <v>834</v>
      </c>
      <c r="C272">
        <v>0</v>
      </c>
      <c r="D272">
        <v>5</v>
      </c>
    </row>
    <row r="273" spans="1:4" x14ac:dyDescent="0.25">
      <c r="A273" s="1">
        <v>44133</v>
      </c>
      <c r="B273">
        <v>934</v>
      </c>
      <c r="C273">
        <v>10</v>
      </c>
      <c r="D273">
        <v>10</v>
      </c>
    </row>
    <row r="274" spans="1:4" x14ac:dyDescent="0.25">
      <c r="A274" s="1">
        <v>44134</v>
      </c>
      <c r="B274">
        <v>896</v>
      </c>
      <c r="C274">
        <v>-8</v>
      </c>
      <c r="D274">
        <v>9</v>
      </c>
    </row>
    <row r="275" spans="1:4" x14ac:dyDescent="0.25">
      <c r="A275" s="1">
        <v>44135</v>
      </c>
      <c r="B275">
        <v>1015</v>
      </c>
      <c r="C275">
        <v>6</v>
      </c>
      <c r="D275">
        <v>9</v>
      </c>
    </row>
    <row r="276" spans="1:4" x14ac:dyDescent="0.25">
      <c r="A276" s="1">
        <v>44136</v>
      </c>
      <c r="B276">
        <v>977</v>
      </c>
      <c r="C276">
        <v>30</v>
      </c>
      <c r="D276">
        <v>9</v>
      </c>
    </row>
    <row r="277" spans="1:4" x14ac:dyDescent="0.25">
      <c r="A277" s="1">
        <v>44137</v>
      </c>
      <c r="B277">
        <v>948</v>
      </c>
      <c r="C277">
        <v>-22</v>
      </c>
      <c r="D277">
        <v>7</v>
      </c>
    </row>
    <row r="278" spans="1:4" x14ac:dyDescent="0.25">
      <c r="A278" s="1">
        <v>44138</v>
      </c>
      <c r="B278">
        <v>1050</v>
      </c>
      <c r="C278">
        <v>29</v>
      </c>
      <c r="D278">
        <v>14</v>
      </c>
    </row>
    <row r="279" spans="1:4" x14ac:dyDescent="0.25">
      <c r="A279" s="1">
        <v>44139</v>
      </c>
      <c r="B279">
        <v>987</v>
      </c>
      <c r="C279">
        <v>10</v>
      </c>
      <c r="D279">
        <v>16</v>
      </c>
    </row>
    <row r="280" spans="1:4" x14ac:dyDescent="0.25">
      <c r="A280" s="1">
        <v>44140</v>
      </c>
      <c r="B280">
        <v>998</v>
      </c>
      <c r="C280">
        <v>14</v>
      </c>
      <c r="D280">
        <v>13</v>
      </c>
    </row>
    <row r="281" spans="1:4" x14ac:dyDescent="0.25">
      <c r="A281" s="1">
        <v>44141</v>
      </c>
      <c r="B281">
        <v>1003</v>
      </c>
      <c r="C281">
        <v>-1</v>
      </c>
      <c r="D281">
        <v>14</v>
      </c>
    </row>
    <row r="282" spans="1:4" x14ac:dyDescent="0.25">
      <c r="A282" s="1">
        <v>44142</v>
      </c>
      <c r="B282">
        <v>1132</v>
      </c>
      <c r="C282">
        <v>4</v>
      </c>
      <c r="D282">
        <v>11</v>
      </c>
    </row>
    <row r="283" spans="1:4" x14ac:dyDescent="0.25">
      <c r="A283" s="1">
        <v>44143</v>
      </c>
      <c r="B283">
        <v>1328</v>
      </c>
      <c r="C283">
        <v>-10</v>
      </c>
      <c r="D283">
        <v>13</v>
      </c>
    </row>
    <row r="284" spans="1:4" x14ac:dyDescent="0.25">
      <c r="A284" s="1">
        <v>44144</v>
      </c>
      <c r="B284">
        <v>1242</v>
      </c>
      <c r="C284">
        <v>-7</v>
      </c>
      <c r="D284">
        <v>12</v>
      </c>
    </row>
    <row r="285" spans="1:4" x14ac:dyDescent="0.25">
      <c r="A285" s="1">
        <v>44145</v>
      </c>
      <c r="B285">
        <v>1388</v>
      </c>
      <c r="C285">
        <v>55</v>
      </c>
      <c r="D285">
        <v>15</v>
      </c>
    </row>
    <row r="286" spans="1:4" x14ac:dyDescent="0.25">
      <c r="A286" s="1">
        <v>44146</v>
      </c>
      <c r="B286">
        <v>1426</v>
      </c>
      <c r="C286">
        <v>2</v>
      </c>
      <c r="D286">
        <v>15</v>
      </c>
    </row>
    <row r="287" spans="1:4" x14ac:dyDescent="0.25">
      <c r="A287" s="1">
        <v>44147</v>
      </c>
      <c r="B287">
        <v>1575</v>
      </c>
      <c r="C287">
        <v>7</v>
      </c>
      <c r="D287">
        <v>18</v>
      </c>
    </row>
    <row r="288" spans="1:4" x14ac:dyDescent="0.25">
      <c r="A288" s="1">
        <v>44148</v>
      </c>
      <c r="B288">
        <v>1396</v>
      </c>
      <c r="C288">
        <v>21</v>
      </c>
      <c r="D288">
        <v>19</v>
      </c>
    </row>
    <row r="289" spans="1:4" x14ac:dyDescent="0.25">
      <c r="A289" s="1">
        <v>44149</v>
      </c>
      <c r="B289">
        <v>1581</v>
      </c>
      <c r="C289">
        <v>50</v>
      </c>
      <c r="D289">
        <v>20</v>
      </c>
    </row>
    <row r="290" spans="1:4" x14ac:dyDescent="0.25">
      <c r="A290" s="1">
        <v>44150</v>
      </c>
      <c r="B290">
        <v>1248</v>
      </c>
      <c r="C290">
        <v>-23</v>
      </c>
      <c r="D290">
        <v>29</v>
      </c>
    </row>
    <row r="291" spans="1:4" x14ac:dyDescent="0.25">
      <c r="A291" s="1">
        <v>44151</v>
      </c>
      <c r="B291">
        <v>1487</v>
      </c>
      <c r="C291">
        <v>21</v>
      </c>
      <c r="D291">
        <v>10</v>
      </c>
    </row>
    <row r="292" spans="1:4" x14ac:dyDescent="0.25">
      <c r="A292" s="1">
        <v>44152</v>
      </c>
      <c r="B292">
        <v>1249</v>
      </c>
      <c r="C292">
        <v>29</v>
      </c>
      <c r="D292">
        <v>12</v>
      </c>
    </row>
    <row r="293" spans="1:4" x14ac:dyDescent="0.25">
      <c r="A293" s="1">
        <v>44153</v>
      </c>
      <c r="B293">
        <v>1417</v>
      </c>
      <c r="C293">
        <v>6</v>
      </c>
      <c r="D293">
        <v>32</v>
      </c>
    </row>
    <row r="294" spans="1:4" x14ac:dyDescent="0.25">
      <c r="A294" s="1">
        <v>44154</v>
      </c>
      <c r="B294">
        <v>1210</v>
      </c>
      <c r="C294">
        <v>-9</v>
      </c>
      <c r="D294">
        <v>28</v>
      </c>
    </row>
    <row r="295" spans="1:4" x14ac:dyDescent="0.25">
      <c r="A295" s="1">
        <v>44155</v>
      </c>
      <c r="B295">
        <v>1418</v>
      </c>
      <c r="C295">
        <v>-8</v>
      </c>
      <c r="D295">
        <v>8</v>
      </c>
    </row>
    <row r="296" spans="1:4" x14ac:dyDescent="0.25">
      <c r="A296" s="1">
        <v>44156</v>
      </c>
      <c r="B296">
        <v>1588</v>
      </c>
      <c r="C296">
        <v>-5</v>
      </c>
      <c r="D296">
        <v>21</v>
      </c>
    </row>
    <row r="297" spans="1:4" x14ac:dyDescent="0.25">
      <c r="A297" s="1">
        <v>44157</v>
      </c>
      <c r="B297">
        <v>1534</v>
      </c>
      <c r="C297">
        <v>-29</v>
      </c>
      <c r="D297">
        <v>14</v>
      </c>
    </row>
    <row r="298" spans="1:4" x14ac:dyDescent="0.25">
      <c r="A298" s="1">
        <v>44158</v>
      </c>
      <c r="B298">
        <v>1589</v>
      </c>
      <c r="C298">
        <v>23</v>
      </c>
      <c r="D298">
        <v>19</v>
      </c>
    </row>
    <row r="299" spans="1:4" x14ac:dyDescent="0.25">
      <c r="A299" s="1">
        <v>44159</v>
      </c>
      <c r="B299">
        <v>1009</v>
      </c>
      <c r="C299">
        <v>27</v>
      </c>
      <c r="D299">
        <v>14</v>
      </c>
    </row>
    <row r="300" spans="1:4" x14ac:dyDescent="0.25">
      <c r="A300" s="1">
        <v>44160</v>
      </c>
      <c r="B300">
        <v>1373</v>
      </c>
      <c r="C300">
        <v>-11</v>
      </c>
      <c r="D300">
        <v>35</v>
      </c>
    </row>
    <row r="301" spans="1:4" x14ac:dyDescent="0.25">
      <c r="A301" s="1">
        <v>44161</v>
      </c>
      <c r="B301">
        <v>1478</v>
      </c>
      <c r="C301">
        <v>33</v>
      </c>
      <c r="D301">
        <v>21</v>
      </c>
    </row>
    <row r="302" spans="1:4" x14ac:dyDescent="0.25">
      <c r="A302" s="1">
        <v>44162</v>
      </c>
      <c r="B302">
        <v>1855</v>
      </c>
      <c r="C302">
        <v>-15</v>
      </c>
      <c r="D302">
        <v>20</v>
      </c>
    </row>
    <row r="303" spans="1:4" x14ac:dyDescent="0.25">
      <c r="A303" s="1">
        <v>44163</v>
      </c>
      <c r="B303">
        <v>1822</v>
      </c>
      <c r="C303">
        <v>54</v>
      </c>
      <c r="D303">
        <v>29</v>
      </c>
    </row>
    <row r="304" spans="1:4" x14ac:dyDescent="0.25">
      <c r="A304" s="1">
        <v>44164</v>
      </c>
      <c r="B304">
        <v>1708</v>
      </c>
      <c r="C304">
        <v>-9</v>
      </c>
      <c r="D304">
        <v>24</v>
      </c>
    </row>
    <row r="305" spans="1:4" x14ac:dyDescent="0.25">
      <c r="A305" s="1">
        <v>44165</v>
      </c>
      <c r="B305">
        <v>1746</v>
      </c>
      <c r="C305">
        <v>32</v>
      </c>
      <c r="D305">
        <v>8</v>
      </c>
    </row>
    <row r="306" spans="1:4" x14ac:dyDescent="0.25">
      <c r="A306" s="1">
        <v>44166</v>
      </c>
      <c r="B306">
        <v>1707</v>
      </c>
      <c r="C306">
        <v>27</v>
      </c>
      <c r="D306">
        <v>7</v>
      </c>
    </row>
    <row r="307" spans="1:4" x14ac:dyDescent="0.25">
      <c r="A307" s="1">
        <v>44167</v>
      </c>
      <c r="B307">
        <v>1723</v>
      </c>
      <c r="C307">
        <v>11</v>
      </c>
      <c r="D307">
        <v>35</v>
      </c>
    </row>
    <row r="308" spans="1:4" x14ac:dyDescent="0.25">
      <c r="A308" s="1">
        <v>44168</v>
      </c>
      <c r="B308">
        <v>1824</v>
      </c>
      <c r="C308">
        <v>10</v>
      </c>
      <c r="D308">
        <v>14</v>
      </c>
    </row>
    <row r="309" spans="1:4" x14ac:dyDescent="0.25">
      <c r="A309" s="1">
        <v>44169</v>
      </c>
      <c r="B309">
        <v>1780</v>
      </c>
      <c r="C309">
        <v>8</v>
      </c>
      <c r="D309">
        <v>25</v>
      </c>
    </row>
    <row r="310" spans="1:4" x14ac:dyDescent="0.25">
      <c r="A310" s="1">
        <v>44170</v>
      </c>
      <c r="B310">
        <v>1859</v>
      </c>
      <c r="C310">
        <v>35</v>
      </c>
      <c r="D310">
        <v>20</v>
      </c>
    </row>
    <row r="311" spans="1:4" x14ac:dyDescent="0.25">
      <c r="A311" s="1">
        <v>44171</v>
      </c>
      <c r="B311">
        <v>1924</v>
      </c>
      <c r="C311">
        <v>-8</v>
      </c>
      <c r="D311">
        <v>15</v>
      </c>
    </row>
    <row r="312" spans="1:4" x14ac:dyDescent="0.25">
      <c r="A312" s="1">
        <v>44172</v>
      </c>
      <c r="B312">
        <v>1925</v>
      </c>
      <c r="C312">
        <v>24</v>
      </c>
      <c r="D312">
        <v>26</v>
      </c>
    </row>
    <row r="313" spans="1:4" x14ac:dyDescent="0.25">
      <c r="A313" s="1">
        <v>44173</v>
      </c>
      <c r="B313">
        <v>1676</v>
      </c>
      <c r="C313">
        <v>69</v>
      </c>
      <c r="D313">
        <v>10</v>
      </c>
    </row>
    <row r="314" spans="1:4" x14ac:dyDescent="0.25">
      <c r="A314" s="1">
        <v>44174</v>
      </c>
      <c r="B314">
        <v>1890</v>
      </c>
      <c r="C314">
        <v>17</v>
      </c>
      <c r="D314">
        <v>28</v>
      </c>
    </row>
    <row r="315" spans="1:4" x14ac:dyDescent="0.25">
      <c r="A315" s="1">
        <v>44175</v>
      </c>
      <c r="B315">
        <v>1983</v>
      </c>
      <c r="C315">
        <v>18</v>
      </c>
      <c r="D315">
        <v>35</v>
      </c>
    </row>
    <row r="316" spans="1:4" x14ac:dyDescent="0.25">
      <c r="A316" s="1">
        <v>44176</v>
      </c>
      <c r="B316">
        <v>1848</v>
      </c>
      <c r="C316">
        <v>-21</v>
      </c>
      <c r="D316">
        <v>45</v>
      </c>
    </row>
    <row r="317" spans="1:4" x14ac:dyDescent="0.25">
      <c r="A317" s="1">
        <v>44177</v>
      </c>
      <c r="B317">
        <v>1873</v>
      </c>
      <c r="C317">
        <v>47</v>
      </c>
      <c r="D317">
        <v>17</v>
      </c>
    </row>
    <row r="318" spans="1:4" x14ac:dyDescent="0.25">
      <c r="A318" s="1">
        <v>44178</v>
      </c>
      <c r="B318">
        <v>1677</v>
      </c>
      <c r="C318">
        <v>-42</v>
      </c>
      <c r="D318">
        <v>16</v>
      </c>
    </row>
    <row r="319" spans="1:4" x14ac:dyDescent="0.25">
      <c r="A319" s="1">
        <v>44179</v>
      </c>
      <c r="B319">
        <v>1940</v>
      </c>
      <c r="C319">
        <v>44</v>
      </c>
      <c r="D319">
        <v>23</v>
      </c>
    </row>
    <row r="320" spans="1:4" x14ac:dyDescent="0.25">
      <c r="A320" s="1">
        <v>44180</v>
      </c>
      <c r="B320">
        <v>2275</v>
      </c>
      <c r="C320">
        <v>64</v>
      </c>
      <c r="D320">
        <v>20</v>
      </c>
    </row>
    <row r="321" spans="1:4" x14ac:dyDescent="0.25">
      <c r="A321" s="1">
        <v>44181</v>
      </c>
      <c r="B321">
        <v>2139</v>
      </c>
      <c r="C321">
        <v>11</v>
      </c>
      <c r="D321">
        <v>43</v>
      </c>
    </row>
    <row r="322" spans="1:4" x14ac:dyDescent="0.25">
      <c r="A322" s="1">
        <v>44182</v>
      </c>
      <c r="B322">
        <v>2432</v>
      </c>
      <c r="C322">
        <v>-13</v>
      </c>
      <c r="D322">
        <v>23</v>
      </c>
    </row>
    <row r="323" spans="1:4" x14ac:dyDescent="0.25">
      <c r="A323" s="1">
        <v>44183</v>
      </c>
      <c r="B323">
        <v>2290</v>
      </c>
      <c r="C323">
        <v>-42</v>
      </c>
      <c r="D323">
        <v>40</v>
      </c>
    </row>
    <row r="324" spans="1:4" x14ac:dyDescent="0.25">
      <c r="A324" s="1">
        <v>44184</v>
      </c>
      <c r="B324">
        <v>2357</v>
      </c>
      <c r="C324">
        <v>18</v>
      </c>
      <c r="D324">
        <v>27</v>
      </c>
    </row>
    <row r="325" spans="1:4" x14ac:dyDescent="0.25">
      <c r="A325" s="1">
        <v>44185</v>
      </c>
      <c r="B325">
        <v>2316</v>
      </c>
      <c r="C325">
        <v>-20</v>
      </c>
      <c r="D325">
        <v>25</v>
      </c>
    </row>
    <row r="326" spans="1:4" x14ac:dyDescent="0.25">
      <c r="A326" s="1">
        <v>44186</v>
      </c>
      <c r="B326">
        <v>2123</v>
      </c>
      <c r="C326">
        <v>40</v>
      </c>
      <c r="D326">
        <v>17</v>
      </c>
    </row>
    <row r="327" spans="1:4" x14ac:dyDescent="0.25">
      <c r="A327" s="1">
        <v>44187</v>
      </c>
      <c r="B327">
        <v>2202</v>
      </c>
      <c r="C327">
        <v>90</v>
      </c>
      <c r="D327">
        <v>21</v>
      </c>
    </row>
    <row r="328" spans="1:4" x14ac:dyDescent="0.25">
      <c r="A328" s="1">
        <v>44188</v>
      </c>
      <c r="B328">
        <v>2408</v>
      </c>
      <c r="C328">
        <v>-3</v>
      </c>
      <c r="D328">
        <v>41</v>
      </c>
    </row>
    <row r="329" spans="1:4" x14ac:dyDescent="0.25">
      <c r="A329" s="1">
        <v>44189</v>
      </c>
      <c r="B329">
        <v>2447</v>
      </c>
      <c r="C329">
        <v>-35</v>
      </c>
      <c r="D329">
        <v>49</v>
      </c>
    </row>
    <row r="330" spans="1:4" x14ac:dyDescent="0.25">
      <c r="A330" s="1">
        <v>44190</v>
      </c>
      <c r="B330">
        <v>2159</v>
      </c>
      <c r="C330">
        <v>31</v>
      </c>
      <c r="D330">
        <v>43</v>
      </c>
    </row>
    <row r="331" spans="1:4" x14ac:dyDescent="0.25">
      <c r="A331" s="1">
        <v>44191</v>
      </c>
      <c r="B331">
        <v>2142</v>
      </c>
      <c r="C331">
        <v>-243</v>
      </c>
      <c r="D331">
        <v>38</v>
      </c>
    </row>
    <row r="332" spans="1:4" x14ac:dyDescent="0.25">
      <c r="A332" s="1">
        <v>44192</v>
      </c>
      <c r="B332">
        <v>2005</v>
      </c>
      <c r="C332">
        <v>68</v>
      </c>
      <c r="D332">
        <v>18</v>
      </c>
    </row>
    <row r="333" spans="1:4" x14ac:dyDescent="0.25">
      <c r="A333" s="1">
        <v>44193</v>
      </c>
      <c r="B333">
        <v>1939</v>
      </c>
      <c r="C333">
        <v>52</v>
      </c>
      <c r="D333">
        <v>37</v>
      </c>
    </row>
    <row r="334" spans="1:4" x14ac:dyDescent="0.25">
      <c r="A334" s="1">
        <v>44194</v>
      </c>
      <c r="B334">
        <v>2553</v>
      </c>
      <c r="C334">
        <v>-11</v>
      </c>
      <c r="D334">
        <v>41</v>
      </c>
    </row>
    <row r="335" spans="1:4" x14ac:dyDescent="0.25">
      <c r="A335" s="1">
        <v>44195</v>
      </c>
      <c r="B335">
        <v>2923</v>
      </c>
      <c r="C335">
        <v>313</v>
      </c>
      <c r="D335">
        <v>19</v>
      </c>
    </row>
    <row r="336" spans="1:4" x14ac:dyDescent="0.25">
      <c r="A336" s="1">
        <v>44196</v>
      </c>
      <c r="B336">
        <v>3328</v>
      </c>
      <c r="C336">
        <v>58</v>
      </c>
      <c r="D336">
        <v>56</v>
      </c>
    </row>
    <row r="337" spans="1:4" x14ac:dyDescent="0.25">
      <c r="A337" s="1">
        <v>44197</v>
      </c>
      <c r="B337">
        <v>2476</v>
      </c>
      <c r="C337">
        <v>25</v>
      </c>
      <c r="D337">
        <v>51</v>
      </c>
    </row>
    <row r="338" spans="1:4" x14ac:dyDescent="0.25">
      <c r="A338" s="1">
        <v>44198</v>
      </c>
      <c r="B338">
        <v>3363</v>
      </c>
      <c r="C338">
        <v>-257</v>
      </c>
      <c r="D338">
        <v>44</v>
      </c>
    </row>
    <row r="339" spans="1:4" x14ac:dyDescent="0.25">
      <c r="A339" s="1">
        <v>44199</v>
      </c>
      <c r="B339">
        <v>2964</v>
      </c>
      <c r="C339">
        <v>-5</v>
      </c>
      <c r="D339">
        <v>25</v>
      </c>
    </row>
    <row r="340" spans="1:4" x14ac:dyDescent="0.25">
      <c r="A340" s="1">
        <v>44200</v>
      </c>
      <c r="B340">
        <v>3270</v>
      </c>
      <c r="C340">
        <v>192</v>
      </c>
      <c r="D340">
        <v>29</v>
      </c>
    </row>
    <row r="341" spans="1:4" x14ac:dyDescent="0.25">
      <c r="A341" s="1">
        <v>44201</v>
      </c>
      <c r="B341">
        <v>3128</v>
      </c>
      <c r="C341">
        <v>157</v>
      </c>
      <c r="D341">
        <v>51</v>
      </c>
    </row>
    <row r="342" spans="1:4" x14ac:dyDescent="0.25">
      <c r="A342" s="1">
        <v>44202</v>
      </c>
      <c r="B342">
        <v>3266</v>
      </c>
      <c r="C342">
        <v>116</v>
      </c>
      <c r="D342">
        <v>37</v>
      </c>
    </row>
    <row r="343" spans="1:4" x14ac:dyDescent="0.25">
      <c r="A343" s="1">
        <v>44203</v>
      </c>
      <c r="B343">
        <v>3519</v>
      </c>
      <c r="C343">
        <v>9</v>
      </c>
      <c r="D343">
        <v>89</v>
      </c>
    </row>
    <row r="344" spans="1:4" x14ac:dyDescent="0.25">
      <c r="A344" s="1">
        <v>44204</v>
      </c>
      <c r="B344">
        <v>4249</v>
      </c>
      <c r="C344">
        <v>-26</v>
      </c>
      <c r="D344">
        <v>26</v>
      </c>
    </row>
    <row r="345" spans="1:4" x14ac:dyDescent="0.25">
      <c r="A345" s="1">
        <v>44205</v>
      </c>
      <c r="B345">
        <v>3443</v>
      </c>
      <c r="C345">
        <v>11</v>
      </c>
      <c r="D345">
        <v>40</v>
      </c>
    </row>
    <row r="346" spans="1:4" x14ac:dyDescent="0.25">
      <c r="A346" s="1">
        <v>44206</v>
      </c>
      <c r="B346">
        <v>3945</v>
      </c>
      <c r="C346">
        <v>26</v>
      </c>
      <c r="D346">
        <v>61</v>
      </c>
    </row>
    <row r="347" spans="1:4" x14ac:dyDescent="0.25">
      <c r="A347" s="1">
        <v>44207</v>
      </c>
      <c r="B347">
        <v>3338</v>
      </c>
      <c r="C347">
        <v>80</v>
      </c>
      <c r="D347">
        <v>29</v>
      </c>
    </row>
    <row r="348" spans="1:4" x14ac:dyDescent="0.25">
      <c r="A348" s="1">
        <v>44208</v>
      </c>
      <c r="B348">
        <v>2903</v>
      </c>
      <c r="C348">
        <v>138</v>
      </c>
      <c r="D348">
        <v>41</v>
      </c>
    </row>
    <row r="349" spans="1:4" x14ac:dyDescent="0.25">
      <c r="A349" s="1">
        <v>44209</v>
      </c>
      <c r="B349">
        <v>2961</v>
      </c>
      <c r="C349">
        <v>-27</v>
      </c>
      <c r="D349">
        <v>74</v>
      </c>
    </row>
    <row r="350" spans="1:4" x14ac:dyDescent="0.25">
      <c r="A350" s="1">
        <v>44210</v>
      </c>
      <c r="B350">
        <v>3326</v>
      </c>
      <c r="C350">
        <v>-17</v>
      </c>
      <c r="D350">
        <v>62</v>
      </c>
    </row>
    <row r="351" spans="1:4" x14ac:dyDescent="0.25">
      <c r="A351" s="1">
        <v>44211</v>
      </c>
      <c r="B351">
        <v>2998</v>
      </c>
      <c r="C351">
        <v>-10</v>
      </c>
      <c r="D351">
        <v>100</v>
      </c>
    </row>
    <row r="352" spans="1:4" x14ac:dyDescent="0.25">
      <c r="A352" s="1">
        <v>44212</v>
      </c>
      <c r="B352">
        <v>3056</v>
      </c>
      <c r="C352">
        <v>-15</v>
      </c>
      <c r="D352">
        <v>51</v>
      </c>
    </row>
    <row r="353" spans="1:4" x14ac:dyDescent="0.25">
      <c r="A353" s="1">
        <v>44213</v>
      </c>
      <c r="B353">
        <v>3422</v>
      </c>
      <c r="C353">
        <v>-62</v>
      </c>
      <c r="D353">
        <v>69</v>
      </c>
    </row>
    <row r="354" spans="1:4" x14ac:dyDescent="0.25">
      <c r="A354" s="1">
        <v>44214</v>
      </c>
      <c r="B354">
        <v>2578</v>
      </c>
      <c r="C354">
        <v>1</v>
      </c>
      <c r="D354">
        <v>24</v>
      </c>
    </row>
    <row r="355" spans="1:4" x14ac:dyDescent="0.25">
      <c r="A355" s="1">
        <v>44215</v>
      </c>
      <c r="B355">
        <v>1913</v>
      </c>
      <c r="C355">
        <v>55</v>
      </c>
      <c r="D355">
        <v>46</v>
      </c>
    </row>
    <row r="356" spans="1:4" x14ac:dyDescent="0.25">
      <c r="A356" s="1">
        <v>44216</v>
      </c>
      <c r="B356">
        <v>2655</v>
      </c>
      <c r="C356">
        <v>-28</v>
      </c>
      <c r="D356">
        <v>89</v>
      </c>
    </row>
    <row r="357" spans="1:4" x14ac:dyDescent="0.25">
      <c r="A357" s="1">
        <v>44217</v>
      </c>
      <c r="B357">
        <v>2632</v>
      </c>
      <c r="C357">
        <v>-65</v>
      </c>
      <c r="D357">
        <v>46</v>
      </c>
    </row>
    <row r="358" spans="1:4" x14ac:dyDescent="0.25">
      <c r="A358" s="1">
        <v>44218</v>
      </c>
      <c r="B358">
        <v>2662</v>
      </c>
      <c r="C358">
        <v>-21</v>
      </c>
      <c r="D358">
        <v>87</v>
      </c>
    </row>
    <row r="359" spans="1:4" x14ac:dyDescent="0.25">
      <c r="A359" s="1">
        <v>44219</v>
      </c>
      <c r="B359">
        <v>2359</v>
      </c>
      <c r="C359">
        <v>-11</v>
      </c>
      <c r="D359">
        <v>52</v>
      </c>
    </row>
    <row r="360" spans="1:4" x14ac:dyDescent="0.25">
      <c r="A360" s="1">
        <v>44220</v>
      </c>
      <c r="B360">
        <v>2417</v>
      </c>
      <c r="C360">
        <v>-65</v>
      </c>
      <c r="D360">
        <v>50</v>
      </c>
    </row>
    <row r="361" spans="1:4" x14ac:dyDescent="0.25">
      <c r="A361" s="1">
        <v>44221</v>
      </c>
      <c r="B361">
        <v>1958</v>
      </c>
      <c r="C361">
        <v>-38</v>
      </c>
      <c r="D361">
        <v>43</v>
      </c>
    </row>
    <row r="362" spans="1:4" x14ac:dyDescent="0.25">
      <c r="A362" s="1">
        <v>44222</v>
      </c>
      <c r="B362">
        <v>1740</v>
      </c>
      <c r="C362">
        <v>68</v>
      </c>
      <c r="D362">
        <v>63</v>
      </c>
    </row>
    <row r="363" spans="1:4" x14ac:dyDescent="0.25">
      <c r="A363" s="1">
        <v>44223</v>
      </c>
      <c r="B363">
        <v>1670</v>
      </c>
      <c r="C363">
        <v>-84</v>
      </c>
      <c r="D363">
        <v>49</v>
      </c>
    </row>
    <row r="364" spans="1:4" x14ac:dyDescent="0.25">
      <c r="A364" s="1">
        <v>44224</v>
      </c>
      <c r="B364">
        <v>2093</v>
      </c>
      <c r="C364">
        <v>-44</v>
      </c>
      <c r="D364">
        <v>56</v>
      </c>
    </row>
    <row r="365" spans="1:4" x14ac:dyDescent="0.25">
      <c r="A365" s="1">
        <v>44225</v>
      </c>
      <c r="B365">
        <v>1837</v>
      </c>
      <c r="C365">
        <v>-47</v>
      </c>
      <c r="D365">
        <v>58</v>
      </c>
    </row>
    <row r="366" spans="1:4" x14ac:dyDescent="0.25">
      <c r="A366" s="1">
        <v>44226</v>
      </c>
      <c r="B366">
        <v>2063</v>
      </c>
      <c r="C366">
        <v>-18</v>
      </c>
      <c r="D366">
        <v>73</v>
      </c>
    </row>
    <row r="367" spans="1:4" x14ac:dyDescent="0.25">
      <c r="A367" s="1">
        <v>44227</v>
      </c>
      <c r="B367">
        <v>1848</v>
      </c>
      <c r="C367">
        <v>-114</v>
      </c>
      <c r="D367">
        <v>43</v>
      </c>
    </row>
    <row r="368" spans="1:4" x14ac:dyDescent="0.25">
      <c r="A368" s="1">
        <v>44228</v>
      </c>
      <c r="B368">
        <v>1969</v>
      </c>
      <c r="C368">
        <v>-1</v>
      </c>
      <c r="D368">
        <v>36</v>
      </c>
    </row>
    <row r="369" spans="1:4" x14ac:dyDescent="0.25">
      <c r="A369" s="1">
        <v>44229</v>
      </c>
      <c r="B369">
        <v>745</v>
      </c>
      <c r="C369">
        <v>34</v>
      </c>
      <c r="D369">
        <v>14</v>
      </c>
    </row>
    <row r="370" spans="1:4" x14ac:dyDescent="0.25">
      <c r="A370" s="1">
        <v>44230</v>
      </c>
      <c r="B370">
        <v>1172</v>
      </c>
      <c r="C370">
        <v>-126</v>
      </c>
      <c r="D370">
        <v>67</v>
      </c>
    </row>
    <row r="371" spans="1:4" x14ac:dyDescent="0.25">
      <c r="A371" s="1">
        <v>44231</v>
      </c>
      <c r="B371">
        <v>1563</v>
      </c>
      <c r="C371">
        <v>35</v>
      </c>
      <c r="D371">
        <v>88</v>
      </c>
    </row>
    <row r="372" spans="1:4" x14ac:dyDescent="0.25">
      <c r="A372" s="1">
        <v>44232</v>
      </c>
      <c r="B372">
        <v>1670</v>
      </c>
      <c r="C372">
        <v>-58</v>
      </c>
      <c r="D372">
        <v>45</v>
      </c>
    </row>
    <row r="373" spans="1:4" x14ac:dyDescent="0.25">
      <c r="A373" s="1">
        <v>44233</v>
      </c>
      <c r="B373">
        <v>1388</v>
      </c>
      <c r="C373">
        <v>-22</v>
      </c>
      <c r="D373">
        <v>45</v>
      </c>
    </row>
    <row r="374" spans="1:4" x14ac:dyDescent="0.25">
      <c r="A374" s="1">
        <v>44234</v>
      </c>
      <c r="B374">
        <v>1489</v>
      </c>
      <c r="C374">
        <v>-95</v>
      </c>
      <c r="D374">
        <v>22</v>
      </c>
    </row>
    <row r="375" spans="1:4" x14ac:dyDescent="0.25">
      <c r="A375" s="1">
        <v>44235</v>
      </c>
      <c r="B375">
        <v>1265</v>
      </c>
      <c r="C375">
        <v>-25</v>
      </c>
      <c r="D375">
        <v>33</v>
      </c>
    </row>
    <row r="376" spans="1:4" x14ac:dyDescent="0.25">
      <c r="A376" s="1">
        <v>44236</v>
      </c>
      <c r="B376">
        <v>1022</v>
      </c>
      <c r="C376">
        <v>8</v>
      </c>
      <c r="D376">
        <v>17</v>
      </c>
    </row>
    <row r="377" spans="1:4" x14ac:dyDescent="0.25">
      <c r="A377" s="1">
        <v>44237</v>
      </c>
      <c r="B377">
        <v>1072</v>
      </c>
      <c r="C377">
        <v>39</v>
      </c>
      <c r="D377">
        <v>41</v>
      </c>
    </row>
    <row r="378" spans="1:4" x14ac:dyDescent="0.25">
      <c r="A378" s="1">
        <v>44238</v>
      </c>
      <c r="B378">
        <v>945</v>
      </c>
      <c r="C378">
        <v>-65</v>
      </c>
      <c r="D378">
        <v>18</v>
      </c>
    </row>
    <row r="379" spans="1:4" x14ac:dyDescent="0.25">
      <c r="A379" s="1">
        <v>44239</v>
      </c>
      <c r="B379">
        <v>1076</v>
      </c>
      <c r="C379">
        <v>-120</v>
      </c>
      <c r="D379">
        <v>18</v>
      </c>
    </row>
    <row r="380" spans="1:4" x14ac:dyDescent="0.25">
      <c r="A380" s="1">
        <v>44240</v>
      </c>
      <c r="B380">
        <v>1300</v>
      </c>
      <c r="C380">
        <v>23</v>
      </c>
      <c r="D380">
        <v>19</v>
      </c>
    </row>
    <row r="381" spans="1:4" x14ac:dyDescent="0.25">
      <c r="A381" s="1">
        <v>44241</v>
      </c>
      <c r="B381">
        <v>981</v>
      </c>
      <c r="C381">
        <v>-81</v>
      </c>
      <c r="D381">
        <v>42</v>
      </c>
    </row>
    <row r="382" spans="1:4" x14ac:dyDescent="0.25">
      <c r="A382" s="1">
        <v>44242</v>
      </c>
      <c r="B382">
        <v>964</v>
      </c>
      <c r="C382">
        <v>34</v>
      </c>
      <c r="D382">
        <v>13</v>
      </c>
    </row>
    <row r="383" spans="1:4" x14ac:dyDescent="0.25">
      <c r="A383" s="1">
        <v>44243</v>
      </c>
      <c r="B383">
        <v>904</v>
      </c>
      <c r="C383">
        <v>3</v>
      </c>
      <c r="D383">
        <v>13</v>
      </c>
    </row>
    <row r="384" spans="1:4" x14ac:dyDescent="0.25">
      <c r="A384" s="1">
        <v>44244</v>
      </c>
      <c r="B384">
        <v>847</v>
      </c>
      <c r="C384">
        <v>-23</v>
      </c>
      <c r="D384">
        <v>10</v>
      </c>
    </row>
    <row r="385" spans="1:4" x14ac:dyDescent="0.25">
      <c r="A385" s="1">
        <v>44245</v>
      </c>
      <c r="B385">
        <v>1038</v>
      </c>
      <c r="C385">
        <v>39</v>
      </c>
      <c r="D385">
        <v>44</v>
      </c>
    </row>
    <row r="386" spans="1:4" x14ac:dyDescent="0.25">
      <c r="A386" s="1">
        <v>44246</v>
      </c>
      <c r="B386">
        <v>1150</v>
      </c>
      <c r="C386">
        <v>-69</v>
      </c>
      <c r="D386">
        <v>47</v>
      </c>
    </row>
    <row r="387" spans="1:4" x14ac:dyDescent="0.25">
      <c r="A387" s="1">
        <v>44247</v>
      </c>
      <c r="B387">
        <v>1228</v>
      </c>
      <c r="C387">
        <v>10</v>
      </c>
      <c r="D387">
        <v>28</v>
      </c>
    </row>
    <row r="388" spans="1:4" x14ac:dyDescent="0.25">
      <c r="A388" s="1">
        <v>44248</v>
      </c>
      <c r="B388">
        <v>1087</v>
      </c>
      <c r="C388">
        <v>-39</v>
      </c>
      <c r="D388">
        <v>13</v>
      </c>
    </row>
    <row r="389" spans="1:4" x14ac:dyDescent="0.25">
      <c r="A389" s="1">
        <v>44249</v>
      </c>
      <c r="B389">
        <v>1058</v>
      </c>
      <c r="C389">
        <v>-14</v>
      </c>
      <c r="D389">
        <v>11</v>
      </c>
    </row>
    <row r="390" spans="1:4" x14ac:dyDescent="0.25">
      <c r="A390" s="1">
        <v>44250</v>
      </c>
      <c r="B390">
        <v>975</v>
      </c>
      <c r="C390">
        <v>72</v>
      </c>
      <c r="D390">
        <v>12</v>
      </c>
    </row>
    <row r="391" spans="1:4" x14ac:dyDescent="0.25">
      <c r="A391" s="1">
        <v>44251</v>
      </c>
      <c r="B391">
        <v>1054</v>
      </c>
      <c r="C391">
        <v>-43</v>
      </c>
      <c r="D391">
        <v>9</v>
      </c>
    </row>
    <row r="392" spans="1:4" x14ac:dyDescent="0.25">
      <c r="A392" s="1">
        <v>44252</v>
      </c>
      <c r="B392">
        <v>1138</v>
      </c>
      <c r="C392">
        <v>12</v>
      </c>
      <c r="D392">
        <v>23</v>
      </c>
    </row>
    <row r="393" spans="1:4" x14ac:dyDescent="0.25">
      <c r="A393" s="1">
        <v>44253</v>
      </c>
      <c r="B393">
        <v>1258</v>
      </c>
      <c r="C393">
        <v>-4</v>
      </c>
      <c r="D393">
        <v>28</v>
      </c>
    </row>
    <row r="394" spans="1:4" x14ac:dyDescent="0.25">
      <c r="A394" s="1">
        <v>44254</v>
      </c>
      <c r="B394">
        <v>1185</v>
      </c>
      <c r="C394">
        <v>-3</v>
      </c>
      <c r="D394">
        <v>16</v>
      </c>
    </row>
    <row r="395" spans="1:4" x14ac:dyDescent="0.25">
      <c r="A395" s="1">
        <v>44255</v>
      </c>
      <c r="B395">
        <v>1062</v>
      </c>
      <c r="C395">
        <v>-53</v>
      </c>
      <c r="D395">
        <v>20</v>
      </c>
    </row>
    <row r="396" spans="1:4" x14ac:dyDescent="0.25">
      <c r="A396" s="1">
        <v>44256</v>
      </c>
      <c r="B396">
        <v>1023</v>
      </c>
      <c r="C396">
        <v>32</v>
      </c>
      <c r="D396">
        <v>6</v>
      </c>
    </row>
    <row r="397" spans="1:4" x14ac:dyDescent="0.25">
      <c r="A397" s="1">
        <v>44257</v>
      </c>
      <c r="B397">
        <v>966</v>
      </c>
      <c r="C397">
        <v>18</v>
      </c>
      <c r="D397">
        <v>11</v>
      </c>
    </row>
    <row r="398" spans="1:4" x14ac:dyDescent="0.25">
      <c r="A398" s="1">
        <v>44258</v>
      </c>
      <c r="B398">
        <v>958</v>
      </c>
      <c r="C398">
        <v>-9</v>
      </c>
      <c r="D398">
        <v>17</v>
      </c>
    </row>
    <row r="399" spans="1:4" x14ac:dyDescent="0.25">
      <c r="A399" s="1">
        <v>44259</v>
      </c>
      <c r="B399">
        <v>994</v>
      </c>
      <c r="C399">
        <v>-19</v>
      </c>
      <c r="D399">
        <v>10</v>
      </c>
    </row>
    <row r="400" spans="1:4" x14ac:dyDescent="0.25">
      <c r="A400" s="1">
        <v>44260</v>
      </c>
      <c r="B400">
        <v>1250</v>
      </c>
      <c r="C400">
        <v>-6</v>
      </c>
      <c r="D400">
        <v>22</v>
      </c>
    </row>
    <row r="401" spans="1:4" x14ac:dyDescent="0.25">
      <c r="A401" s="1">
        <v>44261</v>
      </c>
      <c r="B401">
        <v>990</v>
      </c>
      <c r="C401">
        <v>-23</v>
      </c>
      <c r="D401">
        <v>6</v>
      </c>
    </row>
    <row r="402" spans="1:4" x14ac:dyDescent="0.25">
      <c r="A402" s="1">
        <v>44262</v>
      </c>
      <c r="B402">
        <v>1299</v>
      </c>
      <c r="C402">
        <v>-14</v>
      </c>
      <c r="D402">
        <v>15</v>
      </c>
    </row>
    <row r="403" spans="1:4" x14ac:dyDescent="0.25">
      <c r="A403" s="1">
        <v>44263</v>
      </c>
      <c r="B403">
        <v>1631</v>
      </c>
      <c r="C403">
        <v>20</v>
      </c>
      <c r="D403">
        <v>10</v>
      </c>
    </row>
    <row r="404" spans="1:4" x14ac:dyDescent="0.25">
      <c r="A404" s="1">
        <v>44264</v>
      </c>
      <c r="B404">
        <v>1185</v>
      </c>
      <c r="C404">
        <v>63</v>
      </c>
      <c r="D404">
        <v>6</v>
      </c>
    </row>
    <row r="405" spans="1:4" x14ac:dyDescent="0.25">
      <c r="A405" s="1">
        <v>44265</v>
      </c>
      <c r="B405">
        <v>1316</v>
      </c>
      <c r="C405">
        <v>-11</v>
      </c>
      <c r="D405">
        <v>16</v>
      </c>
    </row>
    <row r="406" spans="1:4" x14ac:dyDescent="0.25">
      <c r="A406" s="1">
        <v>44266</v>
      </c>
      <c r="B406">
        <v>1092</v>
      </c>
      <c r="C406">
        <v>2</v>
      </c>
      <c r="D406">
        <v>10</v>
      </c>
    </row>
    <row r="407" spans="1:4" x14ac:dyDescent="0.25">
      <c r="A407" s="1">
        <v>44267</v>
      </c>
      <c r="B407">
        <v>1371</v>
      </c>
      <c r="C407">
        <v>-4</v>
      </c>
      <c r="D407">
        <v>18</v>
      </c>
    </row>
    <row r="408" spans="1:4" x14ac:dyDescent="0.25">
      <c r="A408" s="1">
        <v>44268</v>
      </c>
      <c r="B408">
        <v>1468</v>
      </c>
      <c r="C408">
        <v>13</v>
      </c>
      <c r="D408">
        <v>11</v>
      </c>
    </row>
    <row r="409" spans="1:4" x14ac:dyDescent="0.25">
      <c r="A409" s="1">
        <v>44269</v>
      </c>
      <c r="B409">
        <v>1747</v>
      </c>
      <c r="C409">
        <v>-88</v>
      </c>
      <c r="D409">
        <v>15</v>
      </c>
    </row>
    <row r="410" spans="1:4" x14ac:dyDescent="0.25">
      <c r="A410" s="1">
        <v>44270</v>
      </c>
      <c r="B410">
        <v>1268</v>
      </c>
      <c r="C410">
        <v>98</v>
      </c>
      <c r="D410">
        <v>9</v>
      </c>
    </row>
    <row r="411" spans="1:4" x14ac:dyDescent="0.25">
      <c r="A411" s="1">
        <v>44271</v>
      </c>
      <c r="B411">
        <v>1074</v>
      </c>
      <c r="C411">
        <v>62</v>
      </c>
      <c r="D411">
        <v>11</v>
      </c>
    </row>
    <row r="412" spans="1:4" x14ac:dyDescent="0.25">
      <c r="A412" s="1">
        <v>44272</v>
      </c>
      <c r="B412">
        <v>1508</v>
      </c>
      <c r="C412">
        <v>-20</v>
      </c>
      <c r="D412">
        <v>14</v>
      </c>
    </row>
    <row r="413" spans="1:4" x14ac:dyDescent="0.25">
      <c r="A413" s="1">
        <v>44273</v>
      </c>
      <c r="B413">
        <v>1553</v>
      </c>
      <c r="C413">
        <v>-11</v>
      </c>
      <c r="D413">
        <v>15</v>
      </c>
    </row>
    <row r="414" spans="1:4" x14ac:dyDescent="0.25">
      <c r="A414" s="1">
        <v>44274</v>
      </c>
      <c r="B414">
        <v>1745</v>
      </c>
      <c r="C414">
        <v>29</v>
      </c>
      <c r="D414">
        <v>10</v>
      </c>
    </row>
    <row r="415" spans="1:4" x14ac:dyDescent="0.25">
      <c r="A415" s="1">
        <v>44275</v>
      </c>
      <c r="B415">
        <v>1829</v>
      </c>
      <c r="C415">
        <v>6</v>
      </c>
      <c r="D415">
        <v>11</v>
      </c>
    </row>
    <row r="416" spans="1:4" x14ac:dyDescent="0.25">
      <c r="A416" s="1">
        <v>44276</v>
      </c>
      <c r="B416">
        <v>1791</v>
      </c>
      <c r="C416">
        <v>-5</v>
      </c>
      <c r="D416">
        <v>18</v>
      </c>
    </row>
    <row r="417" spans="1:4" x14ac:dyDescent="0.25">
      <c r="A417" s="1">
        <v>44277</v>
      </c>
      <c r="B417">
        <v>1699</v>
      </c>
      <c r="C417">
        <v>53</v>
      </c>
      <c r="D417">
        <v>3</v>
      </c>
    </row>
    <row r="418" spans="1:4" x14ac:dyDescent="0.25">
      <c r="A418" s="1">
        <v>44278</v>
      </c>
      <c r="B418">
        <v>1546</v>
      </c>
      <c r="C418">
        <v>55</v>
      </c>
      <c r="D418">
        <v>9</v>
      </c>
    </row>
    <row r="419" spans="1:4" x14ac:dyDescent="0.25">
      <c r="A419" s="1">
        <v>44279</v>
      </c>
      <c r="B419">
        <v>1571</v>
      </c>
      <c r="C419">
        <v>25</v>
      </c>
      <c r="D419">
        <v>10</v>
      </c>
    </row>
    <row r="420" spans="1:4" x14ac:dyDescent="0.25">
      <c r="A420" s="1">
        <v>44280</v>
      </c>
      <c r="B420">
        <v>2380</v>
      </c>
      <c r="C420">
        <v>1</v>
      </c>
      <c r="D420">
        <v>17</v>
      </c>
    </row>
    <row r="421" spans="1:4" x14ac:dyDescent="0.25">
      <c r="A421" s="1">
        <v>44281</v>
      </c>
      <c r="B421">
        <v>2169</v>
      </c>
      <c r="C421">
        <v>19</v>
      </c>
      <c r="D421">
        <v>12</v>
      </c>
    </row>
    <row r="422" spans="1:4" x14ac:dyDescent="0.25">
      <c r="A422" s="1">
        <v>44282</v>
      </c>
      <c r="B422">
        <v>2453</v>
      </c>
      <c r="C422">
        <v>72</v>
      </c>
      <c r="D422">
        <v>16</v>
      </c>
    </row>
    <row r="423" spans="1:4" x14ac:dyDescent="0.25">
      <c r="A423" s="1">
        <v>44283</v>
      </c>
      <c r="B423">
        <v>2448</v>
      </c>
      <c r="C423">
        <v>-68</v>
      </c>
      <c r="D423">
        <v>19</v>
      </c>
    </row>
    <row r="424" spans="1:4" x14ac:dyDescent="0.25">
      <c r="A424" s="1">
        <v>44284</v>
      </c>
      <c r="B424">
        <v>2094</v>
      </c>
      <c r="C424">
        <v>-76</v>
      </c>
      <c r="D424">
        <v>10</v>
      </c>
    </row>
    <row r="425" spans="1:4" x14ac:dyDescent="0.25">
      <c r="A425" s="1">
        <v>44285</v>
      </c>
      <c r="B425">
        <v>2336</v>
      </c>
      <c r="C425">
        <v>249</v>
      </c>
      <c r="D425">
        <v>14</v>
      </c>
    </row>
    <row r="426" spans="1:4" x14ac:dyDescent="0.25">
      <c r="A426" s="1">
        <v>44286</v>
      </c>
      <c r="B426">
        <v>2333</v>
      </c>
      <c r="C426">
        <v>21</v>
      </c>
      <c r="D426">
        <v>15</v>
      </c>
    </row>
    <row r="427" spans="1:4" x14ac:dyDescent="0.25">
      <c r="A427" s="1">
        <v>44287</v>
      </c>
      <c r="B427">
        <v>2557</v>
      </c>
      <c r="C427">
        <v>5</v>
      </c>
      <c r="D427">
        <v>23</v>
      </c>
    </row>
    <row r="428" spans="1:4" x14ac:dyDescent="0.25">
      <c r="A428" s="1">
        <v>44288</v>
      </c>
      <c r="B428">
        <v>3089</v>
      </c>
      <c r="C428">
        <v>46</v>
      </c>
      <c r="D428">
        <v>23</v>
      </c>
    </row>
    <row r="429" spans="1:4" x14ac:dyDescent="0.25">
      <c r="A429" s="1">
        <v>44289</v>
      </c>
      <c r="B429">
        <v>3009</v>
      </c>
      <c r="C429">
        <v>-366</v>
      </c>
      <c r="D429">
        <v>16</v>
      </c>
    </row>
    <row r="430" spans="1:4" x14ac:dyDescent="0.25">
      <c r="A430" s="1">
        <v>44290</v>
      </c>
      <c r="B430">
        <v>3041</v>
      </c>
      <c r="C430">
        <v>15</v>
      </c>
      <c r="D430">
        <v>12</v>
      </c>
    </row>
    <row r="431" spans="1:4" x14ac:dyDescent="0.25">
      <c r="A431" s="1">
        <v>44291</v>
      </c>
      <c r="B431">
        <v>2938</v>
      </c>
      <c r="C431">
        <v>131</v>
      </c>
      <c r="D431">
        <v>10</v>
      </c>
    </row>
    <row r="432" spans="1:4" x14ac:dyDescent="0.25">
      <c r="A432" s="1">
        <v>44292</v>
      </c>
      <c r="B432">
        <v>3065</v>
      </c>
      <c r="C432">
        <v>219</v>
      </c>
      <c r="D432">
        <v>8</v>
      </c>
    </row>
    <row r="433" spans="1:4" x14ac:dyDescent="0.25">
      <c r="A433" s="1">
        <v>44293</v>
      </c>
      <c r="B433">
        <v>3215</v>
      </c>
      <c r="C433">
        <v>236</v>
      </c>
      <c r="D433">
        <v>17</v>
      </c>
    </row>
    <row r="434" spans="1:4" x14ac:dyDescent="0.25">
      <c r="A434" s="1">
        <v>44294</v>
      </c>
      <c r="B434">
        <v>3295</v>
      </c>
      <c r="C434">
        <v>20</v>
      </c>
      <c r="D434">
        <v>19</v>
      </c>
    </row>
    <row r="435" spans="1:4" x14ac:dyDescent="0.25">
      <c r="A435" s="1">
        <v>44295</v>
      </c>
      <c r="B435">
        <v>4227</v>
      </c>
      <c r="C435">
        <v>75</v>
      </c>
      <c r="D435">
        <v>18</v>
      </c>
    </row>
    <row r="436" spans="1:4" x14ac:dyDescent="0.25">
      <c r="A436" s="1">
        <v>44296</v>
      </c>
      <c r="B436">
        <v>3813</v>
      </c>
      <c r="C436">
        <v>32</v>
      </c>
      <c r="D436">
        <v>19</v>
      </c>
    </row>
    <row r="437" spans="1:4" x14ac:dyDescent="0.25">
      <c r="A437" s="1">
        <v>44297</v>
      </c>
      <c r="B437">
        <v>4456</v>
      </c>
      <c r="C437">
        <v>-11</v>
      </c>
      <c r="D437">
        <v>21</v>
      </c>
    </row>
    <row r="438" spans="1:4" x14ac:dyDescent="0.25">
      <c r="A438" s="1">
        <v>44298</v>
      </c>
      <c r="B438">
        <v>4401</v>
      </c>
      <c r="C438">
        <v>133</v>
      </c>
      <c r="D438">
        <v>15</v>
      </c>
    </row>
    <row r="439" spans="1:4" x14ac:dyDescent="0.25">
      <c r="A439" s="1">
        <v>44299</v>
      </c>
      <c r="B439">
        <v>3670</v>
      </c>
      <c r="C439">
        <v>176</v>
      </c>
      <c r="D439">
        <v>15</v>
      </c>
    </row>
    <row r="440" spans="1:4" x14ac:dyDescent="0.25">
      <c r="A440" s="1">
        <v>44300</v>
      </c>
      <c r="B440">
        <v>4156</v>
      </c>
      <c r="C440">
        <v>55</v>
      </c>
      <c r="D440">
        <v>28</v>
      </c>
    </row>
    <row r="441" spans="1:4" x14ac:dyDescent="0.25">
      <c r="A441" s="1">
        <v>44301</v>
      </c>
      <c r="B441">
        <v>4736</v>
      </c>
      <c r="C441">
        <v>55</v>
      </c>
      <c r="D441">
        <v>29</v>
      </c>
    </row>
    <row r="442" spans="1:4" x14ac:dyDescent="0.25">
      <c r="A442" s="1">
        <v>44302</v>
      </c>
      <c r="B442">
        <v>4812</v>
      </c>
      <c r="C442">
        <v>23</v>
      </c>
      <c r="D442">
        <v>25</v>
      </c>
    </row>
    <row r="443" spans="1:4" x14ac:dyDescent="0.25">
      <c r="A443" s="1">
        <v>44303</v>
      </c>
      <c r="B443">
        <v>4362</v>
      </c>
      <c r="C443">
        <v>110</v>
      </c>
      <c r="D443">
        <v>34</v>
      </c>
    </row>
    <row r="444" spans="1:4" x14ac:dyDescent="0.25">
      <c r="A444" s="1">
        <v>44304</v>
      </c>
      <c r="B444">
        <v>4250</v>
      </c>
      <c r="C444">
        <v>42</v>
      </c>
      <c r="D444">
        <v>18</v>
      </c>
    </row>
    <row r="445" spans="1:4" x14ac:dyDescent="0.25">
      <c r="A445" s="1">
        <v>44305</v>
      </c>
      <c r="B445">
        <v>4447</v>
      </c>
      <c r="C445">
        <v>95</v>
      </c>
      <c r="D445">
        <v>19</v>
      </c>
    </row>
    <row r="446" spans="1:4" x14ac:dyDescent="0.25">
      <c r="A446" s="1">
        <v>44306</v>
      </c>
      <c r="B446">
        <v>3469</v>
      </c>
      <c r="C446">
        <v>158</v>
      </c>
      <c r="D446">
        <v>22</v>
      </c>
    </row>
    <row r="447" spans="1:4" x14ac:dyDescent="0.25">
      <c r="A447" s="1">
        <v>44307</v>
      </c>
      <c r="B447">
        <v>4212</v>
      </c>
      <c r="C447">
        <v>-25</v>
      </c>
      <c r="D447">
        <v>32</v>
      </c>
    </row>
    <row r="448" spans="1:4" x14ac:dyDescent="0.25">
      <c r="A448" s="1">
        <v>44308</v>
      </c>
      <c r="B448">
        <v>3682</v>
      </c>
      <c r="C448">
        <v>15</v>
      </c>
      <c r="D448">
        <v>40</v>
      </c>
    </row>
    <row r="449" spans="1:4" x14ac:dyDescent="0.25">
      <c r="A449" s="1">
        <v>44309</v>
      </c>
      <c r="B449">
        <v>4505</v>
      </c>
      <c r="C449">
        <v>-63</v>
      </c>
      <c r="D449">
        <v>34</v>
      </c>
    </row>
    <row r="450" spans="1:4" x14ac:dyDescent="0.25">
      <c r="A450" s="1">
        <v>44310</v>
      </c>
      <c r="B450">
        <v>4094</v>
      </c>
      <c r="C450">
        <v>-10</v>
      </c>
      <c r="D450">
        <v>24</v>
      </c>
    </row>
    <row r="451" spans="1:4" x14ac:dyDescent="0.25">
      <c r="A451" s="1">
        <v>44311</v>
      </c>
      <c r="B451">
        <v>3947</v>
      </c>
      <c r="C451">
        <v>-151</v>
      </c>
      <c r="D451">
        <v>24</v>
      </c>
    </row>
    <row r="452" spans="1:4" x14ac:dyDescent="0.25">
      <c r="A452" s="1">
        <v>44312</v>
      </c>
      <c r="B452">
        <v>3510</v>
      </c>
      <c r="C452">
        <v>145</v>
      </c>
      <c r="D452">
        <v>24</v>
      </c>
    </row>
    <row r="453" spans="1:4" x14ac:dyDescent="0.25">
      <c r="A453" s="1">
        <v>44313</v>
      </c>
      <c r="B453">
        <v>3265</v>
      </c>
      <c r="C453">
        <v>65</v>
      </c>
      <c r="D453">
        <v>29</v>
      </c>
    </row>
    <row r="454" spans="1:4" x14ac:dyDescent="0.25">
      <c r="A454" s="1">
        <v>44314</v>
      </c>
      <c r="B454">
        <v>3480</v>
      </c>
      <c r="C454">
        <v>-55</v>
      </c>
      <c r="D454">
        <v>24</v>
      </c>
    </row>
    <row r="455" spans="1:4" x14ac:dyDescent="0.25">
      <c r="A455" s="1">
        <v>44315</v>
      </c>
      <c r="B455">
        <v>3871</v>
      </c>
      <c r="C455">
        <v>-33</v>
      </c>
      <c r="D455">
        <v>41</v>
      </c>
    </row>
    <row r="456" spans="1:4" x14ac:dyDescent="0.25">
      <c r="A456" s="1">
        <v>44316</v>
      </c>
      <c r="B456">
        <v>3887</v>
      </c>
      <c r="C456">
        <v>-47</v>
      </c>
      <c r="D456">
        <v>21</v>
      </c>
    </row>
    <row r="457" spans="1:4" x14ac:dyDescent="0.25">
      <c r="A457" s="1">
        <v>44317</v>
      </c>
      <c r="B457">
        <v>3369</v>
      </c>
      <c r="C457">
        <v>-49</v>
      </c>
      <c r="D457">
        <v>29</v>
      </c>
    </row>
    <row r="458" spans="1:4" x14ac:dyDescent="0.25">
      <c r="A458" s="1">
        <v>44318</v>
      </c>
      <c r="B458">
        <v>3732</v>
      </c>
      <c r="C458">
        <v>-191</v>
      </c>
      <c r="D458">
        <v>23</v>
      </c>
    </row>
    <row r="459" spans="1:4" x14ac:dyDescent="0.25">
      <c r="A459" s="1">
        <v>44319</v>
      </c>
      <c r="B459">
        <v>3436</v>
      </c>
      <c r="C459">
        <v>-36</v>
      </c>
      <c r="D459">
        <v>16</v>
      </c>
    </row>
    <row r="460" spans="1:4" x14ac:dyDescent="0.25">
      <c r="A460" s="1">
        <v>44320</v>
      </c>
      <c r="B460">
        <v>2791</v>
      </c>
      <c r="C460">
        <v>242</v>
      </c>
      <c r="D460">
        <v>25</v>
      </c>
    </row>
    <row r="461" spans="1:4" x14ac:dyDescent="0.25">
      <c r="A461" s="1">
        <v>44321</v>
      </c>
      <c r="B461">
        <v>2941</v>
      </c>
      <c r="C461">
        <v>-92</v>
      </c>
      <c r="D461">
        <v>44</v>
      </c>
    </row>
    <row r="462" spans="1:4" x14ac:dyDescent="0.25">
      <c r="A462" s="1">
        <v>44322</v>
      </c>
      <c r="B462">
        <v>3424</v>
      </c>
      <c r="C462">
        <v>-111</v>
      </c>
      <c r="D462">
        <v>26</v>
      </c>
    </row>
    <row r="463" spans="1:4" x14ac:dyDescent="0.25">
      <c r="A463" s="1">
        <v>44323</v>
      </c>
      <c r="B463">
        <v>3166</v>
      </c>
      <c r="C463">
        <v>-40</v>
      </c>
      <c r="D463">
        <v>23</v>
      </c>
    </row>
    <row r="464" spans="1:4" x14ac:dyDescent="0.25">
      <c r="A464" s="1">
        <v>44324</v>
      </c>
      <c r="B464">
        <v>2864</v>
      </c>
      <c r="C464">
        <v>-92</v>
      </c>
      <c r="D464">
        <v>25</v>
      </c>
    </row>
    <row r="465" spans="1:4" x14ac:dyDescent="0.25">
      <c r="A465" s="1">
        <v>44325</v>
      </c>
      <c r="B465">
        <v>3216</v>
      </c>
      <c r="C465">
        <v>-192</v>
      </c>
      <c r="D465">
        <v>47</v>
      </c>
    </row>
    <row r="466" spans="1:4" x14ac:dyDescent="0.25">
      <c r="A466" s="1">
        <v>44326</v>
      </c>
      <c r="B466">
        <v>2716</v>
      </c>
      <c r="C466">
        <v>-8</v>
      </c>
      <c r="D466">
        <v>19</v>
      </c>
    </row>
    <row r="467" spans="1:4" x14ac:dyDescent="0.25">
      <c r="A467" s="1">
        <v>44327</v>
      </c>
      <c r="B467">
        <v>2073</v>
      </c>
      <c r="C467">
        <v>150</v>
      </c>
      <c r="D467">
        <v>15</v>
      </c>
    </row>
    <row r="468" spans="1:4" x14ac:dyDescent="0.25">
      <c r="A468" s="1">
        <v>44328</v>
      </c>
      <c r="B468">
        <v>2320</v>
      </c>
      <c r="C468">
        <v>-109</v>
      </c>
      <c r="D468">
        <v>32</v>
      </c>
    </row>
    <row r="469" spans="1:4" x14ac:dyDescent="0.25">
      <c r="A469" s="1">
        <v>44329</v>
      </c>
      <c r="B469">
        <v>2759</v>
      </c>
      <c r="C469">
        <v>-41</v>
      </c>
      <c r="D469">
        <v>31</v>
      </c>
    </row>
    <row r="470" spans="1:4" x14ac:dyDescent="0.25">
      <c r="A470" s="1">
        <v>44330</v>
      </c>
      <c r="B470">
        <v>2362</v>
      </c>
      <c r="C470">
        <v>-50</v>
      </c>
      <c r="D470">
        <v>26</v>
      </c>
    </row>
    <row r="471" spans="1:4" x14ac:dyDescent="0.25">
      <c r="A471" s="1">
        <v>44331</v>
      </c>
      <c r="B471">
        <v>2584</v>
      </c>
      <c r="C471">
        <v>-36</v>
      </c>
      <c r="D471">
        <v>24</v>
      </c>
    </row>
    <row r="472" spans="1:4" x14ac:dyDescent="0.25">
      <c r="A472" s="1">
        <v>44332</v>
      </c>
      <c r="B472">
        <v>2199</v>
      </c>
      <c r="C472">
        <v>-254</v>
      </c>
      <c r="D472">
        <v>30</v>
      </c>
    </row>
    <row r="473" spans="1:4" x14ac:dyDescent="0.25">
      <c r="A473" s="1">
        <v>44333</v>
      </c>
      <c r="B473">
        <v>2170</v>
      </c>
      <c r="C473">
        <v>28</v>
      </c>
      <c r="D473">
        <v>4</v>
      </c>
    </row>
    <row r="474" spans="1:4" x14ac:dyDescent="0.25">
      <c r="A474" s="1">
        <v>44334</v>
      </c>
      <c r="B474">
        <v>1616</v>
      </c>
      <c r="C474">
        <v>164</v>
      </c>
      <c r="D474">
        <v>17</v>
      </c>
    </row>
    <row r="475" spans="1:4" x14ac:dyDescent="0.25">
      <c r="A475" s="1">
        <v>44335</v>
      </c>
      <c r="B475">
        <v>1588</v>
      </c>
      <c r="C475">
        <v>-83</v>
      </c>
      <c r="D475">
        <v>19</v>
      </c>
    </row>
    <row r="476" spans="1:4" x14ac:dyDescent="0.25">
      <c r="A476" s="1">
        <v>44336</v>
      </c>
      <c r="B476">
        <v>2400</v>
      </c>
      <c r="C476">
        <v>-81</v>
      </c>
      <c r="D476">
        <v>27</v>
      </c>
    </row>
    <row r="477" spans="1:4" x14ac:dyDescent="0.25">
      <c r="A477" s="1">
        <v>44337</v>
      </c>
      <c r="B477">
        <v>1890</v>
      </c>
      <c r="C477">
        <v>-55</v>
      </c>
      <c r="D477">
        <v>27</v>
      </c>
    </row>
    <row r="478" spans="1:4" x14ac:dyDescent="0.25">
      <c r="A478" s="1">
        <v>44338</v>
      </c>
      <c r="B478">
        <v>1794</v>
      </c>
      <c r="C478">
        <v>-58</v>
      </c>
      <c r="D478">
        <v>20</v>
      </c>
    </row>
    <row r="479" spans="1:4" x14ac:dyDescent="0.25">
      <c r="A479" s="1">
        <v>44339</v>
      </c>
      <c r="B479">
        <v>1691</v>
      </c>
      <c r="C479">
        <v>-166</v>
      </c>
      <c r="D479">
        <v>15</v>
      </c>
    </row>
    <row r="480" spans="1:4" x14ac:dyDescent="0.25">
      <c r="A480" s="1">
        <v>44340</v>
      </c>
      <c r="B480">
        <v>1446</v>
      </c>
      <c r="C480">
        <v>-58</v>
      </c>
      <c r="D480">
        <v>8</v>
      </c>
    </row>
    <row r="481" spans="1:4" x14ac:dyDescent="0.25">
      <c r="A481" s="1">
        <v>44341</v>
      </c>
      <c r="B481">
        <v>1039</v>
      </c>
      <c r="C481">
        <v>42</v>
      </c>
      <c r="D481">
        <v>33</v>
      </c>
    </row>
    <row r="482" spans="1:4" x14ac:dyDescent="0.25">
      <c r="A482" s="1">
        <v>44342</v>
      </c>
      <c r="B482">
        <v>1095</v>
      </c>
      <c r="C482">
        <v>48</v>
      </c>
      <c r="D482">
        <v>23</v>
      </c>
    </row>
    <row r="483" spans="1:4" x14ac:dyDescent="0.25">
      <c r="A483" s="1">
        <v>44343</v>
      </c>
      <c r="B483">
        <v>1135</v>
      </c>
      <c r="C483">
        <v>-1</v>
      </c>
      <c r="D483">
        <v>19</v>
      </c>
    </row>
    <row r="484" spans="1:4" x14ac:dyDescent="0.25">
      <c r="A484" s="1">
        <v>44344</v>
      </c>
      <c r="B484">
        <v>1273</v>
      </c>
      <c r="C484">
        <v>-49</v>
      </c>
      <c r="D484">
        <v>14</v>
      </c>
    </row>
    <row r="485" spans="1:4" x14ac:dyDescent="0.25">
      <c r="A485" s="1">
        <v>44345</v>
      </c>
      <c r="B485">
        <v>1057</v>
      </c>
      <c r="C485">
        <v>-89</v>
      </c>
      <c r="D485">
        <v>15</v>
      </c>
    </row>
    <row r="486" spans="1:4" x14ac:dyDescent="0.25">
      <c r="A486" s="1">
        <v>44346</v>
      </c>
      <c r="B486">
        <v>1033</v>
      </c>
      <c r="C486">
        <v>-185</v>
      </c>
      <c r="D486">
        <v>18</v>
      </c>
    </row>
    <row r="487" spans="1:4" x14ac:dyDescent="0.25">
      <c r="A487" s="1">
        <v>44347</v>
      </c>
      <c r="B487">
        <v>916</v>
      </c>
      <c r="C487">
        <v>-18</v>
      </c>
      <c r="D487">
        <v>13</v>
      </c>
    </row>
    <row r="488" spans="1:4" x14ac:dyDescent="0.25">
      <c r="A488" s="1">
        <v>44348</v>
      </c>
      <c r="B488">
        <v>699</v>
      </c>
      <c r="C488">
        <v>73</v>
      </c>
      <c r="D488">
        <v>9</v>
      </c>
    </row>
    <row r="489" spans="1:4" x14ac:dyDescent="0.25">
      <c r="A489" s="1">
        <v>44349</v>
      </c>
      <c r="B489">
        <v>733</v>
      </c>
      <c r="C489">
        <v>-96</v>
      </c>
      <c r="D489">
        <v>25</v>
      </c>
    </row>
    <row r="490" spans="1:4" x14ac:dyDescent="0.25">
      <c r="A490" s="1">
        <v>44350</v>
      </c>
      <c r="B490">
        <v>870</v>
      </c>
      <c r="C490">
        <v>21</v>
      </c>
      <c r="D490">
        <v>10</v>
      </c>
    </row>
    <row r="491" spans="1:4" x14ac:dyDescent="0.25">
      <c r="A491" s="1">
        <v>44351</v>
      </c>
      <c r="B491">
        <v>914</v>
      </c>
      <c r="C491">
        <v>-42</v>
      </c>
      <c r="D491">
        <v>19</v>
      </c>
    </row>
    <row r="492" spans="1:4" x14ac:dyDescent="0.25">
      <c r="A492" s="1">
        <v>44352</v>
      </c>
      <c r="B492">
        <v>744</v>
      </c>
      <c r="C492">
        <v>-62</v>
      </c>
      <c r="D492">
        <v>24</v>
      </c>
    </row>
    <row r="493" spans="1:4" x14ac:dyDescent="0.25">
      <c r="A493" s="1">
        <v>44353</v>
      </c>
      <c r="B493">
        <v>663</v>
      </c>
      <c r="C493">
        <v>-80</v>
      </c>
      <c r="D493">
        <v>10</v>
      </c>
    </row>
    <row r="494" spans="1:4" x14ac:dyDescent="0.25">
      <c r="A494" s="1">
        <v>44354</v>
      </c>
      <c r="B494">
        <v>525</v>
      </c>
      <c r="C494">
        <v>2</v>
      </c>
      <c r="D494">
        <v>15</v>
      </c>
    </row>
    <row r="495" spans="1:4" x14ac:dyDescent="0.25">
      <c r="A495" s="1">
        <v>44355</v>
      </c>
      <c r="B495">
        <v>469</v>
      </c>
      <c r="C495">
        <v>74</v>
      </c>
      <c r="D495">
        <v>18</v>
      </c>
    </row>
    <row r="496" spans="1:4" x14ac:dyDescent="0.25">
      <c r="A496" s="1">
        <v>44356</v>
      </c>
      <c r="B496">
        <v>411</v>
      </c>
      <c r="C496">
        <v>-50</v>
      </c>
      <c r="D496">
        <v>33</v>
      </c>
    </row>
    <row r="497" spans="1:4" x14ac:dyDescent="0.25">
      <c r="A497" s="1">
        <v>44357</v>
      </c>
      <c r="B497">
        <v>590</v>
      </c>
      <c r="C497">
        <v>-55</v>
      </c>
      <c r="D497">
        <v>11</v>
      </c>
    </row>
    <row r="498" spans="1:4" x14ac:dyDescent="0.25">
      <c r="A498" s="1">
        <v>44358</v>
      </c>
      <c r="B498">
        <v>574</v>
      </c>
      <c r="C498">
        <v>-27</v>
      </c>
      <c r="D498">
        <v>4</v>
      </c>
    </row>
    <row r="499" spans="1:4" x14ac:dyDescent="0.25">
      <c r="A499" s="1">
        <v>44359</v>
      </c>
      <c r="B499">
        <v>502</v>
      </c>
      <c r="C499">
        <v>-42</v>
      </c>
      <c r="D499">
        <v>15</v>
      </c>
    </row>
    <row r="500" spans="1:4" x14ac:dyDescent="0.25">
      <c r="A500" s="1">
        <v>44360</v>
      </c>
      <c r="B500">
        <v>530</v>
      </c>
      <c r="C500">
        <v>-74</v>
      </c>
      <c r="D500">
        <v>7</v>
      </c>
    </row>
    <row r="501" spans="1:4" x14ac:dyDescent="0.25">
      <c r="A501" s="1">
        <v>44361</v>
      </c>
      <c r="B501">
        <v>447</v>
      </c>
      <c r="C501">
        <v>11</v>
      </c>
      <c r="D501">
        <v>4</v>
      </c>
    </row>
    <row r="502" spans="1:4" x14ac:dyDescent="0.25">
      <c r="A502" s="1">
        <v>44362</v>
      </c>
      <c r="B502">
        <v>296</v>
      </c>
      <c r="C502">
        <v>49</v>
      </c>
      <c r="D502">
        <v>13</v>
      </c>
    </row>
    <row r="503" spans="1:4" x14ac:dyDescent="0.25">
      <c r="A503" s="1">
        <v>44363</v>
      </c>
      <c r="B503">
        <v>384</v>
      </c>
      <c r="C503">
        <v>5</v>
      </c>
      <c r="D503">
        <v>12</v>
      </c>
    </row>
    <row r="504" spans="1:4" x14ac:dyDescent="0.25">
      <c r="A504" s="1">
        <v>44364</v>
      </c>
      <c r="B504">
        <v>370</v>
      </c>
      <c r="C504">
        <v>-41</v>
      </c>
      <c r="D504">
        <v>7</v>
      </c>
    </row>
    <row r="505" spans="1:4" x14ac:dyDescent="0.25">
      <c r="A505" s="1">
        <v>44365</v>
      </c>
      <c r="B505">
        <v>345</v>
      </c>
      <c r="C505">
        <v>-19</v>
      </c>
      <c r="D505">
        <v>1</v>
      </c>
    </row>
    <row r="506" spans="1:4" x14ac:dyDescent="0.25">
      <c r="A506" s="1">
        <v>44366</v>
      </c>
      <c r="B506">
        <v>355</v>
      </c>
      <c r="C506">
        <v>-42</v>
      </c>
      <c r="D506">
        <v>13</v>
      </c>
    </row>
    <row r="507" spans="1:4" x14ac:dyDescent="0.25">
      <c r="A507" s="1">
        <v>44367</v>
      </c>
      <c r="B507">
        <v>318</v>
      </c>
      <c r="C507">
        <v>-70</v>
      </c>
      <c r="D507">
        <v>12</v>
      </c>
    </row>
    <row r="508" spans="1:4" x14ac:dyDescent="0.25">
      <c r="A508" s="1">
        <v>44368</v>
      </c>
      <c r="B508">
        <v>270</v>
      </c>
      <c r="C508">
        <v>-5</v>
      </c>
      <c r="D508">
        <v>3</v>
      </c>
    </row>
    <row r="509" spans="1:4" x14ac:dyDescent="0.25">
      <c r="A509" s="1">
        <v>44369</v>
      </c>
      <c r="B509">
        <v>296</v>
      </c>
      <c r="C509">
        <v>73</v>
      </c>
      <c r="D509">
        <v>60</v>
      </c>
    </row>
    <row r="510" spans="1:4" x14ac:dyDescent="0.25">
      <c r="A510" s="1">
        <v>44370</v>
      </c>
      <c r="B510">
        <v>255</v>
      </c>
      <c r="C510">
        <v>-39</v>
      </c>
      <c r="D510">
        <v>11</v>
      </c>
    </row>
    <row r="511" spans="1:4" x14ac:dyDescent="0.25">
      <c r="A511" s="1">
        <v>44371</v>
      </c>
      <c r="B511">
        <v>296</v>
      </c>
      <c r="C511">
        <v>-11</v>
      </c>
      <c r="D511">
        <v>6</v>
      </c>
    </row>
    <row r="512" spans="1:4" x14ac:dyDescent="0.25">
      <c r="A512" s="1">
        <v>44372</v>
      </c>
      <c r="B512">
        <v>256</v>
      </c>
      <c r="C512">
        <v>-9</v>
      </c>
      <c r="D512">
        <v>2</v>
      </c>
    </row>
    <row r="513" spans="1:4" x14ac:dyDescent="0.25">
      <c r="A513" s="1">
        <v>44373</v>
      </c>
      <c r="B513">
        <v>346</v>
      </c>
      <c r="C513">
        <v>-2</v>
      </c>
      <c r="D513">
        <v>13</v>
      </c>
    </row>
    <row r="514" spans="1:4" x14ac:dyDescent="0.25">
      <c r="A514" s="1">
        <v>44374</v>
      </c>
      <c r="B514">
        <v>287</v>
      </c>
      <c r="C514">
        <v>-70</v>
      </c>
      <c r="D514">
        <v>12</v>
      </c>
    </row>
    <row r="515" spans="1:4" x14ac:dyDescent="0.25">
      <c r="A515" s="1">
        <v>44375</v>
      </c>
      <c r="B515">
        <v>210</v>
      </c>
      <c r="C515">
        <v>15</v>
      </c>
      <c r="D515">
        <v>3</v>
      </c>
    </row>
    <row r="516" spans="1:4" x14ac:dyDescent="0.25">
      <c r="A516" s="1">
        <v>44376</v>
      </c>
      <c r="B516">
        <v>299</v>
      </c>
      <c r="C516">
        <v>39</v>
      </c>
      <c r="D516">
        <v>25</v>
      </c>
    </row>
    <row r="517" spans="1:4" x14ac:dyDescent="0.25">
      <c r="A517" s="1">
        <v>44377</v>
      </c>
      <c r="B517">
        <v>184</v>
      </c>
      <c r="C517">
        <v>-6</v>
      </c>
      <c r="D517">
        <v>14</v>
      </c>
    </row>
    <row r="518" spans="1:4" x14ac:dyDescent="0.25">
      <c r="A518" s="1">
        <v>44378</v>
      </c>
      <c r="B518">
        <v>284</v>
      </c>
      <c r="C518">
        <v>0</v>
      </c>
      <c r="D518">
        <v>19</v>
      </c>
    </row>
    <row r="519" spans="1:4" x14ac:dyDescent="0.25">
      <c r="A519" s="1">
        <v>44379</v>
      </c>
      <c r="B519">
        <v>200</v>
      </c>
      <c r="C519">
        <v>-72</v>
      </c>
      <c r="D519">
        <v>9</v>
      </c>
    </row>
    <row r="520" spans="1:4" x14ac:dyDescent="0.25">
      <c r="A520" s="1">
        <v>44380</v>
      </c>
      <c r="B520">
        <v>209</v>
      </c>
      <c r="C520">
        <v>27</v>
      </c>
      <c r="D520">
        <v>9</v>
      </c>
    </row>
    <row r="521" spans="1:4" x14ac:dyDescent="0.25">
      <c r="A521" s="1">
        <v>44381</v>
      </c>
      <c r="B521">
        <v>213</v>
      </c>
      <c r="C521">
        <v>-48</v>
      </c>
      <c r="D521">
        <v>9</v>
      </c>
    </row>
    <row r="522" spans="1:4" x14ac:dyDescent="0.25">
      <c r="A522" s="1">
        <v>44382</v>
      </c>
      <c r="B522">
        <v>170</v>
      </c>
      <c r="C522">
        <v>-3</v>
      </c>
      <c r="D522">
        <v>1</v>
      </c>
    </row>
    <row r="523" spans="1:4" x14ac:dyDescent="0.25">
      <c r="A523" s="1">
        <v>44383</v>
      </c>
      <c r="B523">
        <v>244</v>
      </c>
      <c r="C523">
        <v>47</v>
      </c>
      <c r="D523">
        <v>9</v>
      </c>
    </row>
    <row r="524" spans="1:4" x14ac:dyDescent="0.25">
      <c r="A524" s="1">
        <v>44384</v>
      </c>
      <c r="B524">
        <v>194</v>
      </c>
      <c r="C524">
        <v>-1</v>
      </c>
      <c r="D524">
        <v>0</v>
      </c>
    </row>
    <row r="525" spans="1:4" x14ac:dyDescent="0.25">
      <c r="A525" s="1">
        <v>44385</v>
      </c>
      <c r="B525">
        <v>210</v>
      </c>
      <c r="C525">
        <v>-7</v>
      </c>
      <c r="D525">
        <v>4</v>
      </c>
    </row>
    <row r="526" spans="1:4" x14ac:dyDescent="0.25">
      <c r="A526" s="1">
        <v>44386</v>
      </c>
      <c r="B526">
        <v>183</v>
      </c>
      <c r="C526">
        <v>-5</v>
      </c>
      <c r="D526">
        <v>9</v>
      </c>
    </row>
    <row r="527" spans="1:4" x14ac:dyDescent="0.25">
      <c r="A527" s="1">
        <v>44387</v>
      </c>
      <c r="B527">
        <v>179</v>
      </c>
      <c r="C527">
        <v>-24</v>
      </c>
      <c r="D527">
        <v>8</v>
      </c>
    </row>
    <row r="528" spans="1:4" x14ac:dyDescent="0.25">
      <c r="A528" s="1">
        <v>44388</v>
      </c>
      <c r="B528">
        <v>166</v>
      </c>
      <c r="C528">
        <v>-35</v>
      </c>
      <c r="D528">
        <v>6</v>
      </c>
    </row>
    <row r="529" spans="1:4" x14ac:dyDescent="0.25">
      <c r="A529" s="1">
        <v>44389</v>
      </c>
      <c r="B529">
        <v>114</v>
      </c>
      <c r="C529">
        <v>12</v>
      </c>
      <c r="D529">
        <v>0</v>
      </c>
    </row>
    <row r="530" spans="1:4" x14ac:dyDescent="0.25">
      <c r="A530" s="1">
        <v>44390</v>
      </c>
      <c r="B530">
        <v>146</v>
      </c>
      <c r="C530">
        <v>31</v>
      </c>
      <c r="D530">
        <v>7</v>
      </c>
    </row>
    <row r="531" spans="1:4" x14ac:dyDescent="0.25">
      <c r="A531" s="1">
        <v>44391</v>
      </c>
      <c r="B531">
        <v>153</v>
      </c>
      <c r="C531">
        <v>1</v>
      </c>
      <c r="D531">
        <v>7</v>
      </c>
    </row>
    <row r="532" spans="1:4" x14ac:dyDescent="0.25">
      <c r="A532" s="1">
        <v>44392</v>
      </c>
      <c r="B532">
        <v>143</v>
      </c>
      <c r="C532">
        <v>-9</v>
      </c>
      <c r="D532">
        <v>10</v>
      </c>
    </row>
    <row r="533" spans="1:4" x14ac:dyDescent="0.25">
      <c r="A533" s="1">
        <v>44393</v>
      </c>
      <c r="B533">
        <v>159</v>
      </c>
      <c r="C533">
        <v>-6</v>
      </c>
      <c r="D533">
        <v>10</v>
      </c>
    </row>
    <row r="534" spans="1:4" x14ac:dyDescent="0.25">
      <c r="A534" s="1">
        <v>44394</v>
      </c>
      <c r="B534">
        <v>176</v>
      </c>
      <c r="C534">
        <v>-16</v>
      </c>
      <c r="D534">
        <v>3</v>
      </c>
    </row>
    <row r="535" spans="1:4" x14ac:dyDescent="0.25">
      <c r="A535" s="1">
        <v>44395</v>
      </c>
      <c r="B535">
        <v>177</v>
      </c>
      <c r="C535">
        <v>-38</v>
      </c>
      <c r="D535">
        <v>6</v>
      </c>
    </row>
    <row r="536" spans="1:4" x14ac:dyDescent="0.25">
      <c r="A536" s="1">
        <v>44396</v>
      </c>
      <c r="B536">
        <v>130</v>
      </c>
      <c r="C536">
        <v>10</v>
      </c>
      <c r="D536">
        <v>0</v>
      </c>
    </row>
    <row r="537" spans="1:4" x14ac:dyDescent="0.25">
      <c r="A537" s="1">
        <v>44397</v>
      </c>
      <c r="B537">
        <v>127</v>
      </c>
      <c r="C537">
        <v>30</v>
      </c>
      <c r="D537">
        <v>2</v>
      </c>
    </row>
    <row r="538" spans="1:4" x14ac:dyDescent="0.25">
      <c r="A538" s="1">
        <v>44398</v>
      </c>
      <c r="B538">
        <v>135</v>
      </c>
      <c r="C538">
        <v>-6</v>
      </c>
      <c r="D538">
        <v>4</v>
      </c>
    </row>
    <row r="539" spans="1:4" x14ac:dyDescent="0.25">
      <c r="A539" s="1">
        <v>44399</v>
      </c>
      <c r="B539">
        <v>185</v>
      </c>
      <c r="C539">
        <v>1</v>
      </c>
      <c r="D539">
        <v>7</v>
      </c>
    </row>
    <row r="540" spans="1:4" x14ac:dyDescent="0.25">
      <c r="A540" s="1">
        <v>44400</v>
      </c>
      <c r="B540">
        <v>192</v>
      </c>
      <c r="C540">
        <v>-3</v>
      </c>
      <c r="D540">
        <v>1</v>
      </c>
    </row>
    <row r="541" spans="1:4" x14ac:dyDescent="0.25">
      <c r="A541" s="1">
        <v>44401</v>
      </c>
      <c r="B541">
        <v>170</v>
      </c>
      <c r="C541">
        <v>-12</v>
      </c>
      <c r="D541">
        <v>3</v>
      </c>
    </row>
    <row r="542" spans="1:4" x14ac:dyDescent="0.25">
      <c r="A542" s="1">
        <v>44402</v>
      </c>
      <c r="B542">
        <v>172</v>
      </c>
      <c r="C542">
        <v>-37</v>
      </c>
      <c r="D542">
        <v>2</v>
      </c>
    </row>
    <row r="543" spans="1:4" x14ac:dyDescent="0.25">
      <c r="A543" s="1">
        <v>44403</v>
      </c>
      <c r="B543">
        <v>119</v>
      </c>
      <c r="C543">
        <v>8</v>
      </c>
      <c r="D543">
        <v>3</v>
      </c>
    </row>
    <row r="544" spans="1:4" x14ac:dyDescent="0.25">
      <c r="A544" s="1">
        <v>44404</v>
      </c>
      <c r="B544">
        <v>129</v>
      </c>
      <c r="C544">
        <v>29</v>
      </c>
      <c r="D544">
        <v>5</v>
      </c>
    </row>
    <row r="545" spans="1:4" x14ac:dyDescent="0.25">
      <c r="A545" s="1">
        <v>44405</v>
      </c>
      <c r="B545">
        <v>158</v>
      </c>
      <c r="C545">
        <v>-8</v>
      </c>
      <c r="D545">
        <v>4</v>
      </c>
    </row>
    <row r="546" spans="1:4" x14ac:dyDescent="0.25">
      <c r="A546" s="1">
        <v>44406</v>
      </c>
      <c r="B546">
        <v>218</v>
      </c>
      <c r="C546">
        <v>-12</v>
      </c>
      <c r="D546">
        <v>3</v>
      </c>
    </row>
    <row r="547" spans="1:4" x14ac:dyDescent="0.25">
      <c r="A547" s="1">
        <v>44407</v>
      </c>
      <c r="B547">
        <v>226</v>
      </c>
      <c r="C547">
        <v>3</v>
      </c>
      <c r="D547">
        <v>11</v>
      </c>
    </row>
    <row r="548" spans="1:4" x14ac:dyDescent="0.25">
      <c r="A548" s="1">
        <v>44408</v>
      </c>
      <c r="B548">
        <v>258</v>
      </c>
      <c r="C548">
        <v>-3</v>
      </c>
      <c r="D548">
        <v>6</v>
      </c>
    </row>
    <row r="549" spans="1:4" x14ac:dyDescent="0.25">
      <c r="A549" s="1">
        <v>44409</v>
      </c>
      <c r="B549">
        <v>218</v>
      </c>
      <c r="C549">
        <v>-27</v>
      </c>
      <c r="D549">
        <v>2</v>
      </c>
    </row>
    <row r="550" spans="1:4" x14ac:dyDescent="0.25">
      <c r="A550" s="1">
        <v>44410</v>
      </c>
      <c r="B550">
        <v>168</v>
      </c>
      <c r="C550">
        <v>0</v>
      </c>
      <c r="D550">
        <v>1</v>
      </c>
    </row>
    <row r="551" spans="1:4" x14ac:dyDescent="0.25">
      <c r="A551" s="1">
        <v>44411</v>
      </c>
      <c r="B551">
        <v>164</v>
      </c>
      <c r="C551">
        <v>-7</v>
      </c>
      <c r="D551">
        <v>1</v>
      </c>
    </row>
    <row r="552" spans="1:4" x14ac:dyDescent="0.25">
      <c r="A552" s="1">
        <v>44412</v>
      </c>
      <c r="B552">
        <v>139</v>
      </c>
      <c r="C552">
        <v>41</v>
      </c>
      <c r="D552">
        <v>11</v>
      </c>
    </row>
    <row r="553" spans="1:4" x14ac:dyDescent="0.25">
      <c r="A553" s="1">
        <v>44413</v>
      </c>
      <c r="B553">
        <v>213</v>
      </c>
      <c r="C553">
        <v>1</v>
      </c>
      <c r="D553">
        <v>14</v>
      </c>
    </row>
    <row r="554" spans="1:4" x14ac:dyDescent="0.25">
      <c r="A554" s="1">
        <v>44414</v>
      </c>
      <c r="B554">
        <v>340</v>
      </c>
      <c r="C554">
        <v>1</v>
      </c>
      <c r="D554">
        <v>18</v>
      </c>
    </row>
    <row r="555" spans="1:4" x14ac:dyDescent="0.25">
      <c r="A555" s="1">
        <v>44415</v>
      </c>
      <c r="B555">
        <v>378</v>
      </c>
      <c r="C555">
        <v>24</v>
      </c>
      <c r="D555">
        <v>9</v>
      </c>
    </row>
    <row r="556" spans="1:4" x14ac:dyDescent="0.25">
      <c r="A556" s="1">
        <v>44416</v>
      </c>
      <c r="B556">
        <v>423</v>
      </c>
      <c r="C556">
        <v>-49</v>
      </c>
      <c r="D556">
        <v>6</v>
      </c>
    </row>
    <row r="557" spans="1:4" x14ac:dyDescent="0.25">
      <c r="A557" s="1">
        <v>44417</v>
      </c>
      <c r="B557">
        <v>325</v>
      </c>
      <c r="C557">
        <v>5</v>
      </c>
      <c r="D557">
        <v>0</v>
      </c>
    </row>
    <row r="558" spans="1:4" x14ac:dyDescent="0.25">
      <c r="A558" s="1">
        <v>44418</v>
      </c>
      <c r="B558">
        <v>321</v>
      </c>
      <c r="C558">
        <v>6</v>
      </c>
      <c r="D558">
        <v>2</v>
      </c>
    </row>
    <row r="559" spans="1:4" x14ac:dyDescent="0.25">
      <c r="A559" s="1">
        <v>44419</v>
      </c>
      <c r="B559">
        <v>324</v>
      </c>
      <c r="C559">
        <v>8</v>
      </c>
      <c r="D559">
        <v>3</v>
      </c>
    </row>
    <row r="560" spans="1:4" x14ac:dyDescent="0.25">
      <c r="A560" s="1">
        <v>44420</v>
      </c>
      <c r="B560">
        <v>513</v>
      </c>
      <c r="C560">
        <v>8</v>
      </c>
      <c r="D560">
        <v>0</v>
      </c>
    </row>
    <row r="561" spans="1:4" x14ac:dyDescent="0.25">
      <c r="A561" s="1">
        <v>44421</v>
      </c>
      <c r="B561">
        <v>510</v>
      </c>
      <c r="C561">
        <v>7</v>
      </c>
      <c r="D561">
        <v>4</v>
      </c>
    </row>
    <row r="562" spans="1:4" x14ac:dyDescent="0.25">
      <c r="A562" s="1">
        <v>44422</v>
      </c>
      <c r="B562">
        <v>578</v>
      </c>
      <c r="C562">
        <v>13</v>
      </c>
      <c r="D562">
        <v>2</v>
      </c>
    </row>
    <row r="563" spans="1:4" x14ac:dyDescent="0.25">
      <c r="A563" s="1">
        <v>44423</v>
      </c>
      <c r="B563">
        <v>511</v>
      </c>
      <c r="C563">
        <v>-38</v>
      </c>
      <c r="D563">
        <v>0</v>
      </c>
    </row>
    <row r="564" spans="1:4" x14ac:dyDescent="0.25">
      <c r="A564" s="1">
        <v>44424</v>
      </c>
      <c r="B564">
        <v>526</v>
      </c>
      <c r="C564">
        <v>10</v>
      </c>
      <c r="D564">
        <v>0</v>
      </c>
    </row>
    <row r="565" spans="1:4" x14ac:dyDescent="0.25">
      <c r="A565" s="1">
        <v>44425</v>
      </c>
      <c r="B565">
        <v>348</v>
      </c>
      <c r="C565">
        <v>55</v>
      </c>
      <c r="D565">
        <v>10</v>
      </c>
    </row>
    <row r="566" spans="1:4" x14ac:dyDescent="0.25">
      <c r="A566" s="1">
        <v>44426</v>
      </c>
      <c r="B566">
        <v>485</v>
      </c>
      <c r="C566">
        <v>11</v>
      </c>
      <c r="D566">
        <v>3</v>
      </c>
    </row>
    <row r="567" spans="1:4" x14ac:dyDescent="0.25">
      <c r="A567" s="1">
        <v>44427</v>
      </c>
      <c r="B567">
        <v>531</v>
      </c>
      <c r="C567">
        <v>2</v>
      </c>
      <c r="D567">
        <v>17</v>
      </c>
    </row>
    <row r="568" spans="1:4" x14ac:dyDescent="0.25">
      <c r="A568" s="1">
        <v>44428</v>
      </c>
      <c r="B568">
        <v>650</v>
      </c>
      <c r="C568">
        <v>21</v>
      </c>
      <c r="D568">
        <v>2</v>
      </c>
    </row>
    <row r="569" spans="1:4" x14ac:dyDescent="0.25">
      <c r="A569" s="1">
        <v>44429</v>
      </c>
      <c r="B569">
        <v>689</v>
      </c>
      <c r="C569">
        <v>15</v>
      </c>
      <c r="D569">
        <v>1</v>
      </c>
    </row>
    <row r="570" spans="1:4" x14ac:dyDescent="0.25">
      <c r="A570" s="1">
        <v>44430</v>
      </c>
      <c r="B570">
        <v>722</v>
      </c>
      <c r="C570">
        <v>-34</v>
      </c>
      <c r="D570">
        <v>2</v>
      </c>
    </row>
    <row r="571" spans="1:4" x14ac:dyDescent="0.25">
      <c r="A571" s="1">
        <v>44431</v>
      </c>
      <c r="B571">
        <v>639</v>
      </c>
      <c r="C571">
        <v>26</v>
      </c>
      <c r="D571">
        <v>0</v>
      </c>
    </row>
    <row r="572" spans="1:4" x14ac:dyDescent="0.25">
      <c r="A572" s="1">
        <v>44432</v>
      </c>
      <c r="B572">
        <v>486</v>
      </c>
      <c r="C572">
        <v>91</v>
      </c>
      <c r="D572">
        <v>18</v>
      </c>
    </row>
    <row r="573" spans="1:4" x14ac:dyDescent="0.25">
      <c r="A573" s="1">
        <v>44433</v>
      </c>
      <c r="B573">
        <v>660</v>
      </c>
      <c r="C573">
        <v>-12</v>
      </c>
      <c r="D573">
        <v>1</v>
      </c>
    </row>
    <row r="574" spans="1:4" x14ac:dyDescent="0.25">
      <c r="A574" s="1">
        <v>44434</v>
      </c>
      <c r="B574">
        <v>678</v>
      </c>
      <c r="C574">
        <v>19</v>
      </c>
      <c r="D574">
        <v>0</v>
      </c>
    </row>
    <row r="575" spans="1:4" x14ac:dyDescent="0.25">
      <c r="A575" s="1">
        <v>44435</v>
      </c>
      <c r="B575">
        <v>781</v>
      </c>
      <c r="C575">
        <v>4</v>
      </c>
      <c r="D575">
        <v>17</v>
      </c>
    </row>
    <row r="576" spans="1:4" x14ac:dyDescent="0.25">
      <c r="A576" s="1">
        <v>44436</v>
      </c>
      <c r="B576">
        <v>835</v>
      </c>
      <c r="C576">
        <v>37</v>
      </c>
      <c r="D576">
        <v>7</v>
      </c>
    </row>
    <row r="577" spans="1:4" x14ac:dyDescent="0.25">
      <c r="A577" s="1">
        <v>44437</v>
      </c>
      <c r="B577">
        <v>740</v>
      </c>
      <c r="C577">
        <v>-129</v>
      </c>
      <c r="D577">
        <v>2</v>
      </c>
    </row>
    <row r="578" spans="1:4" x14ac:dyDescent="0.25">
      <c r="A578" s="1">
        <v>44438</v>
      </c>
      <c r="B578">
        <v>694</v>
      </c>
      <c r="C578">
        <v>12</v>
      </c>
      <c r="D578">
        <v>0</v>
      </c>
    </row>
    <row r="579" spans="1:4" x14ac:dyDescent="0.25">
      <c r="A579" s="1">
        <v>44439</v>
      </c>
      <c r="B579">
        <v>525</v>
      </c>
      <c r="C579">
        <v>110</v>
      </c>
      <c r="D579">
        <v>5</v>
      </c>
    </row>
    <row r="580" spans="1:4" x14ac:dyDescent="0.25">
      <c r="A580" s="1">
        <v>44440</v>
      </c>
      <c r="B580">
        <v>656</v>
      </c>
      <c r="C580">
        <v>3</v>
      </c>
      <c r="D580">
        <v>13</v>
      </c>
    </row>
    <row r="581" spans="1:4" x14ac:dyDescent="0.25">
      <c r="A581" s="1">
        <v>44441</v>
      </c>
      <c r="B581">
        <v>865</v>
      </c>
      <c r="C581">
        <v>-19</v>
      </c>
      <c r="D581">
        <v>14</v>
      </c>
    </row>
    <row r="582" spans="1:4" x14ac:dyDescent="0.25">
      <c r="A582" s="1">
        <v>44442</v>
      </c>
      <c r="B582">
        <v>807</v>
      </c>
      <c r="C582">
        <v>6</v>
      </c>
      <c r="D582">
        <v>6</v>
      </c>
    </row>
    <row r="583" spans="1:4" x14ac:dyDescent="0.25">
      <c r="A583" s="1">
        <v>44443</v>
      </c>
      <c r="B583">
        <v>944</v>
      </c>
      <c r="C583">
        <v>-17</v>
      </c>
      <c r="D583">
        <v>9</v>
      </c>
    </row>
    <row r="584" spans="1:4" x14ac:dyDescent="0.25">
      <c r="A584" s="1">
        <v>44444</v>
      </c>
      <c r="B584">
        <v>811</v>
      </c>
      <c r="C584">
        <v>-43</v>
      </c>
      <c r="D584">
        <v>3</v>
      </c>
    </row>
    <row r="585" spans="1:4" x14ac:dyDescent="0.25">
      <c r="A585" s="1">
        <v>44445</v>
      </c>
      <c r="B585">
        <v>581</v>
      </c>
      <c r="C585">
        <v>22</v>
      </c>
      <c r="D585">
        <v>2</v>
      </c>
    </row>
    <row r="586" spans="1:4" x14ac:dyDescent="0.25">
      <c r="A586" s="1">
        <v>44446</v>
      </c>
      <c r="B586">
        <v>564</v>
      </c>
      <c r="C586">
        <v>7</v>
      </c>
      <c r="D586">
        <v>3</v>
      </c>
    </row>
    <row r="587" spans="1:4" x14ac:dyDescent="0.25">
      <c r="A587" s="1">
        <v>44447</v>
      </c>
      <c r="B587">
        <v>554</v>
      </c>
      <c r="C587">
        <v>80</v>
      </c>
      <c r="D587">
        <v>16</v>
      </c>
    </row>
    <row r="588" spans="1:4" x14ac:dyDescent="0.25">
      <c r="A588" s="1">
        <v>44448</v>
      </c>
      <c r="B588">
        <v>798</v>
      </c>
      <c r="C588">
        <v>-10</v>
      </c>
      <c r="D588">
        <v>10</v>
      </c>
    </row>
    <row r="589" spans="1:4" x14ac:dyDescent="0.25">
      <c r="A589" s="1">
        <v>44449</v>
      </c>
      <c r="B589">
        <v>848</v>
      </c>
      <c r="C589">
        <v>-4</v>
      </c>
      <c r="D589">
        <v>11</v>
      </c>
    </row>
    <row r="590" spans="1:4" x14ac:dyDescent="0.25">
      <c r="A590" s="1">
        <v>44450</v>
      </c>
      <c r="B590">
        <v>857</v>
      </c>
      <c r="C590">
        <v>2</v>
      </c>
      <c r="D590">
        <v>15</v>
      </c>
    </row>
    <row r="591" spans="1:4" x14ac:dyDescent="0.25">
      <c r="A591" s="1">
        <v>44451</v>
      </c>
      <c r="B591">
        <v>784</v>
      </c>
      <c r="C591">
        <v>-74</v>
      </c>
      <c r="D591">
        <v>6</v>
      </c>
    </row>
    <row r="592" spans="1:4" x14ac:dyDescent="0.25">
      <c r="A592" s="1">
        <v>44452</v>
      </c>
      <c r="B592">
        <v>600</v>
      </c>
      <c r="C592">
        <v>0</v>
      </c>
      <c r="D592">
        <v>6</v>
      </c>
    </row>
    <row r="593" spans="1:4" x14ac:dyDescent="0.25">
      <c r="A593" s="1">
        <v>44453</v>
      </c>
      <c r="B593">
        <v>577</v>
      </c>
      <c r="C593">
        <v>74</v>
      </c>
      <c r="D593">
        <v>7</v>
      </c>
    </row>
    <row r="594" spans="1:4" x14ac:dyDescent="0.25">
      <c r="A594" s="1">
        <v>44454</v>
      </c>
      <c r="B594">
        <v>593</v>
      </c>
      <c r="C594">
        <v>-17</v>
      </c>
      <c r="D594">
        <v>5</v>
      </c>
    </row>
    <row r="595" spans="1:4" x14ac:dyDescent="0.25">
      <c r="A595" s="1">
        <v>44455</v>
      </c>
      <c r="B595">
        <v>864</v>
      </c>
      <c r="C595">
        <v>2</v>
      </c>
      <c r="D595">
        <v>3</v>
      </c>
    </row>
    <row r="596" spans="1:4" x14ac:dyDescent="0.25">
      <c r="A596" s="1">
        <v>44456</v>
      </c>
      <c r="B596">
        <v>795</v>
      </c>
      <c r="C596">
        <v>-12</v>
      </c>
      <c r="D596">
        <v>5</v>
      </c>
    </row>
    <row r="597" spans="1:4" x14ac:dyDescent="0.25">
      <c r="A597" s="1">
        <v>44457</v>
      </c>
      <c r="B597">
        <v>821</v>
      </c>
      <c r="C597">
        <v>-7</v>
      </c>
      <c r="D597">
        <v>10</v>
      </c>
    </row>
    <row r="598" spans="1:4" x14ac:dyDescent="0.25">
      <c r="A598" s="1">
        <v>44458</v>
      </c>
      <c r="B598">
        <v>715</v>
      </c>
      <c r="C598">
        <v>-84</v>
      </c>
      <c r="D598">
        <v>6</v>
      </c>
    </row>
    <row r="599" spans="1:4" x14ac:dyDescent="0.25">
      <c r="A599" s="1">
        <v>44459</v>
      </c>
      <c r="B599">
        <v>610</v>
      </c>
      <c r="C599">
        <v>-12</v>
      </c>
      <c r="D599">
        <v>2</v>
      </c>
    </row>
    <row r="600" spans="1:4" x14ac:dyDescent="0.25">
      <c r="A600" s="1">
        <v>44460</v>
      </c>
      <c r="B600">
        <v>574</v>
      </c>
      <c r="C600">
        <v>97</v>
      </c>
      <c r="D600">
        <v>8</v>
      </c>
    </row>
    <row r="601" spans="1:4" x14ac:dyDescent="0.25">
      <c r="A601" s="1">
        <v>44461</v>
      </c>
      <c r="B601">
        <v>463</v>
      </c>
      <c r="C601">
        <v>-31</v>
      </c>
      <c r="D601">
        <v>7</v>
      </c>
    </row>
    <row r="602" spans="1:4" x14ac:dyDescent="0.25">
      <c r="A602" s="1">
        <v>44462</v>
      </c>
      <c r="B602">
        <v>677</v>
      </c>
      <c r="C602">
        <v>8</v>
      </c>
      <c r="D602">
        <v>7</v>
      </c>
    </row>
    <row r="603" spans="1:4" x14ac:dyDescent="0.25">
      <c r="A603" s="1">
        <v>44463</v>
      </c>
      <c r="B603">
        <v>727</v>
      </c>
      <c r="C603">
        <v>1</v>
      </c>
      <c r="D603">
        <v>11</v>
      </c>
    </row>
    <row r="604" spans="1:4" x14ac:dyDescent="0.25">
      <c r="A604" s="1">
        <v>44464</v>
      </c>
      <c r="B604">
        <v>640</v>
      </c>
      <c r="C604">
        <v>15</v>
      </c>
      <c r="D604">
        <v>10</v>
      </c>
    </row>
    <row r="605" spans="1:4" x14ac:dyDescent="0.25">
      <c r="A605" s="1">
        <v>44465</v>
      </c>
      <c r="B605">
        <v>653</v>
      </c>
      <c r="C605">
        <v>-125</v>
      </c>
      <c r="D605">
        <v>6</v>
      </c>
    </row>
    <row r="606" spans="1:4" x14ac:dyDescent="0.25">
      <c r="A606" s="1">
        <v>44466</v>
      </c>
      <c r="B606">
        <v>613</v>
      </c>
      <c r="C606">
        <v>-12</v>
      </c>
      <c r="D606">
        <v>0</v>
      </c>
    </row>
    <row r="607" spans="1:4" x14ac:dyDescent="0.25">
      <c r="A607" s="1">
        <v>44467</v>
      </c>
      <c r="B607">
        <v>466</v>
      </c>
      <c r="C607">
        <v>129</v>
      </c>
      <c r="D607">
        <v>11</v>
      </c>
    </row>
    <row r="608" spans="1:4" x14ac:dyDescent="0.25">
      <c r="A608" s="1">
        <v>44468</v>
      </c>
      <c r="B608">
        <v>495</v>
      </c>
      <c r="C608">
        <v>-23</v>
      </c>
      <c r="D608">
        <v>8</v>
      </c>
    </row>
    <row r="609" spans="1:4" x14ac:dyDescent="0.25">
      <c r="A609" s="1">
        <v>44469</v>
      </c>
      <c r="B609">
        <v>647</v>
      </c>
      <c r="C609">
        <v>23</v>
      </c>
      <c r="D609">
        <v>9</v>
      </c>
    </row>
    <row r="610" spans="1:4" x14ac:dyDescent="0.25">
      <c r="A610" s="1">
        <v>44470</v>
      </c>
      <c r="B610">
        <v>668</v>
      </c>
      <c r="C610">
        <v>-37</v>
      </c>
      <c r="D610">
        <v>11</v>
      </c>
    </row>
    <row r="611" spans="1:4" x14ac:dyDescent="0.25">
      <c r="A611" s="1">
        <v>44471</v>
      </c>
      <c r="B611">
        <v>704</v>
      </c>
      <c r="C611">
        <v>-4</v>
      </c>
      <c r="D611">
        <v>7</v>
      </c>
    </row>
    <row r="612" spans="1:4" x14ac:dyDescent="0.25">
      <c r="A612" s="1">
        <v>44472</v>
      </c>
      <c r="B612">
        <v>580</v>
      </c>
      <c r="C612">
        <v>-130</v>
      </c>
      <c r="D612">
        <v>2</v>
      </c>
    </row>
    <row r="613" spans="1:4" x14ac:dyDescent="0.25">
      <c r="A613" s="1">
        <v>44473</v>
      </c>
      <c r="B613">
        <v>511</v>
      </c>
      <c r="C613">
        <v>2</v>
      </c>
      <c r="D613">
        <v>2</v>
      </c>
    </row>
    <row r="614" spans="1:4" x14ac:dyDescent="0.25">
      <c r="A614" s="1">
        <v>44474</v>
      </c>
      <c r="B614">
        <v>429</v>
      </c>
      <c r="C614">
        <v>131</v>
      </c>
      <c r="D614">
        <v>3</v>
      </c>
    </row>
    <row r="615" spans="1:4" x14ac:dyDescent="0.25">
      <c r="A615" s="1">
        <v>44475</v>
      </c>
      <c r="B615">
        <v>476</v>
      </c>
      <c r="C615">
        <v>3</v>
      </c>
      <c r="D615">
        <v>14</v>
      </c>
    </row>
    <row r="616" spans="1:4" x14ac:dyDescent="0.25">
      <c r="A616" s="1">
        <v>44476</v>
      </c>
      <c r="B616">
        <v>587</v>
      </c>
      <c r="C616">
        <v>-1</v>
      </c>
      <c r="D616">
        <v>5</v>
      </c>
    </row>
    <row r="617" spans="1:4" x14ac:dyDescent="0.25">
      <c r="A617" s="1">
        <v>44477</v>
      </c>
      <c r="B617">
        <v>573</v>
      </c>
      <c r="C617">
        <v>-8</v>
      </c>
      <c r="D617">
        <v>10</v>
      </c>
    </row>
    <row r="618" spans="1:4" x14ac:dyDescent="0.25">
      <c r="A618" s="1">
        <v>44478</v>
      </c>
      <c r="B618">
        <v>654</v>
      </c>
      <c r="C618">
        <v>-13</v>
      </c>
      <c r="D618">
        <v>2</v>
      </c>
    </row>
    <row r="619" spans="1:4" x14ac:dyDescent="0.25">
      <c r="A619" s="1">
        <v>44479</v>
      </c>
      <c r="B619">
        <v>535</v>
      </c>
      <c r="C619">
        <v>-102</v>
      </c>
      <c r="D619">
        <v>2</v>
      </c>
    </row>
    <row r="620" spans="1:4" x14ac:dyDescent="0.25">
      <c r="A620" s="1">
        <v>44480</v>
      </c>
      <c r="B620">
        <v>458</v>
      </c>
      <c r="C620">
        <v>9</v>
      </c>
      <c r="D620">
        <v>2</v>
      </c>
    </row>
    <row r="621" spans="1:4" x14ac:dyDescent="0.25">
      <c r="A621" s="1">
        <v>44481</v>
      </c>
      <c r="B621">
        <v>390</v>
      </c>
      <c r="C621">
        <v>-10</v>
      </c>
      <c r="D621">
        <v>0</v>
      </c>
    </row>
    <row r="622" spans="1:4" x14ac:dyDescent="0.25">
      <c r="A622" s="1">
        <v>44482</v>
      </c>
      <c r="B622">
        <v>306</v>
      </c>
      <c r="C622">
        <v>87</v>
      </c>
      <c r="D622">
        <v>12</v>
      </c>
    </row>
    <row r="623" spans="1:4" x14ac:dyDescent="0.25">
      <c r="A623" s="1">
        <v>44483</v>
      </c>
      <c r="B623">
        <v>417</v>
      </c>
      <c r="C623">
        <v>12</v>
      </c>
      <c r="D623">
        <v>3</v>
      </c>
    </row>
    <row r="624" spans="1:4" x14ac:dyDescent="0.25">
      <c r="A624" s="1">
        <v>44484</v>
      </c>
      <c r="B624">
        <v>496</v>
      </c>
      <c r="C624">
        <v>11</v>
      </c>
      <c r="D624">
        <v>2</v>
      </c>
    </row>
    <row r="625" spans="1:4" x14ac:dyDescent="0.25">
      <c r="A625" s="1">
        <v>44485</v>
      </c>
      <c r="B625">
        <v>486</v>
      </c>
      <c r="C625">
        <v>-23</v>
      </c>
      <c r="D625">
        <v>5</v>
      </c>
    </row>
    <row r="626" spans="1:4" x14ac:dyDescent="0.25">
      <c r="A626" s="1">
        <v>44486</v>
      </c>
      <c r="B626">
        <v>443</v>
      </c>
      <c r="C626">
        <v>-87</v>
      </c>
      <c r="D626">
        <v>1</v>
      </c>
    </row>
    <row r="627" spans="1:4" x14ac:dyDescent="0.25">
      <c r="A627" s="1">
        <v>44487</v>
      </c>
      <c r="B627">
        <v>373</v>
      </c>
      <c r="C627">
        <v>-10</v>
      </c>
      <c r="D627">
        <v>2</v>
      </c>
    </row>
    <row r="628" spans="1:4" x14ac:dyDescent="0.25">
      <c r="A628" s="1">
        <v>44488</v>
      </c>
      <c r="B628">
        <v>328</v>
      </c>
      <c r="C628">
        <v>115</v>
      </c>
      <c r="D628">
        <v>4</v>
      </c>
    </row>
    <row r="629" spans="1:4" x14ac:dyDescent="0.25">
      <c r="A629" s="1">
        <v>44489</v>
      </c>
      <c r="B629">
        <v>304</v>
      </c>
      <c r="C629">
        <v>-2</v>
      </c>
      <c r="D629">
        <v>4</v>
      </c>
    </row>
    <row r="630" spans="1:4" x14ac:dyDescent="0.25">
      <c r="A630" s="1">
        <v>44490</v>
      </c>
      <c r="B630">
        <v>413</v>
      </c>
      <c r="C630">
        <v>16</v>
      </c>
      <c r="D630">
        <v>4</v>
      </c>
    </row>
    <row r="631" spans="1:4" x14ac:dyDescent="0.25">
      <c r="A631" s="1">
        <v>44491</v>
      </c>
      <c r="B631">
        <v>492</v>
      </c>
      <c r="C631">
        <v>-13</v>
      </c>
      <c r="D631">
        <v>12</v>
      </c>
    </row>
    <row r="632" spans="1:4" x14ac:dyDescent="0.25">
      <c r="A632" s="1">
        <v>44492</v>
      </c>
      <c r="B632">
        <v>373</v>
      </c>
      <c r="C632">
        <v>8</v>
      </c>
      <c r="D632">
        <v>6</v>
      </c>
    </row>
    <row r="633" spans="1:4" x14ac:dyDescent="0.25">
      <c r="A633" s="1">
        <v>44493</v>
      </c>
      <c r="B633">
        <v>370</v>
      </c>
      <c r="C633">
        <v>-131</v>
      </c>
      <c r="D633">
        <v>1</v>
      </c>
    </row>
    <row r="634" spans="1:4" x14ac:dyDescent="0.25">
      <c r="A634" s="1">
        <v>44494</v>
      </c>
      <c r="B634">
        <v>326</v>
      </c>
      <c r="C634">
        <v>25</v>
      </c>
      <c r="D634">
        <v>0</v>
      </c>
    </row>
    <row r="635" spans="1:4" x14ac:dyDescent="0.25">
      <c r="A635" s="1">
        <v>44495</v>
      </c>
      <c r="B635">
        <v>269</v>
      </c>
      <c r="C635">
        <v>70</v>
      </c>
      <c r="D635">
        <v>6</v>
      </c>
    </row>
    <row r="636" spans="1:4" x14ac:dyDescent="0.25">
      <c r="A636" s="1">
        <v>44496</v>
      </c>
      <c r="B636">
        <v>321</v>
      </c>
      <c r="C636">
        <v>-18</v>
      </c>
      <c r="D636">
        <v>10</v>
      </c>
    </row>
    <row r="637" spans="1:4" x14ac:dyDescent="0.25">
      <c r="A637" s="1">
        <v>44497</v>
      </c>
      <c r="B637">
        <v>409</v>
      </c>
      <c r="C637">
        <v>-18</v>
      </c>
      <c r="D637">
        <v>3</v>
      </c>
    </row>
    <row r="638" spans="1:4" x14ac:dyDescent="0.25">
      <c r="A638" s="1">
        <v>44498</v>
      </c>
      <c r="B638">
        <v>419</v>
      </c>
      <c r="C638">
        <v>14</v>
      </c>
      <c r="D638">
        <v>0</v>
      </c>
    </row>
    <row r="639" spans="1:4" x14ac:dyDescent="0.25">
      <c r="A639" s="1">
        <v>44499</v>
      </c>
      <c r="B639">
        <v>356</v>
      </c>
      <c r="C639">
        <v>2</v>
      </c>
      <c r="D639">
        <v>4</v>
      </c>
    </row>
    <row r="640" spans="1:4" x14ac:dyDescent="0.25">
      <c r="A640" s="1">
        <v>44500</v>
      </c>
      <c r="B640">
        <v>340</v>
      </c>
      <c r="C640">
        <v>-109</v>
      </c>
      <c r="D640">
        <v>2</v>
      </c>
    </row>
    <row r="641" spans="1:4" x14ac:dyDescent="0.25">
      <c r="A641" s="1">
        <v>44501</v>
      </c>
      <c r="B641">
        <v>422</v>
      </c>
      <c r="C641">
        <v>30</v>
      </c>
      <c r="D641">
        <v>3</v>
      </c>
    </row>
    <row r="642" spans="1:4" x14ac:dyDescent="0.25">
      <c r="A642" s="1">
        <v>44502</v>
      </c>
      <c r="B642">
        <v>331</v>
      </c>
      <c r="C642">
        <v>96</v>
      </c>
      <c r="D642">
        <v>7</v>
      </c>
    </row>
    <row r="643" spans="1:4" x14ac:dyDescent="0.25">
      <c r="A643" s="1">
        <v>44503</v>
      </c>
      <c r="B643">
        <v>378</v>
      </c>
      <c r="C643">
        <v>7</v>
      </c>
      <c r="D643">
        <v>5</v>
      </c>
    </row>
    <row r="644" spans="1:4" x14ac:dyDescent="0.25">
      <c r="A644" s="1">
        <v>44504</v>
      </c>
      <c r="B644">
        <v>438</v>
      </c>
      <c r="C644">
        <v>-3</v>
      </c>
      <c r="D644">
        <v>5</v>
      </c>
    </row>
    <row r="645" spans="1:4" x14ac:dyDescent="0.25">
      <c r="A645" s="1">
        <v>44505</v>
      </c>
      <c r="B645">
        <v>563</v>
      </c>
      <c r="C645">
        <v>-9</v>
      </c>
      <c r="D645">
        <v>5</v>
      </c>
    </row>
    <row r="646" spans="1:4" x14ac:dyDescent="0.25">
      <c r="A646" s="1">
        <v>44506</v>
      </c>
      <c r="B646">
        <v>508</v>
      </c>
      <c r="C646">
        <v>-22</v>
      </c>
      <c r="D646">
        <v>0</v>
      </c>
    </row>
    <row r="647" spans="1:4" x14ac:dyDescent="0.25">
      <c r="A647" s="1">
        <v>44507</v>
      </c>
      <c r="B647">
        <v>636</v>
      </c>
      <c r="C647">
        <v>-110</v>
      </c>
      <c r="D647">
        <v>2</v>
      </c>
    </row>
    <row r="648" spans="1:4" x14ac:dyDescent="0.25">
      <c r="A648" s="1">
        <v>44508</v>
      </c>
      <c r="B648">
        <v>480</v>
      </c>
      <c r="C648">
        <v>12</v>
      </c>
      <c r="D648">
        <v>2</v>
      </c>
    </row>
    <row r="649" spans="1:4" x14ac:dyDescent="0.25">
      <c r="A649" s="1">
        <v>44509</v>
      </c>
      <c r="B649">
        <v>441</v>
      </c>
      <c r="C649">
        <v>139</v>
      </c>
      <c r="D649">
        <v>3</v>
      </c>
    </row>
    <row r="650" spans="1:4" x14ac:dyDescent="0.25">
      <c r="A650" s="1">
        <v>44510</v>
      </c>
      <c r="B650">
        <v>454</v>
      </c>
      <c r="C650">
        <v>-1</v>
      </c>
      <c r="D650">
        <v>9</v>
      </c>
    </row>
    <row r="651" spans="1:4" x14ac:dyDescent="0.25">
      <c r="A651" s="1">
        <v>44511</v>
      </c>
      <c r="B651">
        <v>642</v>
      </c>
      <c r="C651">
        <v>8</v>
      </c>
      <c r="D651">
        <v>4</v>
      </c>
    </row>
    <row r="652" spans="1:4" x14ac:dyDescent="0.25">
      <c r="A652" s="1">
        <v>44512</v>
      </c>
      <c r="B652">
        <v>598</v>
      </c>
      <c r="C652">
        <v>-44</v>
      </c>
      <c r="D652">
        <v>5</v>
      </c>
    </row>
    <row r="653" spans="1:4" x14ac:dyDescent="0.25">
      <c r="A653" s="1">
        <v>44513</v>
      </c>
      <c r="B653">
        <v>661</v>
      </c>
      <c r="C653">
        <v>56</v>
      </c>
      <c r="D653">
        <v>6</v>
      </c>
    </row>
    <row r="654" spans="1:4" x14ac:dyDescent="0.25">
      <c r="A654" s="1">
        <v>44514</v>
      </c>
      <c r="B654">
        <v>666</v>
      </c>
      <c r="C654">
        <v>-137</v>
      </c>
      <c r="D654">
        <v>7</v>
      </c>
    </row>
    <row r="655" spans="1:4" x14ac:dyDescent="0.25">
      <c r="A655" s="1">
        <v>44515</v>
      </c>
      <c r="B655">
        <v>552</v>
      </c>
      <c r="C655">
        <v>12</v>
      </c>
      <c r="D655">
        <v>3</v>
      </c>
    </row>
    <row r="656" spans="1:4" x14ac:dyDescent="0.25">
      <c r="A656" s="1">
        <v>44516</v>
      </c>
      <c r="B656">
        <v>481</v>
      </c>
      <c r="C656">
        <v>163</v>
      </c>
      <c r="D656">
        <v>1</v>
      </c>
    </row>
    <row r="657" spans="1:4" x14ac:dyDescent="0.25">
      <c r="A657" s="1">
        <v>44517</v>
      </c>
      <c r="B657">
        <v>512</v>
      </c>
      <c r="C657">
        <v>-27</v>
      </c>
      <c r="D657">
        <v>12</v>
      </c>
    </row>
    <row r="658" spans="1:4" x14ac:dyDescent="0.25">
      <c r="A658" s="1">
        <v>44518</v>
      </c>
      <c r="B658">
        <v>711</v>
      </c>
      <c r="C658">
        <v>4</v>
      </c>
      <c r="D658">
        <v>5</v>
      </c>
    </row>
    <row r="659" spans="1:4" x14ac:dyDescent="0.25">
      <c r="A659" s="1">
        <v>44519</v>
      </c>
      <c r="B659">
        <v>793</v>
      </c>
      <c r="C659">
        <v>-9</v>
      </c>
      <c r="D659">
        <v>4</v>
      </c>
    </row>
    <row r="660" spans="1:4" x14ac:dyDescent="0.25">
      <c r="A660" s="1">
        <v>44520</v>
      </c>
      <c r="B660">
        <v>728</v>
      </c>
      <c r="C660">
        <v>14</v>
      </c>
      <c r="D660">
        <v>5</v>
      </c>
    </row>
    <row r="661" spans="1:4" x14ac:dyDescent="0.25">
      <c r="A661" s="1">
        <v>44521</v>
      </c>
      <c r="B661">
        <v>741</v>
      </c>
      <c r="C661">
        <v>-176</v>
      </c>
      <c r="D661">
        <v>3</v>
      </c>
    </row>
    <row r="662" spans="1:4" x14ac:dyDescent="0.25">
      <c r="A662" s="1">
        <v>44522</v>
      </c>
      <c r="B662">
        <v>627</v>
      </c>
      <c r="C662">
        <v>29</v>
      </c>
      <c r="D662">
        <v>1</v>
      </c>
    </row>
    <row r="663" spans="1:4" x14ac:dyDescent="0.25">
      <c r="A663" s="1">
        <v>44523</v>
      </c>
      <c r="B663">
        <v>613</v>
      </c>
      <c r="C663">
        <v>146</v>
      </c>
      <c r="D663">
        <v>6</v>
      </c>
    </row>
    <row r="664" spans="1:4" x14ac:dyDescent="0.25">
      <c r="A664" s="1">
        <v>44524</v>
      </c>
      <c r="B664">
        <v>591</v>
      </c>
      <c r="C664">
        <v>7</v>
      </c>
      <c r="D664">
        <v>7</v>
      </c>
    </row>
    <row r="665" spans="1:4" x14ac:dyDescent="0.25">
      <c r="A665" s="1">
        <v>44525</v>
      </c>
      <c r="B665">
        <v>748</v>
      </c>
      <c r="C665">
        <v>-32</v>
      </c>
      <c r="D665">
        <v>4</v>
      </c>
    </row>
    <row r="666" spans="1:4" x14ac:dyDescent="0.25">
      <c r="A666" s="1">
        <v>44526</v>
      </c>
      <c r="B666">
        <v>927</v>
      </c>
      <c r="C666">
        <v>11</v>
      </c>
      <c r="D666">
        <v>6</v>
      </c>
    </row>
    <row r="667" spans="1:4" x14ac:dyDescent="0.25">
      <c r="A667" s="1">
        <v>44527</v>
      </c>
      <c r="B667">
        <v>854</v>
      </c>
      <c r="C667">
        <v>-14</v>
      </c>
      <c r="D667">
        <v>2</v>
      </c>
    </row>
    <row r="668" spans="1:4" x14ac:dyDescent="0.25">
      <c r="A668" s="1">
        <v>44528</v>
      </c>
      <c r="B668">
        <v>964</v>
      </c>
      <c r="C668">
        <v>-132</v>
      </c>
      <c r="D668">
        <v>1</v>
      </c>
    </row>
    <row r="669" spans="1:4" x14ac:dyDescent="0.25">
      <c r="A669" s="1">
        <v>44529</v>
      </c>
      <c r="B669">
        <v>788</v>
      </c>
      <c r="C669">
        <v>23</v>
      </c>
      <c r="D669">
        <v>3</v>
      </c>
    </row>
    <row r="670" spans="1:4" x14ac:dyDescent="0.25">
      <c r="A670" s="1">
        <v>44530</v>
      </c>
      <c r="B670">
        <v>687</v>
      </c>
      <c r="C670">
        <v>121</v>
      </c>
      <c r="D670">
        <v>3</v>
      </c>
    </row>
    <row r="671" spans="1:4" x14ac:dyDescent="0.25">
      <c r="A671" s="1">
        <v>44531</v>
      </c>
      <c r="B671">
        <v>780</v>
      </c>
      <c r="C671">
        <v>30</v>
      </c>
      <c r="D671">
        <v>5</v>
      </c>
    </row>
    <row r="672" spans="1:4" x14ac:dyDescent="0.25">
      <c r="A672" s="1">
        <v>44532</v>
      </c>
      <c r="B672">
        <v>959</v>
      </c>
      <c r="C672">
        <v>-5</v>
      </c>
      <c r="D672">
        <v>7</v>
      </c>
    </row>
    <row r="673" spans="1:4" x14ac:dyDescent="0.25">
      <c r="A673" s="1">
        <v>44533</v>
      </c>
      <c r="B673">
        <v>1031</v>
      </c>
      <c r="C673">
        <v>-5</v>
      </c>
      <c r="D673">
        <v>4</v>
      </c>
    </row>
    <row r="674" spans="1:4" x14ac:dyDescent="0.25">
      <c r="A674" s="1">
        <v>44534</v>
      </c>
      <c r="B674">
        <v>1053</v>
      </c>
      <c r="C674">
        <v>-2</v>
      </c>
      <c r="D674">
        <v>8</v>
      </c>
    </row>
    <row r="675" spans="1:4" x14ac:dyDescent="0.25">
      <c r="A675" s="1">
        <v>44535</v>
      </c>
      <c r="B675">
        <v>1184</v>
      </c>
      <c r="C675">
        <v>-144</v>
      </c>
      <c r="D675">
        <v>0</v>
      </c>
    </row>
    <row r="676" spans="1:4" x14ac:dyDescent="0.25">
      <c r="A676" s="1">
        <v>44536</v>
      </c>
      <c r="B676">
        <v>887</v>
      </c>
      <c r="C676">
        <v>-3</v>
      </c>
      <c r="D676">
        <v>3</v>
      </c>
    </row>
    <row r="677" spans="1:4" x14ac:dyDescent="0.25">
      <c r="A677" s="1">
        <v>44537</v>
      </c>
      <c r="B677">
        <v>928</v>
      </c>
      <c r="C677">
        <v>203</v>
      </c>
      <c r="D677">
        <v>9</v>
      </c>
    </row>
    <row r="678" spans="1:4" x14ac:dyDescent="0.25">
      <c r="A678" s="1">
        <v>44538</v>
      </c>
      <c r="B678">
        <v>1009</v>
      </c>
      <c r="C678">
        <v>-7</v>
      </c>
      <c r="D678">
        <v>8</v>
      </c>
    </row>
    <row r="679" spans="1:4" x14ac:dyDescent="0.25">
      <c r="A679" s="1">
        <v>44539</v>
      </c>
      <c r="B679">
        <v>1290</v>
      </c>
      <c r="C679">
        <v>-24</v>
      </c>
      <c r="D679">
        <v>10</v>
      </c>
    </row>
    <row r="680" spans="1:4" x14ac:dyDescent="0.25">
      <c r="A680" s="1">
        <v>44540</v>
      </c>
      <c r="B680">
        <v>1453</v>
      </c>
      <c r="C680">
        <v>0</v>
      </c>
      <c r="D680">
        <v>11</v>
      </c>
    </row>
    <row r="681" spans="1:4" x14ac:dyDescent="0.25">
      <c r="A681" s="1">
        <v>44541</v>
      </c>
      <c r="B681">
        <v>1607</v>
      </c>
      <c r="C681">
        <v>14</v>
      </c>
      <c r="D681">
        <v>5</v>
      </c>
    </row>
    <row r="682" spans="1:4" x14ac:dyDescent="0.25">
      <c r="A682" s="1">
        <v>44542</v>
      </c>
      <c r="B682">
        <v>1476</v>
      </c>
      <c r="C682">
        <v>-101</v>
      </c>
      <c r="D682">
        <v>8</v>
      </c>
    </row>
    <row r="683" spans="1:4" x14ac:dyDescent="0.25">
      <c r="A683" s="1">
        <v>44543</v>
      </c>
      <c r="B683">
        <v>1536</v>
      </c>
      <c r="C683">
        <v>31</v>
      </c>
      <c r="D683">
        <v>1</v>
      </c>
    </row>
    <row r="684" spans="1:4" x14ac:dyDescent="0.25">
      <c r="A684" s="1">
        <v>44544</v>
      </c>
      <c r="B684">
        <v>1429</v>
      </c>
      <c r="C684">
        <v>132</v>
      </c>
      <c r="D684">
        <v>5</v>
      </c>
    </row>
    <row r="685" spans="1:4" x14ac:dyDescent="0.25">
      <c r="A685" s="1">
        <v>44545</v>
      </c>
      <c r="B685">
        <v>1808</v>
      </c>
      <c r="C685">
        <v>-28</v>
      </c>
      <c r="D685">
        <v>9</v>
      </c>
    </row>
    <row r="686" spans="1:4" x14ac:dyDescent="0.25">
      <c r="A686" s="1">
        <v>44546</v>
      </c>
      <c r="B686">
        <v>2421</v>
      </c>
      <c r="C686">
        <v>-29</v>
      </c>
      <c r="D686">
        <v>9</v>
      </c>
    </row>
    <row r="687" spans="1:4" x14ac:dyDescent="0.25">
      <c r="A687" s="1">
        <v>44547</v>
      </c>
      <c r="B687">
        <v>3124</v>
      </c>
      <c r="C687">
        <v>30</v>
      </c>
      <c r="D687">
        <v>5</v>
      </c>
    </row>
    <row r="688" spans="1:4" x14ac:dyDescent="0.25">
      <c r="A688" s="1">
        <v>44548</v>
      </c>
      <c r="B688">
        <v>3301</v>
      </c>
      <c r="C688">
        <v>24</v>
      </c>
      <c r="D688">
        <v>4</v>
      </c>
    </row>
    <row r="689" spans="1:4" x14ac:dyDescent="0.25">
      <c r="A689" s="1">
        <v>44549</v>
      </c>
      <c r="B689">
        <v>4177</v>
      </c>
      <c r="C689">
        <v>-99</v>
      </c>
      <c r="D689">
        <v>2</v>
      </c>
    </row>
    <row r="690" spans="1:4" x14ac:dyDescent="0.25">
      <c r="A690" s="1">
        <v>44550</v>
      </c>
      <c r="B690">
        <v>3784</v>
      </c>
      <c r="C690">
        <v>1</v>
      </c>
      <c r="D690">
        <v>0</v>
      </c>
    </row>
    <row r="691" spans="1:4" x14ac:dyDescent="0.25">
      <c r="A691" s="1">
        <v>44551</v>
      </c>
      <c r="B691">
        <v>3453</v>
      </c>
      <c r="C691">
        <v>128</v>
      </c>
      <c r="D691">
        <v>10</v>
      </c>
    </row>
    <row r="692" spans="1:4" x14ac:dyDescent="0.25">
      <c r="A692" s="1">
        <v>44552</v>
      </c>
      <c r="B692">
        <v>4383</v>
      </c>
      <c r="C692">
        <v>8</v>
      </c>
      <c r="D692">
        <v>10</v>
      </c>
    </row>
    <row r="693" spans="1:4" x14ac:dyDescent="0.25">
      <c r="A693" s="1">
        <v>44553</v>
      </c>
      <c r="B693">
        <v>5790</v>
      </c>
      <c r="C693">
        <v>20</v>
      </c>
      <c r="D693">
        <v>7</v>
      </c>
    </row>
    <row r="694" spans="1:4" x14ac:dyDescent="0.25">
      <c r="A694" s="1">
        <v>44554</v>
      </c>
      <c r="B694">
        <v>9571</v>
      </c>
      <c r="C694">
        <v>68</v>
      </c>
      <c r="D694">
        <v>6</v>
      </c>
    </row>
    <row r="695" spans="1:4" x14ac:dyDescent="0.25">
      <c r="A695" s="1">
        <v>44555</v>
      </c>
      <c r="B695">
        <v>10412</v>
      </c>
      <c r="C695">
        <v>0</v>
      </c>
      <c r="D695">
        <v>3</v>
      </c>
    </row>
    <row r="696" spans="1:4" x14ac:dyDescent="0.25">
      <c r="A696" s="1">
        <v>44556</v>
      </c>
      <c r="B696">
        <v>9826</v>
      </c>
      <c r="C696">
        <v>0</v>
      </c>
      <c r="D696">
        <v>7</v>
      </c>
    </row>
    <row r="697" spans="1:4" x14ac:dyDescent="0.25">
      <c r="A697" s="1">
        <v>44557</v>
      </c>
      <c r="B697">
        <v>9418</v>
      </c>
      <c r="C697">
        <v>-28</v>
      </c>
      <c r="D697">
        <v>0</v>
      </c>
    </row>
    <row r="698" spans="1:4" x14ac:dyDescent="0.25">
      <c r="A698" s="1">
        <v>44558</v>
      </c>
      <c r="B698">
        <v>8825</v>
      </c>
      <c r="C698">
        <v>11</v>
      </c>
      <c r="D698">
        <v>12</v>
      </c>
    </row>
    <row r="699" spans="1:4" x14ac:dyDescent="0.25">
      <c r="A699" s="1">
        <v>44559</v>
      </c>
      <c r="B699">
        <v>10436</v>
      </c>
      <c r="C699">
        <v>235</v>
      </c>
      <c r="D699">
        <v>3</v>
      </c>
    </row>
    <row r="700" spans="1:4" x14ac:dyDescent="0.25">
      <c r="A700" s="1">
        <v>44560</v>
      </c>
      <c r="B700">
        <v>13807</v>
      </c>
      <c r="C700">
        <v>239</v>
      </c>
      <c r="D700">
        <v>8</v>
      </c>
    </row>
    <row r="701" spans="1:4" x14ac:dyDescent="0.25">
      <c r="A701" s="1">
        <v>44561</v>
      </c>
      <c r="B701">
        <v>16713</v>
      </c>
      <c r="C701">
        <v>179</v>
      </c>
      <c r="D701">
        <v>15</v>
      </c>
    </row>
    <row r="702" spans="1:4" x14ac:dyDescent="0.25">
      <c r="A702" s="1">
        <v>44562</v>
      </c>
      <c r="B702">
        <v>18445</v>
      </c>
      <c r="C702">
        <v>170</v>
      </c>
      <c r="D702">
        <v>12</v>
      </c>
    </row>
    <row r="703" spans="1:4" x14ac:dyDescent="0.25">
      <c r="A703" s="1">
        <v>44563</v>
      </c>
      <c r="B703">
        <v>16714</v>
      </c>
      <c r="C703">
        <v>-197</v>
      </c>
      <c r="D703">
        <v>17</v>
      </c>
    </row>
    <row r="704" spans="1:4" x14ac:dyDescent="0.25">
      <c r="A704" s="1">
        <v>44564</v>
      </c>
      <c r="B704">
        <v>13578</v>
      </c>
      <c r="C704">
        <v>115</v>
      </c>
      <c r="D704">
        <v>6</v>
      </c>
    </row>
    <row r="705" spans="1:4" x14ac:dyDescent="0.25">
      <c r="A705" s="1">
        <v>44565</v>
      </c>
      <c r="B705">
        <v>11352</v>
      </c>
      <c r="C705">
        <v>58</v>
      </c>
      <c r="D705">
        <v>10</v>
      </c>
    </row>
    <row r="706" spans="1:4" x14ac:dyDescent="0.25">
      <c r="A706" s="1">
        <v>44566</v>
      </c>
      <c r="B706">
        <v>11582</v>
      </c>
      <c r="C706">
        <v>791</v>
      </c>
      <c r="D706">
        <v>13</v>
      </c>
    </row>
    <row r="707" spans="1:4" x14ac:dyDescent="0.25">
      <c r="A707" s="1">
        <v>44567</v>
      </c>
      <c r="B707">
        <v>13339</v>
      </c>
      <c r="C707">
        <v>198</v>
      </c>
      <c r="D707">
        <v>20</v>
      </c>
    </row>
    <row r="708" spans="1:4" x14ac:dyDescent="0.25">
      <c r="A708" s="1">
        <v>44568</v>
      </c>
      <c r="B708">
        <v>11899</v>
      </c>
      <c r="C708">
        <v>193</v>
      </c>
      <c r="D708">
        <v>43</v>
      </c>
    </row>
    <row r="709" spans="1:4" x14ac:dyDescent="0.25">
      <c r="A709" s="1">
        <v>44569</v>
      </c>
      <c r="B709">
        <v>13362</v>
      </c>
      <c r="C709">
        <v>122</v>
      </c>
      <c r="D709">
        <v>30</v>
      </c>
    </row>
    <row r="710" spans="1:4" x14ac:dyDescent="0.25">
      <c r="A710" s="1">
        <v>44570</v>
      </c>
      <c r="B710">
        <v>11959</v>
      </c>
      <c r="C710">
        <v>-175</v>
      </c>
      <c r="D710">
        <v>21</v>
      </c>
    </row>
    <row r="711" spans="1:4" x14ac:dyDescent="0.25">
      <c r="A711" s="1">
        <v>44571</v>
      </c>
      <c r="B711">
        <v>9706</v>
      </c>
      <c r="C711">
        <v>48</v>
      </c>
      <c r="D711">
        <v>12</v>
      </c>
    </row>
    <row r="712" spans="1:4" x14ac:dyDescent="0.25">
      <c r="A712" s="1">
        <v>44572</v>
      </c>
      <c r="B712">
        <v>7951</v>
      </c>
      <c r="C712">
        <v>753</v>
      </c>
      <c r="D712">
        <v>21</v>
      </c>
    </row>
    <row r="713" spans="1:4" x14ac:dyDescent="0.25">
      <c r="A713" s="1">
        <v>44573</v>
      </c>
      <c r="B713">
        <v>9783</v>
      </c>
      <c r="C713">
        <v>228</v>
      </c>
      <c r="D713">
        <v>46</v>
      </c>
    </row>
    <row r="714" spans="1:4" x14ac:dyDescent="0.25">
      <c r="A714" s="1">
        <v>44574</v>
      </c>
      <c r="B714">
        <v>9909</v>
      </c>
      <c r="C714">
        <v>182</v>
      </c>
      <c r="D714">
        <v>35</v>
      </c>
    </row>
    <row r="715" spans="1:4" x14ac:dyDescent="0.25">
      <c r="A715" s="1">
        <v>44575</v>
      </c>
      <c r="B715">
        <v>10964</v>
      </c>
      <c r="C715">
        <v>184</v>
      </c>
      <c r="D715">
        <v>42</v>
      </c>
    </row>
    <row r="716" spans="1:4" x14ac:dyDescent="0.25">
      <c r="A716" s="1">
        <v>44576</v>
      </c>
      <c r="B716">
        <v>10732</v>
      </c>
      <c r="C716">
        <v>143</v>
      </c>
      <c r="D716">
        <v>43</v>
      </c>
    </row>
    <row r="717" spans="1:4" x14ac:dyDescent="0.25">
      <c r="A717" s="1">
        <v>44577</v>
      </c>
      <c r="B717">
        <v>10450</v>
      </c>
      <c r="C717">
        <v>-362</v>
      </c>
      <c r="D717">
        <v>40</v>
      </c>
    </row>
    <row r="718" spans="1:4" x14ac:dyDescent="0.25">
      <c r="A718" s="1">
        <v>44578</v>
      </c>
      <c r="B718">
        <v>8521</v>
      </c>
      <c r="C718">
        <v>292</v>
      </c>
      <c r="D718">
        <v>23</v>
      </c>
    </row>
    <row r="719" spans="1:4" x14ac:dyDescent="0.25">
      <c r="A719" s="1">
        <v>44579</v>
      </c>
      <c r="B719">
        <v>7086</v>
      </c>
      <c r="C719">
        <v>296</v>
      </c>
      <c r="D719">
        <v>38</v>
      </c>
    </row>
    <row r="720" spans="1:4" x14ac:dyDescent="0.25">
      <c r="A720" s="1">
        <v>44580</v>
      </c>
      <c r="B720">
        <v>5744</v>
      </c>
      <c r="C720">
        <v>-51</v>
      </c>
      <c r="D720">
        <v>60</v>
      </c>
    </row>
    <row r="721" spans="1:4" x14ac:dyDescent="0.25">
      <c r="A721" s="1">
        <v>44581</v>
      </c>
      <c r="B721">
        <v>7757</v>
      </c>
      <c r="C721">
        <v>-71</v>
      </c>
      <c r="D721">
        <v>75</v>
      </c>
    </row>
    <row r="722" spans="1:4" x14ac:dyDescent="0.25">
      <c r="A722" s="1">
        <v>44582</v>
      </c>
      <c r="B722">
        <v>7165</v>
      </c>
      <c r="C722">
        <v>53</v>
      </c>
      <c r="D722">
        <v>64</v>
      </c>
    </row>
    <row r="723" spans="1:4" x14ac:dyDescent="0.25">
      <c r="A723" s="1">
        <v>44583</v>
      </c>
      <c r="B723">
        <v>6473</v>
      </c>
      <c r="C723">
        <v>-88</v>
      </c>
      <c r="D723">
        <v>47</v>
      </c>
    </row>
    <row r="724" spans="1:4" x14ac:dyDescent="0.25">
      <c r="A724" s="1">
        <v>44584</v>
      </c>
      <c r="B724">
        <v>5833</v>
      </c>
      <c r="C724">
        <v>-229</v>
      </c>
      <c r="D724">
        <v>56</v>
      </c>
    </row>
    <row r="725" spans="1:4" x14ac:dyDescent="0.25">
      <c r="A725" s="1">
        <v>44585</v>
      </c>
      <c r="B725">
        <v>4790</v>
      </c>
      <c r="C725">
        <v>64</v>
      </c>
      <c r="D725">
        <v>36</v>
      </c>
    </row>
    <row r="726" spans="1:4" x14ac:dyDescent="0.25">
      <c r="A726" s="1">
        <v>44586</v>
      </c>
      <c r="B726">
        <v>3424</v>
      </c>
      <c r="C726">
        <v>147</v>
      </c>
      <c r="D726">
        <v>64</v>
      </c>
    </row>
    <row r="727" spans="1:4" x14ac:dyDescent="0.25">
      <c r="A727" s="1">
        <v>44587</v>
      </c>
      <c r="B727">
        <v>5368</v>
      </c>
      <c r="C727">
        <v>8</v>
      </c>
      <c r="D727">
        <v>92</v>
      </c>
    </row>
    <row r="728" spans="1:4" x14ac:dyDescent="0.25">
      <c r="A728" s="1">
        <v>44588</v>
      </c>
      <c r="B728">
        <v>5852</v>
      </c>
      <c r="C728">
        <v>-371</v>
      </c>
      <c r="D728">
        <v>70</v>
      </c>
    </row>
    <row r="729" spans="1:4" x14ac:dyDescent="0.25">
      <c r="A729" s="1">
        <v>44589</v>
      </c>
      <c r="B729">
        <v>5337</v>
      </c>
      <c r="C729">
        <v>-110</v>
      </c>
      <c r="D729">
        <v>68</v>
      </c>
    </row>
    <row r="730" spans="1:4" x14ac:dyDescent="0.25">
      <c r="A730" s="1">
        <v>44590</v>
      </c>
      <c r="B730">
        <v>4855</v>
      </c>
      <c r="C730">
        <v>-96</v>
      </c>
      <c r="D730">
        <v>56</v>
      </c>
    </row>
    <row r="731" spans="1:4" x14ac:dyDescent="0.25">
      <c r="A731" s="1">
        <v>44591</v>
      </c>
      <c r="B731">
        <v>3960</v>
      </c>
      <c r="C731">
        <v>-420</v>
      </c>
      <c r="D731">
        <v>58</v>
      </c>
    </row>
    <row r="732" spans="1:4" x14ac:dyDescent="0.25">
      <c r="A732" s="1">
        <v>44592</v>
      </c>
      <c r="B732">
        <v>3043</v>
      </c>
      <c r="C732">
        <v>-36</v>
      </c>
      <c r="D732">
        <v>32</v>
      </c>
    </row>
    <row r="733" spans="1:4" x14ac:dyDescent="0.25">
      <c r="A733" s="1">
        <v>44593</v>
      </c>
      <c r="B733">
        <v>2622</v>
      </c>
      <c r="C733">
        <v>108</v>
      </c>
      <c r="D733">
        <v>60</v>
      </c>
    </row>
    <row r="734" spans="1:4" x14ac:dyDescent="0.25">
      <c r="A734" s="1">
        <v>44594</v>
      </c>
      <c r="B734">
        <v>3909</v>
      </c>
      <c r="C734">
        <v>-152</v>
      </c>
      <c r="D734">
        <v>72</v>
      </c>
    </row>
    <row r="735" spans="1:4" x14ac:dyDescent="0.25">
      <c r="A735" s="1">
        <v>44595</v>
      </c>
      <c r="B735">
        <v>4098</v>
      </c>
      <c r="C735">
        <v>-142</v>
      </c>
      <c r="D735">
        <v>75</v>
      </c>
    </row>
    <row r="736" spans="1:4" x14ac:dyDescent="0.25">
      <c r="A736" s="1">
        <v>44596</v>
      </c>
      <c r="B736">
        <v>4047</v>
      </c>
      <c r="C736">
        <v>-163</v>
      </c>
      <c r="D736">
        <v>60</v>
      </c>
    </row>
    <row r="737" spans="1:4" x14ac:dyDescent="0.25">
      <c r="A737" s="1">
        <v>44597</v>
      </c>
      <c r="B737">
        <v>3204</v>
      </c>
      <c r="C737">
        <v>-141</v>
      </c>
      <c r="D737">
        <v>59</v>
      </c>
    </row>
    <row r="738" spans="1:4" x14ac:dyDescent="0.25">
      <c r="A738" s="1">
        <v>44598</v>
      </c>
      <c r="B738">
        <v>2887</v>
      </c>
      <c r="C738">
        <v>-263</v>
      </c>
      <c r="D738">
        <v>55</v>
      </c>
    </row>
    <row r="739" spans="1:4" x14ac:dyDescent="0.25">
      <c r="A739" s="1">
        <v>44599</v>
      </c>
      <c r="B739">
        <v>2088</v>
      </c>
      <c r="C739">
        <v>-75</v>
      </c>
      <c r="D739">
        <v>11</v>
      </c>
    </row>
    <row r="740" spans="1:4" x14ac:dyDescent="0.25">
      <c r="A740" s="1">
        <v>44600</v>
      </c>
      <c r="B740">
        <v>2092</v>
      </c>
      <c r="C740">
        <v>99</v>
      </c>
      <c r="D740">
        <v>42</v>
      </c>
    </row>
    <row r="741" spans="1:4" x14ac:dyDescent="0.25">
      <c r="A741" s="1">
        <v>44601</v>
      </c>
      <c r="B741">
        <v>3162</v>
      </c>
      <c r="C741">
        <v>-195</v>
      </c>
      <c r="D741">
        <v>66</v>
      </c>
    </row>
    <row r="742" spans="1:4" x14ac:dyDescent="0.25">
      <c r="A742" s="1">
        <v>44602</v>
      </c>
      <c r="B742">
        <v>3201</v>
      </c>
      <c r="C742">
        <v>-162</v>
      </c>
      <c r="D742">
        <v>44</v>
      </c>
    </row>
    <row r="743" spans="1:4" x14ac:dyDescent="0.25">
      <c r="A743" s="1">
        <v>44603</v>
      </c>
      <c r="B743">
        <v>2907</v>
      </c>
      <c r="C743">
        <v>-68</v>
      </c>
      <c r="D743">
        <v>52</v>
      </c>
    </row>
    <row r="744" spans="1:4" x14ac:dyDescent="0.25">
      <c r="A744" s="1">
        <v>44604</v>
      </c>
      <c r="B744">
        <v>2944</v>
      </c>
      <c r="C744">
        <v>-125</v>
      </c>
      <c r="D744">
        <v>35</v>
      </c>
    </row>
    <row r="745" spans="1:4" x14ac:dyDescent="0.25">
      <c r="A745" s="1">
        <v>44605</v>
      </c>
      <c r="B745">
        <v>2265</v>
      </c>
      <c r="C745">
        <v>-164</v>
      </c>
      <c r="D745">
        <v>18</v>
      </c>
    </row>
    <row r="746" spans="1:4" x14ac:dyDescent="0.25">
      <c r="A746" s="1">
        <v>44606</v>
      </c>
      <c r="B746">
        <v>1765</v>
      </c>
      <c r="C746">
        <v>-171</v>
      </c>
      <c r="D746">
        <v>8</v>
      </c>
    </row>
    <row r="747" spans="1:4" x14ac:dyDescent="0.25">
      <c r="A747" s="1">
        <v>44607</v>
      </c>
      <c r="B747">
        <v>1593</v>
      </c>
      <c r="C747">
        <v>181</v>
      </c>
      <c r="D747">
        <v>19</v>
      </c>
    </row>
    <row r="748" spans="1:4" x14ac:dyDescent="0.25">
      <c r="A748" s="1">
        <v>44608</v>
      </c>
      <c r="B748">
        <v>2532</v>
      </c>
      <c r="C748">
        <v>-147</v>
      </c>
      <c r="D748">
        <v>47</v>
      </c>
    </row>
    <row r="749" spans="1:4" x14ac:dyDescent="0.25">
      <c r="A749" s="1">
        <v>44609</v>
      </c>
      <c r="B749">
        <v>2327</v>
      </c>
      <c r="C749">
        <v>-61</v>
      </c>
      <c r="D749">
        <v>37</v>
      </c>
    </row>
    <row r="750" spans="1:4" x14ac:dyDescent="0.25">
      <c r="A750" s="1">
        <v>44610</v>
      </c>
      <c r="B750">
        <v>2337</v>
      </c>
      <c r="C750">
        <v>-61</v>
      </c>
      <c r="D750">
        <v>33</v>
      </c>
    </row>
    <row r="751" spans="1:4" x14ac:dyDescent="0.25">
      <c r="A751" s="1">
        <v>44611</v>
      </c>
      <c r="B751">
        <v>2244</v>
      </c>
      <c r="C751">
        <v>-90</v>
      </c>
      <c r="D751">
        <v>10</v>
      </c>
    </row>
    <row r="752" spans="1:4" x14ac:dyDescent="0.25">
      <c r="A752" s="1">
        <v>44612</v>
      </c>
      <c r="B752">
        <v>1966</v>
      </c>
      <c r="C752">
        <v>-135</v>
      </c>
      <c r="D752">
        <v>17</v>
      </c>
    </row>
    <row r="753" spans="1:4" x14ac:dyDescent="0.25">
      <c r="A753" s="1">
        <v>44613</v>
      </c>
      <c r="B753">
        <f>2617/2</f>
        <v>1308.5</v>
      </c>
      <c r="C753">
        <v>0</v>
      </c>
      <c r="D753">
        <v>0</v>
      </c>
    </row>
    <row r="754" spans="1:4" x14ac:dyDescent="0.25">
      <c r="A754" s="1">
        <v>44614</v>
      </c>
      <c r="B754">
        <v>1308.5</v>
      </c>
      <c r="C754">
        <v>-18</v>
      </c>
      <c r="D754">
        <v>24</v>
      </c>
    </row>
    <row r="755" spans="1:4" x14ac:dyDescent="0.25">
      <c r="A755" s="1">
        <v>44615</v>
      </c>
      <c r="B755">
        <v>1425</v>
      </c>
      <c r="C755">
        <v>68</v>
      </c>
      <c r="D755">
        <v>18</v>
      </c>
    </row>
    <row r="756" spans="1:4" x14ac:dyDescent="0.25">
      <c r="A756" s="1">
        <v>44616</v>
      </c>
      <c r="B756">
        <v>2404</v>
      </c>
      <c r="C756">
        <v>-40</v>
      </c>
      <c r="D756">
        <v>41</v>
      </c>
    </row>
    <row r="757" spans="1:4" x14ac:dyDescent="0.25">
      <c r="A757" s="1">
        <v>44617</v>
      </c>
      <c r="B757">
        <v>2427</v>
      </c>
      <c r="C757">
        <v>-63</v>
      </c>
      <c r="D757">
        <v>39</v>
      </c>
    </row>
    <row r="758" spans="1:4" x14ac:dyDescent="0.25">
      <c r="A758" s="1">
        <v>44618</v>
      </c>
      <c r="B758">
        <v>2338</v>
      </c>
      <c r="C758">
        <v>21</v>
      </c>
      <c r="D758">
        <v>34</v>
      </c>
    </row>
    <row r="759" spans="1:4" x14ac:dyDescent="0.25">
      <c r="A759" s="1">
        <v>44619</v>
      </c>
      <c r="B759">
        <v>2001</v>
      </c>
      <c r="C759">
        <v>-182</v>
      </c>
      <c r="D759">
        <v>10</v>
      </c>
    </row>
    <row r="760" spans="1:4" x14ac:dyDescent="0.25">
      <c r="A760" s="1">
        <v>44620</v>
      </c>
      <c r="B760">
        <v>1315</v>
      </c>
      <c r="C760">
        <v>7</v>
      </c>
      <c r="D760">
        <v>3</v>
      </c>
    </row>
    <row r="761" spans="1:4" x14ac:dyDescent="0.25">
      <c r="A761" s="1">
        <v>44621</v>
      </c>
      <c r="B761">
        <v>1176</v>
      </c>
      <c r="C761">
        <v>65</v>
      </c>
      <c r="D761">
        <v>18</v>
      </c>
    </row>
    <row r="762" spans="1:4" x14ac:dyDescent="0.25">
      <c r="A762" s="1">
        <v>44622</v>
      </c>
      <c r="B762">
        <v>1959</v>
      </c>
      <c r="C762">
        <v>-67</v>
      </c>
      <c r="D762">
        <v>27</v>
      </c>
    </row>
    <row r="763" spans="1:4" x14ac:dyDescent="0.25">
      <c r="A763" s="1">
        <v>44623</v>
      </c>
      <c r="B763">
        <v>2262</v>
      </c>
      <c r="C763">
        <v>-13</v>
      </c>
      <c r="D763">
        <v>19</v>
      </c>
    </row>
    <row r="764" spans="1:4" x14ac:dyDescent="0.25">
      <c r="A764" s="1">
        <v>44624</v>
      </c>
      <c r="B764">
        <v>2085</v>
      </c>
      <c r="C764">
        <v>-13</v>
      </c>
      <c r="D764">
        <v>28</v>
      </c>
    </row>
    <row r="765" spans="1:4" x14ac:dyDescent="0.25">
      <c r="A765" s="1">
        <v>44625</v>
      </c>
      <c r="B765">
        <v>1930</v>
      </c>
      <c r="C765">
        <v>-26</v>
      </c>
      <c r="D765">
        <v>24</v>
      </c>
    </row>
    <row r="766" spans="1:4" x14ac:dyDescent="0.25">
      <c r="A766" s="1">
        <v>44626</v>
      </c>
      <c r="B766">
        <v>1787</v>
      </c>
      <c r="C766">
        <v>-111</v>
      </c>
      <c r="D766">
        <v>21</v>
      </c>
    </row>
    <row r="767" spans="1:4" x14ac:dyDescent="0.25">
      <c r="A767" s="1">
        <v>44627</v>
      </c>
      <c r="B767">
        <v>1074</v>
      </c>
      <c r="C767">
        <v>9</v>
      </c>
      <c r="D767">
        <v>4</v>
      </c>
    </row>
    <row r="768" spans="1:4" x14ac:dyDescent="0.25">
      <c r="A768" s="1">
        <v>44628</v>
      </c>
      <c r="B768">
        <v>1208</v>
      </c>
      <c r="C768">
        <v>86</v>
      </c>
      <c r="D768">
        <v>17</v>
      </c>
    </row>
    <row r="769" spans="1:4" x14ac:dyDescent="0.25">
      <c r="A769" s="1">
        <v>44629</v>
      </c>
      <c r="B769">
        <v>1947</v>
      </c>
      <c r="C769">
        <v>-28</v>
      </c>
      <c r="D769">
        <v>27</v>
      </c>
    </row>
    <row r="770" spans="1:4" x14ac:dyDescent="0.25">
      <c r="A770" s="1">
        <v>44630</v>
      </c>
      <c r="B770">
        <v>2125</v>
      </c>
      <c r="C770">
        <v>-9</v>
      </c>
      <c r="D770">
        <v>20</v>
      </c>
    </row>
    <row r="771" spans="1:4" x14ac:dyDescent="0.25">
      <c r="A771" s="1">
        <v>44631</v>
      </c>
      <c r="B771">
        <v>2130</v>
      </c>
      <c r="C771">
        <v>-25</v>
      </c>
      <c r="D771">
        <v>41</v>
      </c>
    </row>
    <row r="772" spans="1:4" x14ac:dyDescent="0.25">
      <c r="A772" s="1">
        <v>44632</v>
      </c>
      <c r="B772">
        <v>2015</v>
      </c>
      <c r="C772">
        <v>5</v>
      </c>
      <c r="D772">
        <v>20</v>
      </c>
    </row>
    <row r="773" spans="1:4" x14ac:dyDescent="0.25">
      <c r="A773" s="1">
        <v>44633</v>
      </c>
      <c r="B773">
        <v>1631</v>
      </c>
      <c r="C773">
        <v>0</v>
      </c>
      <c r="D773">
        <v>9</v>
      </c>
    </row>
    <row r="774" spans="1:4" x14ac:dyDescent="0.25">
      <c r="A774" s="1">
        <v>44634</v>
      </c>
      <c r="B774">
        <v>1116</v>
      </c>
      <c r="C774">
        <v>-120</v>
      </c>
      <c r="D774">
        <v>0</v>
      </c>
    </row>
    <row r="775" spans="1:4" x14ac:dyDescent="0.25">
      <c r="A775" s="1">
        <v>44635</v>
      </c>
      <c r="B775">
        <v>1076</v>
      </c>
      <c r="C775">
        <v>86</v>
      </c>
      <c r="D775">
        <v>16</v>
      </c>
    </row>
    <row r="776" spans="1:4" x14ac:dyDescent="0.25">
      <c r="A776" s="1">
        <v>44636</v>
      </c>
      <c r="B776">
        <v>2011</v>
      </c>
      <c r="C776">
        <v>-39</v>
      </c>
      <c r="D776">
        <v>16</v>
      </c>
    </row>
    <row r="777" spans="1:4" x14ac:dyDescent="0.25">
      <c r="A777" s="1">
        <v>44637</v>
      </c>
      <c r="B777">
        <v>2398</v>
      </c>
      <c r="C777">
        <v>-5</v>
      </c>
      <c r="D777">
        <v>19</v>
      </c>
    </row>
    <row r="778" spans="1:4" x14ac:dyDescent="0.25">
      <c r="A778" s="1">
        <v>44638</v>
      </c>
      <c r="B778">
        <v>2502</v>
      </c>
      <c r="C778">
        <v>-29</v>
      </c>
      <c r="D778">
        <v>6</v>
      </c>
    </row>
    <row r="779" spans="1:4" x14ac:dyDescent="0.25">
      <c r="A779" s="1">
        <v>44639</v>
      </c>
      <c r="B779">
        <v>2078</v>
      </c>
      <c r="C779">
        <v>-2</v>
      </c>
      <c r="D779">
        <v>16</v>
      </c>
    </row>
    <row r="780" spans="1:4" x14ac:dyDescent="0.25">
      <c r="A780" s="1">
        <v>44640</v>
      </c>
      <c r="B780">
        <v>1680</v>
      </c>
      <c r="C780">
        <v>-62</v>
      </c>
      <c r="D780">
        <v>3</v>
      </c>
    </row>
    <row r="781" spans="1:4" x14ac:dyDescent="0.25">
      <c r="A781" s="1">
        <v>44641</v>
      </c>
      <c r="B781">
        <v>1217</v>
      </c>
      <c r="C781">
        <v>0</v>
      </c>
      <c r="D781">
        <v>4</v>
      </c>
    </row>
    <row r="782" spans="1:4" x14ac:dyDescent="0.25">
      <c r="A782" s="1">
        <v>44642</v>
      </c>
      <c r="B782">
        <v>1447</v>
      </c>
      <c r="C782">
        <v>88</v>
      </c>
      <c r="D782">
        <v>7</v>
      </c>
    </row>
    <row r="783" spans="1:4" x14ac:dyDescent="0.25">
      <c r="A783" s="1">
        <v>44643</v>
      </c>
      <c r="B783">
        <v>2149</v>
      </c>
      <c r="C783">
        <v>-28</v>
      </c>
      <c r="D783">
        <v>13</v>
      </c>
    </row>
    <row r="784" spans="1:4" x14ac:dyDescent="0.25">
      <c r="A784" s="1">
        <v>44644</v>
      </c>
      <c r="B784">
        <v>2561</v>
      </c>
      <c r="C784">
        <v>50</v>
      </c>
      <c r="D784">
        <v>10</v>
      </c>
    </row>
    <row r="785" spans="1:4" x14ac:dyDescent="0.25">
      <c r="A785" s="1">
        <v>44645</v>
      </c>
      <c r="B785">
        <v>2761</v>
      </c>
      <c r="C785">
        <v>6</v>
      </c>
      <c r="D785">
        <v>22</v>
      </c>
    </row>
    <row r="786" spans="1:4" x14ac:dyDescent="0.25">
      <c r="A786" s="1">
        <v>44646</v>
      </c>
      <c r="B786">
        <v>2754</v>
      </c>
      <c r="C786">
        <v>40</v>
      </c>
      <c r="D786">
        <v>9</v>
      </c>
    </row>
    <row r="787" spans="1:4" x14ac:dyDescent="0.25">
      <c r="A787" s="1">
        <v>44647</v>
      </c>
      <c r="B787">
        <v>2215</v>
      </c>
      <c r="C787">
        <v>0</v>
      </c>
      <c r="D787">
        <v>4</v>
      </c>
    </row>
    <row r="788" spans="1:4" x14ac:dyDescent="0.25">
      <c r="A788" s="1">
        <v>44648</v>
      </c>
      <c r="B788">
        <v>1741</v>
      </c>
      <c r="C788">
        <v>-52</v>
      </c>
      <c r="D788">
        <v>4</v>
      </c>
    </row>
    <row r="789" spans="1:4" x14ac:dyDescent="0.25">
      <c r="A789" s="1">
        <v>44649</v>
      </c>
      <c r="B789">
        <v>1610</v>
      </c>
      <c r="C789">
        <v>135</v>
      </c>
      <c r="D789">
        <v>9</v>
      </c>
    </row>
    <row r="790" spans="1:4" x14ac:dyDescent="0.25">
      <c r="A790" s="1">
        <v>44650</v>
      </c>
      <c r="B790">
        <v>2814</v>
      </c>
      <c r="C790">
        <v>-12</v>
      </c>
      <c r="D790">
        <v>13</v>
      </c>
    </row>
    <row r="791" spans="1:4" x14ac:dyDescent="0.25">
      <c r="A791" s="1">
        <v>44651</v>
      </c>
      <c r="B791">
        <v>3139</v>
      </c>
      <c r="C791">
        <v>29</v>
      </c>
      <c r="D791">
        <v>6</v>
      </c>
    </row>
    <row r="792" spans="1:4" x14ac:dyDescent="0.25">
      <c r="A792" s="1">
        <v>44652</v>
      </c>
      <c r="B792">
        <v>3519</v>
      </c>
      <c r="C792">
        <v>-3</v>
      </c>
      <c r="D792">
        <v>18</v>
      </c>
    </row>
    <row r="793" spans="1:4" x14ac:dyDescent="0.25">
      <c r="A793" s="1">
        <v>44653</v>
      </c>
      <c r="B793">
        <v>3233</v>
      </c>
      <c r="C793">
        <v>51</v>
      </c>
      <c r="D793">
        <v>9</v>
      </c>
    </row>
    <row r="794" spans="1:4" x14ac:dyDescent="0.25">
      <c r="A794" s="1">
        <v>44654</v>
      </c>
      <c r="B794">
        <v>3077</v>
      </c>
      <c r="C794">
        <v>0</v>
      </c>
      <c r="D794">
        <v>10</v>
      </c>
    </row>
    <row r="795" spans="1:4" x14ac:dyDescent="0.25">
      <c r="A795" s="1">
        <v>44655</v>
      </c>
      <c r="B795">
        <v>2248</v>
      </c>
      <c r="C795">
        <v>2</v>
      </c>
      <c r="D795">
        <v>0</v>
      </c>
    </row>
    <row r="796" spans="1:4" x14ac:dyDescent="0.25">
      <c r="A796" s="1">
        <v>44656</v>
      </c>
      <c r="B796">
        <v>1991</v>
      </c>
      <c r="C796">
        <v>234</v>
      </c>
      <c r="D796">
        <v>9</v>
      </c>
    </row>
    <row r="797" spans="1:4" x14ac:dyDescent="0.25">
      <c r="A797" s="1">
        <v>44657</v>
      </c>
      <c r="B797">
        <v>3444</v>
      </c>
      <c r="C797">
        <v>-17</v>
      </c>
      <c r="D797">
        <v>32</v>
      </c>
    </row>
    <row r="798" spans="1:4" x14ac:dyDescent="0.25">
      <c r="A798" s="1">
        <v>44658</v>
      </c>
      <c r="B798">
        <v>4224</v>
      </c>
      <c r="C798">
        <v>52</v>
      </c>
      <c r="D798">
        <v>16</v>
      </c>
    </row>
    <row r="799" spans="1:4" x14ac:dyDescent="0.25">
      <c r="A799" s="1">
        <v>44659</v>
      </c>
      <c r="B799">
        <v>4295</v>
      </c>
      <c r="C799">
        <v>0</v>
      </c>
      <c r="D799">
        <v>10</v>
      </c>
    </row>
    <row r="800" spans="1:4" x14ac:dyDescent="0.25">
      <c r="A800" s="1">
        <v>44660</v>
      </c>
      <c r="B800">
        <v>3797</v>
      </c>
      <c r="C800">
        <v>0</v>
      </c>
      <c r="D800">
        <v>11</v>
      </c>
    </row>
    <row r="801" spans="1:4" x14ac:dyDescent="0.25">
      <c r="A801" s="1">
        <v>44661</v>
      </c>
      <c r="B801">
        <v>3481</v>
      </c>
      <c r="C801">
        <v>0</v>
      </c>
      <c r="D801">
        <v>15</v>
      </c>
    </row>
    <row r="802" spans="1:4" x14ac:dyDescent="0.25">
      <c r="A802" s="1">
        <v>44662</v>
      </c>
      <c r="B802">
        <v>2401</v>
      </c>
      <c r="C802">
        <v>-36</v>
      </c>
      <c r="D802">
        <v>3</v>
      </c>
    </row>
    <row r="803" spans="1:4" x14ac:dyDescent="0.25">
      <c r="A803" s="1">
        <v>44663</v>
      </c>
      <c r="B803">
        <v>2300</v>
      </c>
      <c r="C803">
        <v>276</v>
      </c>
      <c r="D803">
        <v>4</v>
      </c>
    </row>
    <row r="804" spans="1:4" x14ac:dyDescent="0.25">
      <c r="A804" s="1">
        <v>44664</v>
      </c>
      <c r="B804">
        <v>3833</v>
      </c>
      <c r="C804">
        <v>-34</v>
      </c>
      <c r="D804">
        <v>13</v>
      </c>
    </row>
    <row r="805" spans="1:4" x14ac:dyDescent="0.25">
      <c r="A805" s="1">
        <v>44665</v>
      </c>
      <c r="B805">
        <v>4589</v>
      </c>
      <c r="C805">
        <v>60</v>
      </c>
      <c r="D805">
        <v>23</v>
      </c>
    </row>
    <row r="806" spans="1:4" x14ac:dyDescent="0.25">
      <c r="A806" s="1">
        <v>44666</v>
      </c>
      <c r="B806">
        <v>4332</v>
      </c>
      <c r="C806">
        <v>35</v>
      </c>
      <c r="D806">
        <v>13</v>
      </c>
    </row>
    <row r="807" spans="1:4" x14ac:dyDescent="0.25">
      <c r="A807" s="1">
        <v>44667</v>
      </c>
      <c r="B807">
        <v>4201</v>
      </c>
      <c r="C807">
        <v>-297</v>
      </c>
      <c r="D807">
        <v>10</v>
      </c>
    </row>
    <row r="808" spans="1:4" x14ac:dyDescent="0.25">
      <c r="A808" s="1">
        <v>44668</v>
      </c>
      <c r="B808">
        <v>2450</v>
      </c>
      <c r="C808">
        <v>160</v>
      </c>
      <c r="D808">
        <v>1</v>
      </c>
    </row>
    <row r="809" spans="1:4" x14ac:dyDescent="0.25">
      <c r="A809" s="1">
        <v>44669</v>
      </c>
      <c r="B809">
        <v>2219</v>
      </c>
      <c r="C809">
        <v>11</v>
      </c>
      <c r="D809">
        <v>2</v>
      </c>
    </row>
    <row r="810" spans="1:4" x14ac:dyDescent="0.25">
      <c r="A810" s="1">
        <v>44670</v>
      </c>
      <c r="B810">
        <v>1218</v>
      </c>
      <c r="C810">
        <v>185</v>
      </c>
      <c r="D810">
        <v>1</v>
      </c>
    </row>
    <row r="811" spans="1:4" x14ac:dyDescent="0.25">
      <c r="A811" s="1">
        <v>44671</v>
      </c>
      <c r="B811">
        <v>1073</v>
      </c>
      <c r="C811">
        <v>176</v>
      </c>
      <c r="D811">
        <v>28</v>
      </c>
    </row>
    <row r="812" spans="1:4" x14ac:dyDescent="0.25">
      <c r="A812" s="1">
        <v>44672</v>
      </c>
      <c r="B812">
        <v>5038</v>
      </c>
      <c r="C812">
        <v>-36</v>
      </c>
      <c r="D812">
        <v>17</v>
      </c>
    </row>
    <row r="813" spans="1:4" x14ac:dyDescent="0.25">
      <c r="A813" s="1">
        <v>44673</v>
      </c>
      <c r="B813">
        <v>4668</v>
      </c>
      <c r="C813">
        <v>-35</v>
      </c>
      <c r="D813">
        <v>26</v>
      </c>
    </row>
    <row r="814" spans="1:4" x14ac:dyDescent="0.25">
      <c r="A814" s="1">
        <v>44674</v>
      </c>
      <c r="B814">
        <v>3820</v>
      </c>
      <c r="C814">
        <v>93</v>
      </c>
      <c r="D814">
        <v>24</v>
      </c>
    </row>
    <row r="815" spans="1:4" x14ac:dyDescent="0.25">
      <c r="A815" s="1">
        <v>44675</v>
      </c>
      <c r="B815">
        <v>4098</v>
      </c>
      <c r="C815">
        <v>-322</v>
      </c>
      <c r="D815">
        <v>6</v>
      </c>
    </row>
    <row r="816" spans="1:4" x14ac:dyDescent="0.25">
      <c r="A816" s="1">
        <v>44676</v>
      </c>
      <c r="B816">
        <v>2028</v>
      </c>
      <c r="C816">
        <v>93</v>
      </c>
      <c r="D816">
        <v>2</v>
      </c>
    </row>
    <row r="817" spans="1:4" x14ac:dyDescent="0.25">
      <c r="A817" s="1">
        <v>44677</v>
      </c>
      <c r="B817">
        <v>1827</v>
      </c>
      <c r="C817">
        <v>275</v>
      </c>
      <c r="D817">
        <v>14</v>
      </c>
    </row>
    <row r="818" spans="1:4" x14ac:dyDescent="0.25">
      <c r="A818" s="1">
        <v>44678</v>
      </c>
      <c r="B818">
        <v>3005</v>
      </c>
      <c r="C818">
        <v>4</v>
      </c>
      <c r="D818">
        <v>22</v>
      </c>
    </row>
    <row r="819" spans="1:4" x14ac:dyDescent="0.25">
      <c r="A819" s="1">
        <v>44679</v>
      </c>
      <c r="B819">
        <v>3560</v>
      </c>
      <c r="C819">
        <v>-73</v>
      </c>
      <c r="D819">
        <v>20</v>
      </c>
    </row>
    <row r="820" spans="1:4" x14ac:dyDescent="0.25">
      <c r="A820" s="1">
        <v>44680</v>
      </c>
      <c r="B820">
        <v>2760</v>
      </c>
      <c r="C820">
        <v>18</v>
      </c>
      <c r="D820">
        <v>20</v>
      </c>
    </row>
    <row r="821" spans="1:4" x14ac:dyDescent="0.25">
      <c r="A821" s="1">
        <v>44681</v>
      </c>
      <c r="B821">
        <v>2799</v>
      </c>
      <c r="C821">
        <v>-3</v>
      </c>
      <c r="D821">
        <v>13</v>
      </c>
    </row>
    <row r="822" spans="1:4" x14ac:dyDescent="0.25">
      <c r="A822" s="1">
        <v>44682</v>
      </c>
      <c r="B822">
        <v>2243</v>
      </c>
      <c r="C822">
        <v>-266</v>
      </c>
      <c r="D822">
        <v>17</v>
      </c>
    </row>
    <row r="823" spans="1:4" x14ac:dyDescent="0.25">
      <c r="A823" s="1">
        <v>44683</v>
      </c>
      <c r="B823">
        <v>1275</v>
      </c>
      <c r="C823">
        <v>13</v>
      </c>
      <c r="D823">
        <v>0</v>
      </c>
    </row>
    <row r="824" spans="1:4" x14ac:dyDescent="0.25">
      <c r="A824" s="1">
        <v>44684</v>
      </c>
      <c r="B824">
        <v>1547</v>
      </c>
      <c r="C824">
        <v>276</v>
      </c>
      <c r="D824">
        <v>16</v>
      </c>
    </row>
    <row r="825" spans="1:4" x14ac:dyDescent="0.25">
      <c r="A825" s="1">
        <v>44685</v>
      </c>
      <c r="B825">
        <v>2488</v>
      </c>
      <c r="C825">
        <v>-1</v>
      </c>
      <c r="D825">
        <v>31</v>
      </c>
    </row>
    <row r="826" spans="1:4" x14ac:dyDescent="0.25">
      <c r="A826" s="1">
        <v>44686</v>
      </c>
      <c r="B826">
        <v>2700</v>
      </c>
      <c r="C826">
        <v>-22</v>
      </c>
      <c r="D826">
        <v>32</v>
      </c>
    </row>
    <row r="827" spans="1:4" x14ac:dyDescent="0.25">
      <c r="A827" s="1">
        <v>44687</v>
      </c>
      <c r="B827">
        <v>2418</v>
      </c>
      <c r="C827">
        <v>-14</v>
      </c>
      <c r="D827">
        <v>17</v>
      </c>
    </row>
    <row r="828" spans="1:4" x14ac:dyDescent="0.25">
      <c r="A828" s="1">
        <v>44688</v>
      </c>
      <c r="B828">
        <v>2164</v>
      </c>
      <c r="C828">
        <v>-99</v>
      </c>
      <c r="D828">
        <v>24</v>
      </c>
    </row>
    <row r="829" spans="1:4" x14ac:dyDescent="0.25">
      <c r="A829" s="1">
        <v>44689</v>
      </c>
      <c r="B829">
        <v>1938</v>
      </c>
      <c r="C829">
        <v>-396</v>
      </c>
      <c r="D829">
        <v>10</v>
      </c>
    </row>
    <row r="830" spans="1:4" x14ac:dyDescent="0.25">
      <c r="A830" s="1">
        <v>44690</v>
      </c>
      <c r="B830">
        <v>1206</v>
      </c>
      <c r="C830">
        <v>46</v>
      </c>
      <c r="D830">
        <v>0</v>
      </c>
    </row>
    <row r="831" spans="1:4" x14ac:dyDescent="0.25">
      <c r="A831" s="1">
        <v>44691</v>
      </c>
      <c r="B831">
        <v>1089</v>
      </c>
      <c r="C831">
        <v>342</v>
      </c>
      <c r="D831">
        <v>19</v>
      </c>
    </row>
    <row r="832" spans="1:4" x14ac:dyDescent="0.25">
      <c r="A832" s="1">
        <v>44692</v>
      </c>
      <c r="B832">
        <v>1995</v>
      </c>
      <c r="C832">
        <v>-27</v>
      </c>
      <c r="D832">
        <v>29</v>
      </c>
    </row>
    <row r="833" spans="1:4" x14ac:dyDescent="0.25">
      <c r="A833" s="1">
        <v>44693</v>
      </c>
      <c r="B833">
        <v>2160</v>
      </c>
      <c r="C833">
        <v>-77</v>
      </c>
      <c r="D833">
        <v>14</v>
      </c>
    </row>
    <row r="834" spans="1:4" x14ac:dyDescent="0.25">
      <c r="A834" s="1">
        <v>44694</v>
      </c>
      <c r="B834">
        <v>1969</v>
      </c>
      <c r="C834">
        <v>2</v>
      </c>
      <c r="D834">
        <v>18</v>
      </c>
    </row>
    <row r="835" spans="1:4" x14ac:dyDescent="0.25">
      <c r="A835" s="1">
        <v>44695</v>
      </c>
      <c r="B835">
        <f>5228/4</f>
        <v>1307</v>
      </c>
      <c r="C835">
        <v>0</v>
      </c>
      <c r="D835">
        <v>0</v>
      </c>
    </row>
    <row r="836" spans="1:4" x14ac:dyDescent="0.25">
      <c r="A836" s="1">
        <v>44696</v>
      </c>
      <c r="B836">
        <f>5228/4</f>
        <v>1307</v>
      </c>
      <c r="C836">
        <v>0</v>
      </c>
      <c r="D836">
        <v>0</v>
      </c>
    </row>
    <row r="837" spans="1:4" x14ac:dyDescent="0.25">
      <c r="A837" s="1">
        <v>44697</v>
      </c>
      <c r="B837">
        <f>5228/4</f>
        <v>1307</v>
      </c>
      <c r="C837">
        <v>0</v>
      </c>
      <c r="D837">
        <v>0</v>
      </c>
    </row>
    <row r="838" spans="1:4" x14ac:dyDescent="0.25">
      <c r="A838" s="1">
        <v>44698</v>
      </c>
      <c r="B838">
        <f>5228/4</f>
        <v>1307</v>
      </c>
      <c r="C838">
        <v>-108</v>
      </c>
      <c r="D838">
        <v>31</v>
      </c>
    </row>
    <row r="839" spans="1:4" x14ac:dyDescent="0.25">
      <c r="A839" s="1">
        <v>44699</v>
      </c>
      <c r="B839">
        <v>1692</v>
      </c>
      <c r="C839">
        <v>-97</v>
      </c>
      <c r="D839">
        <v>16</v>
      </c>
    </row>
    <row r="840" spans="1:4" x14ac:dyDescent="0.25">
      <c r="A840" s="1">
        <v>44700</v>
      </c>
      <c r="B840">
        <v>1565</v>
      </c>
      <c r="C840">
        <v>-41</v>
      </c>
      <c r="D840">
        <v>23</v>
      </c>
    </row>
    <row r="841" spans="1:4" x14ac:dyDescent="0.25">
      <c r="A841" s="1">
        <v>44701</v>
      </c>
      <c r="B841">
        <v>1412</v>
      </c>
      <c r="C841">
        <v>-42</v>
      </c>
      <c r="D841">
        <v>24</v>
      </c>
    </row>
    <row r="842" spans="1:4" x14ac:dyDescent="0.25">
      <c r="A842" s="1">
        <v>44702</v>
      </c>
      <c r="B842">
        <v>1221</v>
      </c>
      <c r="C842">
        <v>-49</v>
      </c>
      <c r="D842">
        <v>13</v>
      </c>
    </row>
    <row r="843" spans="1:4" x14ac:dyDescent="0.25">
      <c r="A843" s="1">
        <v>44703</v>
      </c>
      <c r="B843">
        <v>1052</v>
      </c>
      <c r="C843">
        <v>-307</v>
      </c>
      <c r="D843">
        <v>2</v>
      </c>
    </row>
    <row r="844" spans="1:4" x14ac:dyDescent="0.25">
      <c r="A844" s="1">
        <v>44704</v>
      </c>
      <c r="B844">
        <f>1287/2</f>
        <v>643.5</v>
      </c>
      <c r="C844">
        <v>0</v>
      </c>
      <c r="D844">
        <v>0</v>
      </c>
    </row>
    <row r="845" spans="1:4" x14ac:dyDescent="0.25">
      <c r="A845" s="1">
        <v>44705</v>
      </c>
      <c r="B845">
        <f>1287/2</f>
        <v>643.5</v>
      </c>
      <c r="C845">
        <v>81</v>
      </c>
      <c r="D845">
        <v>3</v>
      </c>
    </row>
    <row r="846" spans="1:4" x14ac:dyDescent="0.25">
      <c r="A846" s="1">
        <v>44706</v>
      </c>
      <c r="B846">
        <v>775</v>
      </c>
      <c r="C846">
        <v>192</v>
      </c>
      <c r="D846">
        <v>11</v>
      </c>
    </row>
    <row r="847" spans="1:4" x14ac:dyDescent="0.25">
      <c r="A847" s="1">
        <v>44707</v>
      </c>
      <c r="B847">
        <v>1217</v>
      </c>
      <c r="C847">
        <v>-77</v>
      </c>
      <c r="D847">
        <v>20</v>
      </c>
    </row>
    <row r="848" spans="1:4" x14ac:dyDescent="0.25">
      <c r="A848" s="1">
        <v>44708</v>
      </c>
      <c r="B848">
        <v>1096</v>
      </c>
      <c r="C848">
        <v>-57</v>
      </c>
      <c r="D848">
        <v>15</v>
      </c>
    </row>
    <row r="849" spans="1:4" x14ac:dyDescent="0.25">
      <c r="A849" s="1">
        <v>44709</v>
      </c>
      <c r="B849">
        <v>1144</v>
      </c>
      <c r="C849">
        <v>-83</v>
      </c>
      <c r="D849">
        <v>13</v>
      </c>
    </row>
    <row r="850" spans="1:4" x14ac:dyDescent="0.25">
      <c r="A850" s="1">
        <v>44710</v>
      </c>
      <c r="B850">
        <v>878</v>
      </c>
      <c r="C850">
        <v>-222</v>
      </c>
      <c r="D850">
        <v>2</v>
      </c>
    </row>
    <row r="851" spans="1:4" x14ac:dyDescent="0.25">
      <c r="A851" s="1">
        <v>44711</v>
      </c>
      <c r="B851">
        <v>547</v>
      </c>
      <c r="C851">
        <v>-32</v>
      </c>
      <c r="D851">
        <v>1</v>
      </c>
    </row>
    <row r="852" spans="1:4" x14ac:dyDescent="0.25">
      <c r="A852" s="1">
        <v>44712</v>
      </c>
      <c r="B852">
        <v>590</v>
      </c>
      <c r="C852">
        <v>197</v>
      </c>
      <c r="D852">
        <v>15</v>
      </c>
    </row>
    <row r="853" spans="1:4" x14ac:dyDescent="0.25">
      <c r="A853" s="1">
        <v>44713</v>
      </c>
      <c r="B853">
        <v>1030</v>
      </c>
      <c r="C853">
        <v>-86</v>
      </c>
      <c r="D853">
        <v>24</v>
      </c>
    </row>
    <row r="854" spans="1:4" x14ac:dyDescent="0.25">
      <c r="A854" s="1">
        <v>44714</v>
      </c>
      <c r="B854">
        <v>1038</v>
      </c>
      <c r="C854">
        <v>-52</v>
      </c>
      <c r="D854">
        <v>2</v>
      </c>
    </row>
    <row r="855" spans="1:4" x14ac:dyDescent="0.25">
      <c r="A855" s="4"/>
    </row>
    <row r="856" spans="1:4" x14ac:dyDescent="0.25">
      <c r="A856" s="3"/>
    </row>
    <row r="857" spans="1:4" x14ac:dyDescent="0.25">
      <c r="A857" s="4"/>
    </row>
    <row r="858" spans="1:4" x14ac:dyDescent="0.25">
      <c r="A858" s="3"/>
    </row>
    <row r="859" spans="1:4" x14ac:dyDescent="0.25">
      <c r="A859" s="4"/>
    </row>
    <row r="860" spans="1:4" x14ac:dyDescent="0.25">
      <c r="A860" s="3"/>
    </row>
    <row r="861" spans="1:4" x14ac:dyDescent="0.25">
      <c r="A861" s="4"/>
    </row>
    <row r="862" spans="1:4" x14ac:dyDescent="0.25">
      <c r="A862" s="3"/>
    </row>
    <row r="863" spans="1:4" x14ac:dyDescent="0.25">
      <c r="A863" s="4"/>
    </row>
    <row r="864" spans="1:4" x14ac:dyDescent="0.25">
      <c r="A864" s="3"/>
    </row>
    <row r="865" spans="1:1" x14ac:dyDescent="0.25">
      <c r="A865" s="4"/>
    </row>
    <row r="866" spans="1:1" x14ac:dyDescent="0.25">
      <c r="A866" s="3"/>
    </row>
    <row r="867" spans="1:1" x14ac:dyDescent="0.25">
      <c r="A867" s="4"/>
    </row>
    <row r="868" spans="1:1" x14ac:dyDescent="0.25">
      <c r="A868" s="3"/>
    </row>
    <row r="869" spans="1:1" x14ac:dyDescent="0.25">
      <c r="A869" s="4"/>
    </row>
    <row r="870" spans="1:1" x14ac:dyDescent="0.25">
      <c r="A870" s="3"/>
    </row>
    <row r="871" spans="1:1" x14ac:dyDescent="0.25">
      <c r="A871" s="4"/>
    </row>
    <row r="872" spans="1:1" x14ac:dyDescent="0.25">
      <c r="A872" s="3"/>
    </row>
    <row r="873" spans="1:1" x14ac:dyDescent="0.25">
      <c r="A873" s="4"/>
    </row>
    <row r="874" spans="1:1" x14ac:dyDescent="0.25">
      <c r="A874" s="3"/>
    </row>
    <row r="875" spans="1:1" x14ac:dyDescent="0.25">
      <c r="A875" s="4"/>
    </row>
    <row r="876" spans="1:1" x14ac:dyDescent="0.25">
      <c r="A876" s="3"/>
    </row>
    <row r="877" spans="1:1" x14ac:dyDescent="0.25">
      <c r="A877" s="4"/>
    </row>
    <row r="878" spans="1:1" x14ac:dyDescent="0.25">
      <c r="A878" s="3"/>
    </row>
    <row r="879" spans="1:1" x14ac:dyDescent="0.25">
      <c r="A879" s="4"/>
    </row>
    <row r="880" spans="1:1" x14ac:dyDescent="0.25">
      <c r="A880" s="3"/>
    </row>
    <row r="881" spans="1:1" x14ac:dyDescent="0.25">
      <c r="A881" s="4"/>
    </row>
    <row r="882" spans="1:1" x14ac:dyDescent="0.25">
      <c r="A882" s="3"/>
    </row>
    <row r="883" spans="1:1" x14ac:dyDescent="0.25">
      <c r="A883" s="4"/>
    </row>
    <row r="884" spans="1:1" x14ac:dyDescent="0.25">
      <c r="A884" s="3"/>
    </row>
    <row r="885" spans="1:1" x14ac:dyDescent="0.25">
      <c r="A885" s="4"/>
    </row>
    <row r="886" spans="1:1" x14ac:dyDescent="0.25">
      <c r="A886" s="3"/>
    </row>
    <row r="887" spans="1:1" x14ac:dyDescent="0.25">
      <c r="A887" s="4"/>
    </row>
    <row r="888" spans="1:1" x14ac:dyDescent="0.25">
      <c r="A888" s="3"/>
    </row>
    <row r="889" spans="1:1" x14ac:dyDescent="0.25">
      <c r="A889" s="4"/>
    </row>
    <row r="890" spans="1:1" x14ac:dyDescent="0.25">
      <c r="A890" s="3"/>
    </row>
    <row r="891" spans="1:1" x14ac:dyDescent="0.25">
      <c r="A891" s="4"/>
    </row>
    <row r="892" spans="1:1" x14ac:dyDescent="0.25">
      <c r="A892" s="3"/>
    </row>
    <row r="893" spans="1:1" x14ac:dyDescent="0.25">
      <c r="A893" s="4"/>
    </row>
    <row r="894" spans="1:1" x14ac:dyDescent="0.25">
      <c r="A894" s="3"/>
    </row>
    <row r="895" spans="1:1" x14ac:dyDescent="0.25">
      <c r="A895" s="4"/>
    </row>
    <row r="896" spans="1:1" x14ac:dyDescent="0.25">
      <c r="A896" s="3"/>
    </row>
    <row r="897" spans="1:1" x14ac:dyDescent="0.25">
      <c r="A897" s="4"/>
    </row>
    <row r="898" spans="1:1" x14ac:dyDescent="0.25">
      <c r="A898" s="3"/>
    </row>
    <row r="899" spans="1:1" x14ac:dyDescent="0.25">
      <c r="A899" s="4"/>
    </row>
    <row r="900" spans="1:1" x14ac:dyDescent="0.25">
      <c r="A900" s="3"/>
    </row>
    <row r="901" spans="1:1" x14ac:dyDescent="0.25">
      <c r="A901" s="4"/>
    </row>
    <row r="902" spans="1:1" x14ac:dyDescent="0.25">
      <c r="A902" s="3"/>
    </row>
    <row r="903" spans="1:1" x14ac:dyDescent="0.25">
      <c r="A903" s="4"/>
    </row>
    <row r="904" spans="1:1" x14ac:dyDescent="0.25">
      <c r="A904" s="3"/>
    </row>
    <row r="905" spans="1:1" x14ac:dyDescent="0.25">
      <c r="A905" s="4"/>
    </row>
    <row r="906" spans="1:1" x14ac:dyDescent="0.25">
      <c r="A906" s="3"/>
    </row>
    <row r="907" spans="1:1" x14ac:dyDescent="0.25">
      <c r="A907" s="4"/>
    </row>
    <row r="908" spans="1:1" x14ac:dyDescent="0.25">
      <c r="A908" s="3"/>
    </row>
    <row r="909" spans="1:1" x14ac:dyDescent="0.25">
      <c r="A909" s="4"/>
    </row>
    <row r="910" spans="1:1" x14ac:dyDescent="0.25">
      <c r="A910" s="3"/>
    </row>
    <row r="911" spans="1:1" x14ac:dyDescent="0.25">
      <c r="A911" s="4"/>
    </row>
    <row r="912" spans="1:1" x14ac:dyDescent="0.25">
      <c r="A912" s="3"/>
    </row>
    <row r="913" spans="1:1" x14ac:dyDescent="0.25">
      <c r="A913" s="4"/>
    </row>
    <row r="914" spans="1:1" x14ac:dyDescent="0.25">
      <c r="A914" s="3"/>
    </row>
    <row r="915" spans="1:1" x14ac:dyDescent="0.25">
      <c r="A915" s="4"/>
    </row>
    <row r="916" spans="1:1" x14ac:dyDescent="0.25">
      <c r="A916" s="3"/>
    </row>
    <row r="917" spans="1:1" x14ac:dyDescent="0.25">
      <c r="A917" s="4"/>
    </row>
    <row r="918" spans="1:1" x14ac:dyDescent="0.25">
      <c r="A918" s="3"/>
    </row>
    <row r="919" spans="1:1" x14ac:dyDescent="0.25">
      <c r="A919" s="4"/>
    </row>
    <row r="920" spans="1:1" x14ac:dyDescent="0.25">
      <c r="A920" s="3"/>
    </row>
    <row r="921" spans="1:1" x14ac:dyDescent="0.25">
      <c r="A921" s="4"/>
    </row>
    <row r="922" spans="1:1" x14ac:dyDescent="0.25">
      <c r="A922" s="3"/>
    </row>
    <row r="923" spans="1:1" x14ac:dyDescent="0.25">
      <c r="A923" s="4"/>
    </row>
    <row r="924" spans="1:1" x14ac:dyDescent="0.25">
      <c r="A924" s="3"/>
    </row>
    <row r="925" spans="1:1" x14ac:dyDescent="0.25">
      <c r="A925" s="4"/>
    </row>
    <row r="926" spans="1:1" x14ac:dyDescent="0.25">
      <c r="A926" s="3"/>
    </row>
    <row r="927" spans="1:1" x14ac:dyDescent="0.25">
      <c r="A927" s="4"/>
    </row>
    <row r="928" spans="1:1" x14ac:dyDescent="0.25">
      <c r="A928" s="3"/>
    </row>
    <row r="929" spans="1:1" x14ac:dyDescent="0.25">
      <c r="A929" s="4"/>
    </row>
    <row r="930" spans="1:1" x14ac:dyDescent="0.25">
      <c r="A930" s="3"/>
    </row>
    <row r="931" spans="1:1" x14ac:dyDescent="0.25">
      <c r="A931" s="4"/>
    </row>
    <row r="932" spans="1:1" x14ac:dyDescent="0.25">
      <c r="A932" s="3"/>
    </row>
    <row r="933" spans="1:1" x14ac:dyDescent="0.25">
      <c r="A933" s="4"/>
    </row>
    <row r="934" spans="1:1" x14ac:dyDescent="0.25">
      <c r="A934" s="3"/>
    </row>
    <row r="935" spans="1:1" x14ac:dyDescent="0.25">
      <c r="A935" s="4"/>
    </row>
    <row r="936" spans="1:1" x14ac:dyDescent="0.25">
      <c r="A936" s="3"/>
    </row>
    <row r="937" spans="1:1" x14ac:dyDescent="0.25">
      <c r="A937" s="4"/>
    </row>
    <row r="938" spans="1:1" x14ac:dyDescent="0.25">
      <c r="A938" s="3"/>
    </row>
    <row r="939" spans="1:1" x14ac:dyDescent="0.25">
      <c r="A939" s="4"/>
    </row>
    <row r="940" spans="1:1" x14ac:dyDescent="0.25">
      <c r="A940" s="3"/>
    </row>
    <row r="941" spans="1:1" x14ac:dyDescent="0.25">
      <c r="A941" s="4"/>
    </row>
    <row r="942" spans="1:1" x14ac:dyDescent="0.25">
      <c r="A942" s="3"/>
    </row>
    <row r="943" spans="1:1" x14ac:dyDescent="0.25">
      <c r="A943" s="4"/>
    </row>
    <row r="944" spans="1:1" x14ac:dyDescent="0.25">
      <c r="A944" s="3"/>
    </row>
    <row r="945" spans="1:1" x14ac:dyDescent="0.25">
      <c r="A945" s="4"/>
    </row>
    <row r="946" spans="1:1" x14ac:dyDescent="0.25">
      <c r="A946" s="3"/>
    </row>
    <row r="947" spans="1:1" x14ac:dyDescent="0.25">
      <c r="A947" s="4"/>
    </row>
    <row r="948" spans="1:1" x14ac:dyDescent="0.25">
      <c r="A948" s="3"/>
    </row>
    <row r="949" spans="1:1" x14ac:dyDescent="0.25">
      <c r="A949" s="4"/>
    </row>
    <row r="950" spans="1:1" x14ac:dyDescent="0.25">
      <c r="A950" s="3"/>
    </row>
    <row r="951" spans="1:1" x14ac:dyDescent="0.25">
      <c r="A951" s="4"/>
    </row>
    <row r="952" spans="1:1" x14ac:dyDescent="0.25">
      <c r="A952" s="3"/>
    </row>
    <row r="953" spans="1:1" x14ac:dyDescent="0.25">
      <c r="A953" s="4"/>
    </row>
    <row r="954" spans="1:1" x14ac:dyDescent="0.25">
      <c r="A954" s="3"/>
    </row>
    <row r="955" spans="1:1" x14ac:dyDescent="0.25">
      <c r="A955" s="4"/>
    </row>
    <row r="956" spans="1:1" x14ac:dyDescent="0.25">
      <c r="A956" s="3"/>
    </row>
    <row r="957" spans="1:1" x14ac:dyDescent="0.25">
      <c r="A957" s="4"/>
    </row>
    <row r="958" spans="1:1" x14ac:dyDescent="0.25">
      <c r="A958" s="3"/>
    </row>
    <row r="959" spans="1:1" x14ac:dyDescent="0.25">
      <c r="A959" s="4"/>
    </row>
    <row r="960" spans="1:1" x14ac:dyDescent="0.25">
      <c r="A960" s="3"/>
    </row>
    <row r="961" spans="1:1" x14ac:dyDescent="0.25">
      <c r="A961" s="4"/>
    </row>
    <row r="962" spans="1:1" x14ac:dyDescent="0.25">
      <c r="A962" s="3"/>
    </row>
    <row r="963" spans="1:1" x14ac:dyDescent="0.25">
      <c r="A963" s="4"/>
    </row>
    <row r="964" spans="1:1" x14ac:dyDescent="0.25">
      <c r="A964" s="3"/>
    </row>
    <row r="965" spans="1:1" x14ac:dyDescent="0.25">
      <c r="A965" s="4"/>
    </row>
    <row r="966" spans="1:1" x14ac:dyDescent="0.25">
      <c r="A966" s="3"/>
    </row>
    <row r="967" spans="1:1" x14ac:dyDescent="0.25">
      <c r="A967" s="4"/>
    </row>
    <row r="968" spans="1:1" x14ac:dyDescent="0.25">
      <c r="A968" s="3"/>
    </row>
    <row r="969" spans="1:1" x14ac:dyDescent="0.25">
      <c r="A969" s="4"/>
    </row>
    <row r="970" spans="1:1" x14ac:dyDescent="0.25">
      <c r="A970" s="3"/>
    </row>
    <row r="971" spans="1:1" x14ac:dyDescent="0.25">
      <c r="A971" s="4"/>
    </row>
    <row r="972" spans="1:1" x14ac:dyDescent="0.25">
      <c r="A972" s="3"/>
    </row>
    <row r="973" spans="1:1" x14ac:dyDescent="0.25">
      <c r="A973" s="4"/>
    </row>
    <row r="974" spans="1:1" x14ac:dyDescent="0.25">
      <c r="A974" s="3"/>
    </row>
    <row r="975" spans="1:1" x14ac:dyDescent="0.25">
      <c r="A975" s="4"/>
    </row>
    <row r="976" spans="1:1" x14ac:dyDescent="0.25">
      <c r="A976" s="3"/>
    </row>
    <row r="977" spans="1:1" x14ac:dyDescent="0.25">
      <c r="A977" s="4"/>
    </row>
    <row r="978" spans="1:1" x14ac:dyDescent="0.25">
      <c r="A978" s="3"/>
    </row>
    <row r="979" spans="1:1" x14ac:dyDescent="0.25">
      <c r="A979" s="4"/>
    </row>
    <row r="980" spans="1:1" x14ac:dyDescent="0.25">
      <c r="A980" s="3"/>
    </row>
    <row r="981" spans="1:1" x14ac:dyDescent="0.25">
      <c r="A981" s="4"/>
    </row>
    <row r="982" spans="1:1" x14ac:dyDescent="0.25">
      <c r="A982" s="3"/>
    </row>
    <row r="983" spans="1:1" x14ac:dyDescent="0.25">
      <c r="A983" s="4"/>
    </row>
    <row r="984" spans="1:1" x14ac:dyDescent="0.25">
      <c r="A984" s="3"/>
    </row>
    <row r="985" spans="1:1" x14ac:dyDescent="0.25">
      <c r="A985" s="4"/>
    </row>
    <row r="986" spans="1:1" x14ac:dyDescent="0.25">
      <c r="A986" s="3"/>
    </row>
    <row r="987" spans="1:1" x14ac:dyDescent="0.25">
      <c r="A987" s="4"/>
    </row>
    <row r="988" spans="1:1" x14ac:dyDescent="0.25">
      <c r="A988" s="3"/>
    </row>
    <row r="989" spans="1:1" x14ac:dyDescent="0.25">
      <c r="A989" s="4"/>
    </row>
    <row r="990" spans="1:1" x14ac:dyDescent="0.25">
      <c r="A990" s="3"/>
    </row>
    <row r="991" spans="1:1" x14ac:dyDescent="0.25">
      <c r="A991" s="4"/>
    </row>
    <row r="992" spans="1:1" x14ac:dyDescent="0.25">
      <c r="A992" s="3"/>
    </row>
    <row r="993" spans="1:1" x14ac:dyDescent="0.25">
      <c r="A993" s="4"/>
    </row>
    <row r="994" spans="1:1" x14ac:dyDescent="0.25">
      <c r="A994" s="3"/>
    </row>
    <row r="995" spans="1:1" x14ac:dyDescent="0.25">
      <c r="A995" s="4"/>
    </row>
    <row r="996" spans="1:1" x14ac:dyDescent="0.25">
      <c r="A996" s="3"/>
    </row>
    <row r="997" spans="1:1" x14ac:dyDescent="0.25">
      <c r="A997" s="4"/>
    </row>
    <row r="998" spans="1:1" x14ac:dyDescent="0.25">
      <c r="A998" s="3"/>
    </row>
    <row r="999" spans="1:1" x14ac:dyDescent="0.25">
      <c r="A999" s="4"/>
    </row>
    <row r="1000" spans="1:1" x14ac:dyDescent="0.25">
      <c r="A1000" s="3"/>
    </row>
    <row r="1001" spans="1:1" x14ac:dyDescent="0.25">
      <c r="A1001" s="4"/>
    </row>
    <row r="1002" spans="1:1" x14ac:dyDescent="0.25">
      <c r="A1002" s="3"/>
    </row>
    <row r="1003" spans="1:1" x14ac:dyDescent="0.25">
      <c r="A1003" s="4"/>
    </row>
    <row r="1004" spans="1:1" x14ac:dyDescent="0.25">
      <c r="A1004" s="3"/>
    </row>
    <row r="1005" spans="1:1" x14ac:dyDescent="0.25">
      <c r="A1005" s="4"/>
    </row>
    <row r="1006" spans="1:1" x14ac:dyDescent="0.25">
      <c r="A1006" s="3"/>
    </row>
    <row r="1007" spans="1:1" x14ac:dyDescent="0.25">
      <c r="A1007" s="4"/>
    </row>
    <row r="1008" spans="1:1" x14ac:dyDescent="0.25">
      <c r="A1008" s="3"/>
    </row>
    <row r="1009" spans="1:1" x14ac:dyDescent="0.25">
      <c r="A1009" s="4"/>
    </row>
    <row r="1010" spans="1:1" x14ac:dyDescent="0.25">
      <c r="A1010" s="3"/>
    </row>
    <row r="1011" spans="1:1" x14ac:dyDescent="0.25">
      <c r="A1011" s="4"/>
    </row>
    <row r="1012" spans="1:1" x14ac:dyDescent="0.25">
      <c r="A1012" s="3"/>
    </row>
    <row r="1013" spans="1:1" x14ac:dyDescent="0.25">
      <c r="A1013" s="4"/>
    </row>
    <row r="1014" spans="1:1" x14ac:dyDescent="0.25">
      <c r="A1014" s="3"/>
    </row>
    <row r="1015" spans="1:1" x14ac:dyDescent="0.25">
      <c r="A1015" s="4"/>
    </row>
    <row r="1016" spans="1:1" x14ac:dyDescent="0.25">
      <c r="A1016" s="3"/>
    </row>
    <row r="1017" spans="1:1" x14ac:dyDescent="0.25">
      <c r="A1017" s="4"/>
    </row>
    <row r="1018" spans="1:1" x14ac:dyDescent="0.25">
      <c r="A1018" s="3"/>
    </row>
    <row r="1019" spans="1:1" x14ac:dyDescent="0.25">
      <c r="A1019" s="4"/>
    </row>
    <row r="1020" spans="1:1" x14ac:dyDescent="0.25">
      <c r="A1020" s="3"/>
    </row>
    <row r="1021" spans="1:1" x14ac:dyDescent="0.25">
      <c r="A1021" s="4"/>
    </row>
    <row r="1022" spans="1:1" x14ac:dyDescent="0.25">
      <c r="A1022" s="3"/>
    </row>
    <row r="1023" spans="1:1" x14ac:dyDescent="0.25">
      <c r="A1023" s="4"/>
    </row>
    <row r="1024" spans="1:1" x14ac:dyDescent="0.25">
      <c r="A1024" s="3"/>
    </row>
    <row r="1025" spans="1:1" x14ac:dyDescent="0.25">
      <c r="A1025" s="4"/>
    </row>
    <row r="1026" spans="1:1" x14ac:dyDescent="0.25">
      <c r="A1026" s="3"/>
    </row>
    <row r="1027" spans="1:1" x14ac:dyDescent="0.25">
      <c r="A1027" s="4"/>
    </row>
    <row r="1028" spans="1:1" x14ac:dyDescent="0.25">
      <c r="A1028" s="3"/>
    </row>
    <row r="1029" spans="1:1" x14ac:dyDescent="0.25">
      <c r="A1029" s="4"/>
    </row>
    <row r="1030" spans="1:1" x14ac:dyDescent="0.25">
      <c r="A1030" s="3"/>
    </row>
    <row r="1031" spans="1:1" x14ac:dyDescent="0.25">
      <c r="A1031" s="4"/>
    </row>
    <row r="1032" spans="1:1" x14ac:dyDescent="0.25">
      <c r="A1032" s="3"/>
    </row>
    <row r="1033" spans="1:1" x14ac:dyDescent="0.25">
      <c r="A1033" s="4"/>
    </row>
    <row r="1034" spans="1:1" x14ac:dyDescent="0.25">
      <c r="A1034" s="3"/>
    </row>
    <row r="1035" spans="1:1" x14ac:dyDescent="0.25">
      <c r="A1035" s="4"/>
    </row>
    <row r="1036" spans="1:1" x14ac:dyDescent="0.25">
      <c r="A1036" s="3"/>
    </row>
    <row r="1037" spans="1:1" x14ac:dyDescent="0.25">
      <c r="A1037" s="4"/>
    </row>
    <row r="1038" spans="1:1" x14ac:dyDescent="0.25">
      <c r="A1038" s="3"/>
    </row>
    <row r="1039" spans="1:1" x14ac:dyDescent="0.25">
      <c r="A1039" s="4"/>
    </row>
    <row r="1040" spans="1:1" x14ac:dyDescent="0.25">
      <c r="A1040" s="3"/>
    </row>
    <row r="1041" spans="1:1" x14ac:dyDescent="0.25">
      <c r="A1041" s="4"/>
    </row>
    <row r="1042" spans="1:1" x14ac:dyDescent="0.25">
      <c r="A1042" s="3"/>
    </row>
    <row r="1043" spans="1:1" x14ac:dyDescent="0.25">
      <c r="A1043" s="4"/>
    </row>
    <row r="1044" spans="1:1" x14ac:dyDescent="0.25">
      <c r="A1044" s="3"/>
    </row>
    <row r="1045" spans="1:1" x14ac:dyDescent="0.25">
      <c r="A1045" s="4"/>
    </row>
    <row r="1046" spans="1:1" x14ac:dyDescent="0.25">
      <c r="A1046" s="3"/>
    </row>
    <row r="1047" spans="1:1" x14ac:dyDescent="0.25">
      <c r="A1047" s="4"/>
    </row>
    <row r="1048" spans="1:1" x14ac:dyDescent="0.25">
      <c r="A1048" s="3"/>
    </row>
    <row r="1049" spans="1:1" x14ac:dyDescent="0.25">
      <c r="A1049" s="4"/>
    </row>
    <row r="1050" spans="1:1" x14ac:dyDescent="0.25">
      <c r="A1050" s="3"/>
    </row>
    <row r="1051" spans="1:1" x14ac:dyDescent="0.25">
      <c r="A1051" s="4"/>
    </row>
    <row r="1052" spans="1:1" x14ac:dyDescent="0.25">
      <c r="A1052" s="3"/>
    </row>
    <row r="1053" spans="1:1" x14ac:dyDescent="0.25">
      <c r="A1053" s="4"/>
    </row>
    <row r="1054" spans="1:1" x14ac:dyDescent="0.25">
      <c r="A1054" s="3"/>
    </row>
    <row r="1055" spans="1:1" x14ac:dyDescent="0.25">
      <c r="A1055" s="4"/>
    </row>
    <row r="1056" spans="1:1" x14ac:dyDescent="0.25">
      <c r="A1056" s="3"/>
    </row>
    <row r="1057" spans="1:1" x14ac:dyDescent="0.25">
      <c r="A1057" s="4"/>
    </row>
    <row r="1058" spans="1:1" x14ac:dyDescent="0.25">
      <c r="A1058" s="3"/>
    </row>
    <row r="1059" spans="1:1" x14ac:dyDescent="0.25">
      <c r="A1059" s="4"/>
    </row>
    <row r="1060" spans="1:1" x14ac:dyDescent="0.25">
      <c r="A1060" s="3"/>
    </row>
    <row r="1061" spans="1:1" x14ac:dyDescent="0.25">
      <c r="A1061" s="4"/>
    </row>
    <row r="1062" spans="1:1" x14ac:dyDescent="0.25">
      <c r="A1062" s="3"/>
    </row>
    <row r="1063" spans="1:1" x14ac:dyDescent="0.25">
      <c r="A1063" s="4"/>
    </row>
    <row r="1064" spans="1:1" x14ac:dyDescent="0.25">
      <c r="A1064" s="3"/>
    </row>
    <row r="1065" spans="1:1" x14ac:dyDescent="0.25">
      <c r="A1065" s="4"/>
    </row>
    <row r="1066" spans="1:1" x14ac:dyDescent="0.25">
      <c r="A1066" s="3"/>
    </row>
    <row r="1067" spans="1:1" x14ac:dyDescent="0.25">
      <c r="A1067" s="4"/>
    </row>
    <row r="1068" spans="1:1" x14ac:dyDescent="0.25">
      <c r="A1068" s="3"/>
    </row>
    <row r="1069" spans="1:1" x14ac:dyDescent="0.25">
      <c r="A1069" s="4"/>
    </row>
    <row r="1070" spans="1:1" x14ac:dyDescent="0.25">
      <c r="A1070" s="3"/>
    </row>
    <row r="1071" spans="1:1" x14ac:dyDescent="0.25">
      <c r="A1071" s="4"/>
    </row>
    <row r="1072" spans="1:1" x14ac:dyDescent="0.25">
      <c r="A1072" s="3"/>
    </row>
    <row r="1073" spans="1:1" x14ac:dyDescent="0.25">
      <c r="A1073" s="4"/>
    </row>
    <row r="1074" spans="1:1" x14ac:dyDescent="0.25">
      <c r="A1074" s="3"/>
    </row>
    <row r="1075" spans="1:1" x14ac:dyDescent="0.25">
      <c r="A1075" s="4"/>
    </row>
    <row r="1076" spans="1:1" x14ac:dyDescent="0.25">
      <c r="A1076" s="3"/>
    </row>
    <row r="1077" spans="1:1" x14ac:dyDescent="0.25">
      <c r="A1077" s="4"/>
    </row>
    <row r="1078" spans="1:1" x14ac:dyDescent="0.25">
      <c r="A1078" s="3"/>
    </row>
    <row r="1079" spans="1:1" x14ac:dyDescent="0.25">
      <c r="A1079" s="4"/>
    </row>
    <row r="1080" spans="1:1" x14ac:dyDescent="0.25">
      <c r="A1080" s="3"/>
    </row>
    <row r="1081" spans="1:1" x14ac:dyDescent="0.25">
      <c r="A1081" s="4"/>
    </row>
    <row r="1082" spans="1:1" x14ac:dyDescent="0.25">
      <c r="A1082" s="3"/>
    </row>
    <row r="1083" spans="1:1" x14ac:dyDescent="0.25">
      <c r="A1083" s="4"/>
    </row>
    <row r="1084" spans="1:1" x14ac:dyDescent="0.25">
      <c r="A1084" s="3"/>
    </row>
    <row r="1085" spans="1:1" x14ac:dyDescent="0.25">
      <c r="A1085" s="4"/>
    </row>
    <row r="1086" spans="1:1" x14ac:dyDescent="0.25">
      <c r="A1086" s="3"/>
    </row>
    <row r="1087" spans="1:1" x14ac:dyDescent="0.25">
      <c r="A1087" s="4"/>
    </row>
    <row r="1088" spans="1:1" x14ac:dyDescent="0.25">
      <c r="A1088" s="3"/>
    </row>
    <row r="1089" spans="1:1" x14ac:dyDescent="0.25">
      <c r="A1089" s="4"/>
    </row>
    <row r="1090" spans="1:1" x14ac:dyDescent="0.25">
      <c r="A1090" s="3"/>
    </row>
    <row r="1091" spans="1:1" x14ac:dyDescent="0.25">
      <c r="A1091" s="4"/>
    </row>
    <row r="1092" spans="1:1" x14ac:dyDescent="0.25">
      <c r="A1092" s="3"/>
    </row>
    <row r="1093" spans="1:1" x14ac:dyDescent="0.25">
      <c r="A1093" s="4"/>
    </row>
    <row r="1094" spans="1:1" x14ac:dyDescent="0.25">
      <c r="A1094" s="3"/>
    </row>
    <row r="1095" spans="1:1" x14ac:dyDescent="0.25">
      <c r="A1095" s="4"/>
    </row>
    <row r="1096" spans="1:1" x14ac:dyDescent="0.25">
      <c r="A1096" s="3"/>
    </row>
    <row r="1097" spans="1:1" x14ac:dyDescent="0.25">
      <c r="A1097" s="4"/>
    </row>
    <row r="1098" spans="1:1" x14ac:dyDescent="0.25">
      <c r="A1098" s="3"/>
    </row>
    <row r="1099" spans="1:1" x14ac:dyDescent="0.25">
      <c r="A1099" s="4"/>
    </row>
    <row r="1100" spans="1:1" x14ac:dyDescent="0.25">
      <c r="A1100" s="3"/>
    </row>
    <row r="1101" spans="1:1" x14ac:dyDescent="0.25">
      <c r="A1101" s="4"/>
    </row>
    <row r="1102" spans="1:1" x14ac:dyDescent="0.25">
      <c r="A1102" s="3"/>
    </row>
    <row r="1103" spans="1:1" x14ac:dyDescent="0.25">
      <c r="A1103" s="4"/>
    </row>
    <row r="1104" spans="1:1" x14ac:dyDescent="0.25">
      <c r="A1104" s="3"/>
    </row>
    <row r="1105" spans="1:1" x14ac:dyDescent="0.25">
      <c r="A1105" s="4"/>
    </row>
    <row r="1106" spans="1:1" x14ac:dyDescent="0.25">
      <c r="A1106" s="3"/>
    </row>
    <row r="1107" spans="1:1" x14ac:dyDescent="0.25">
      <c r="A1107" s="4"/>
    </row>
    <row r="1108" spans="1:1" x14ac:dyDescent="0.25">
      <c r="A1108" s="3"/>
    </row>
    <row r="1109" spans="1:1" x14ac:dyDescent="0.25">
      <c r="A1109" s="4"/>
    </row>
    <row r="1110" spans="1:1" x14ac:dyDescent="0.25">
      <c r="A1110" s="3"/>
    </row>
    <row r="1111" spans="1:1" x14ac:dyDescent="0.25">
      <c r="A1111" s="4"/>
    </row>
    <row r="1112" spans="1:1" x14ac:dyDescent="0.25">
      <c r="A1112" s="3"/>
    </row>
    <row r="1113" spans="1:1" x14ac:dyDescent="0.25">
      <c r="A1113" s="4"/>
    </row>
    <row r="1114" spans="1:1" x14ac:dyDescent="0.25">
      <c r="A1114" s="3"/>
    </row>
    <row r="1115" spans="1:1" x14ac:dyDescent="0.25">
      <c r="A1115" s="4"/>
    </row>
    <row r="1116" spans="1:1" x14ac:dyDescent="0.25">
      <c r="A1116" s="3"/>
    </row>
    <row r="1117" spans="1:1" x14ac:dyDescent="0.25">
      <c r="A1117" s="4"/>
    </row>
    <row r="1118" spans="1:1" x14ac:dyDescent="0.25">
      <c r="A1118" s="3"/>
    </row>
    <row r="1119" spans="1:1" x14ac:dyDescent="0.25">
      <c r="A1119" s="4"/>
    </row>
    <row r="1120" spans="1:1" x14ac:dyDescent="0.25">
      <c r="A1120" s="3"/>
    </row>
    <row r="1121" spans="1:1" x14ac:dyDescent="0.25">
      <c r="A1121" s="4"/>
    </row>
    <row r="1122" spans="1:1" x14ac:dyDescent="0.25">
      <c r="A1122" s="3"/>
    </row>
    <row r="1123" spans="1:1" x14ac:dyDescent="0.25">
      <c r="A1123" s="4"/>
    </row>
    <row r="1124" spans="1:1" x14ac:dyDescent="0.25">
      <c r="A1124" s="3"/>
    </row>
    <row r="1125" spans="1:1" x14ac:dyDescent="0.25">
      <c r="A1125" s="4"/>
    </row>
    <row r="1126" spans="1:1" x14ac:dyDescent="0.25">
      <c r="A1126" s="3"/>
    </row>
    <row r="1127" spans="1:1" x14ac:dyDescent="0.25">
      <c r="A1127" s="4"/>
    </row>
    <row r="1128" spans="1:1" x14ac:dyDescent="0.25">
      <c r="A1128" s="3"/>
    </row>
    <row r="1129" spans="1:1" x14ac:dyDescent="0.25">
      <c r="A1129" s="4"/>
    </row>
    <row r="1130" spans="1:1" x14ac:dyDescent="0.25">
      <c r="A1130" s="3"/>
    </row>
    <row r="1131" spans="1:1" x14ac:dyDescent="0.25">
      <c r="A1131" s="4"/>
    </row>
    <row r="1132" spans="1:1" x14ac:dyDescent="0.25">
      <c r="A1132" s="3"/>
    </row>
    <row r="1133" spans="1:1" x14ac:dyDescent="0.25">
      <c r="A1133" s="4"/>
    </row>
    <row r="1134" spans="1:1" x14ac:dyDescent="0.25">
      <c r="A1134" s="3"/>
    </row>
    <row r="1135" spans="1:1" x14ac:dyDescent="0.25">
      <c r="A1135" s="4"/>
    </row>
    <row r="1136" spans="1:1" x14ac:dyDescent="0.25">
      <c r="A1136" s="3"/>
    </row>
    <row r="1137" spans="1:1" x14ac:dyDescent="0.25">
      <c r="A1137" s="4"/>
    </row>
    <row r="1138" spans="1:1" x14ac:dyDescent="0.25">
      <c r="A1138" s="3"/>
    </row>
    <row r="1139" spans="1:1" x14ac:dyDescent="0.25">
      <c r="A1139" s="4"/>
    </row>
    <row r="1140" spans="1:1" x14ac:dyDescent="0.25">
      <c r="A1140" s="3"/>
    </row>
    <row r="1141" spans="1:1" x14ac:dyDescent="0.25">
      <c r="A1141" s="4"/>
    </row>
    <row r="1142" spans="1:1" x14ac:dyDescent="0.25">
      <c r="A1142" s="3"/>
    </row>
    <row r="1143" spans="1:1" x14ac:dyDescent="0.25">
      <c r="A1143" s="4"/>
    </row>
    <row r="1144" spans="1:1" x14ac:dyDescent="0.25">
      <c r="A1144" s="3"/>
    </row>
    <row r="1145" spans="1:1" x14ac:dyDescent="0.25">
      <c r="A1145" s="4"/>
    </row>
    <row r="1146" spans="1:1" x14ac:dyDescent="0.25">
      <c r="A1146" s="3"/>
    </row>
    <row r="1147" spans="1:1" x14ac:dyDescent="0.25">
      <c r="A1147" s="4"/>
    </row>
    <row r="1148" spans="1:1" x14ac:dyDescent="0.25">
      <c r="A1148" s="3"/>
    </row>
    <row r="1149" spans="1:1" x14ac:dyDescent="0.25">
      <c r="A1149" s="4"/>
    </row>
    <row r="1150" spans="1:1" x14ac:dyDescent="0.25">
      <c r="A1150" s="3"/>
    </row>
    <row r="1151" spans="1:1" x14ac:dyDescent="0.25">
      <c r="A1151" s="4"/>
    </row>
    <row r="1152" spans="1:1" x14ac:dyDescent="0.25">
      <c r="A1152" s="3"/>
    </row>
    <row r="1153" spans="1:1" x14ac:dyDescent="0.25">
      <c r="A1153" s="4"/>
    </row>
    <row r="1154" spans="1:1" x14ac:dyDescent="0.25">
      <c r="A1154" s="3"/>
    </row>
    <row r="1155" spans="1:1" x14ac:dyDescent="0.25">
      <c r="A1155" s="4"/>
    </row>
    <row r="1156" spans="1:1" x14ac:dyDescent="0.25">
      <c r="A1156" s="3"/>
    </row>
    <row r="1157" spans="1:1" x14ac:dyDescent="0.25">
      <c r="A1157" s="4"/>
    </row>
    <row r="1158" spans="1:1" x14ac:dyDescent="0.25">
      <c r="A1158" s="3"/>
    </row>
    <row r="1159" spans="1:1" x14ac:dyDescent="0.25">
      <c r="A1159" s="4"/>
    </row>
    <row r="1160" spans="1:1" x14ac:dyDescent="0.25">
      <c r="A1160" s="3"/>
    </row>
    <row r="1161" spans="1:1" x14ac:dyDescent="0.25">
      <c r="A1161" s="4"/>
    </row>
    <row r="1162" spans="1:1" x14ac:dyDescent="0.25">
      <c r="A1162" s="3"/>
    </row>
    <row r="1163" spans="1:1" x14ac:dyDescent="0.25">
      <c r="A1163" s="4"/>
    </row>
    <row r="1164" spans="1:1" x14ac:dyDescent="0.25">
      <c r="A1164" s="3"/>
    </row>
    <row r="1165" spans="1:1" x14ac:dyDescent="0.25">
      <c r="A1165" s="4"/>
    </row>
    <row r="1166" spans="1:1" x14ac:dyDescent="0.25">
      <c r="A1166" s="3"/>
    </row>
    <row r="1167" spans="1:1" x14ac:dyDescent="0.25">
      <c r="A1167" s="4"/>
    </row>
    <row r="1168" spans="1:1" x14ac:dyDescent="0.25">
      <c r="A1168" s="3"/>
    </row>
    <row r="1169" spans="1:1" x14ac:dyDescent="0.25">
      <c r="A1169" s="4"/>
    </row>
    <row r="1170" spans="1:1" x14ac:dyDescent="0.25">
      <c r="A1170" s="3"/>
    </row>
    <row r="1171" spans="1:1" x14ac:dyDescent="0.25">
      <c r="A1171" s="4"/>
    </row>
    <row r="1172" spans="1:1" x14ac:dyDescent="0.25">
      <c r="A1172" s="3"/>
    </row>
    <row r="1173" spans="1:1" x14ac:dyDescent="0.25">
      <c r="A1173" s="4"/>
    </row>
    <row r="1174" spans="1:1" x14ac:dyDescent="0.25">
      <c r="A1174" s="3"/>
    </row>
    <row r="1175" spans="1:1" x14ac:dyDescent="0.25">
      <c r="A1175" s="4"/>
    </row>
    <row r="1176" spans="1:1" x14ac:dyDescent="0.25">
      <c r="A1176" s="3"/>
    </row>
    <row r="1177" spans="1:1" x14ac:dyDescent="0.25">
      <c r="A1177" s="4"/>
    </row>
    <row r="1178" spans="1:1" x14ac:dyDescent="0.25">
      <c r="A1178" s="3"/>
    </row>
    <row r="1179" spans="1:1" x14ac:dyDescent="0.25">
      <c r="A1179" s="4"/>
    </row>
    <row r="1180" spans="1:1" x14ac:dyDescent="0.25">
      <c r="A1180" s="3"/>
    </row>
    <row r="1181" spans="1:1" x14ac:dyDescent="0.25">
      <c r="A1181" s="4"/>
    </row>
    <row r="1182" spans="1:1" x14ac:dyDescent="0.25">
      <c r="A1182" s="3"/>
    </row>
    <row r="1183" spans="1:1" x14ac:dyDescent="0.25">
      <c r="A1183" s="4"/>
    </row>
    <row r="1184" spans="1:1" x14ac:dyDescent="0.25">
      <c r="A1184" s="3"/>
    </row>
    <row r="1185" spans="1:1" x14ac:dyDescent="0.25">
      <c r="A1185" s="4"/>
    </row>
    <row r="1186" spans="1:1" x14ac:dyDescent="0.25">
      <c r="A1186" s="3"/>
    </row>
    <row r="1187" spans="1:1" x14ac:dyDescent="0.25">
      <c r="A1187" s="4"/>
    </row>
    <row r="1188" spans="1:1" x14ac:dyDescent="0.25">
      <c r="A1188" s="3"/>
    </row>
    <row r="1189" spans="1:1" x14ac:dyDescent="0.25">
      <c r="A1189" s="4"/>
    </row>
    <row r="1190" spans="1:1" x14ac:dyDescent="0.25">
      <c r="A1190" s="3"/>
    </row>
    <row r="1191" spans="1:1" x14ac:dyDescent="0.25">
      <c r="A1191" s="4"/>
    </row>
    <row r="1192" spans="1:1" x14ac:dyDescent="0.25">
      <c r="A1192" s="3"/>
    </row>
    <row r="1193" spans="1:1" x14ac:dyDescent="0.25">
      <c r="A1193" s="4"/>
    </row>
    <row r="1194" spans="1:1" x14ac:dyDescent="0.25">
      <c r="A1194" s="3"/>
    </row>
    <row r="1195" spans="1:1" x14ac:dyDescent="0.25">
      <c r="A1195" s="4"/>
    </row>
    <row r="1196" spans="1:1" x14ac:dyDescent="0.25">
      <c r="A1196" s="3"/>
    </row>
    <row r="1197" spans="1:1" x14ac:dyDescent="0.25">
      <c r="A1197" s="4"/>
    </row>
    <row r="1198" spans="1:1" x14ac:dyDescent="0.25">
      <c r="A1198" s="3"/>
    </row>
    <row r="1199" spans="1:1" x14ac:dyDescent="0.25">
      <c r="A1199" s="4"/>
    </row>
    <row r="1200" spans="1:1" x14ac:dyDescent="0.25">
      <c r="A1200" s="3"/>
    </row>
    <row r="1201" spans="1:1" x14ac:dyDescent="0.25">
      <c r="A1201" s="4"/>
    </row>
    <row r="1202" spans="1:1" x14ac:dyDescent="0.25">
      <c r="A1202" s="3"/>
    </row>
    <row r="1203" spans="1:1" x14ac:dyDescent="0.25">
      <c r="A1203" s="4"/>
    </row>
    <row r="1204" spans="1:1" x14ac:dyDescent="0.25">
      <c r="A1204" s="3"/>
    </row>
    <row r="1205" spans="1:1" x14ac:dyDescent="0.25">
      <c r="A1205" s="4"/>
    </row>
    <row r="1206" spans="1:1" x14ac:dyDescent="0.25">
      <c r="A1206" s="3"/>
    </row>
    <row r="1207" spans="1:1" x14ac:dyDescent="0.25">
      <c r="A1207" s="4"/>
    </row>
    <row r="1208" spans="1:1" x14ac:dyDescent="0.25">
      <c r="A1208" s="3"/>
    </row>
    <row r="1209" spans="1:1" x14ac:dyDescent="0.25">
      <c r="A1209" s="4"/>
    </row>
    <row r="1210" spans="1:1" x14ac:dyDescent="0.25">
      <c r="A1210" s="3"/>
    </row>
    <row r="1211" spans="1:1" x14ac:dyDescent="0.25">
      <c r="A1211" s="4"/>
    </row>
    <row r="1212" spans="1:1" x14ac:dyDescent="0.25">
      <c r="A1212" s="3"/>
    </row>
    <row r="1213" spans="1:1" x14ac:dyDescent="0.25">
      <c r="A1213" s="4"/>
    </row>
    <row r="1214" spans="1:1" x14ac:dyDescent="0.25">
      <c r="A1214" s="3"/>
    </row>
    <row r="1215" spans="1:1" x14ac:dyDescent="0.25">
      <c r="A1215" s="4"/>
    </row>
    <row r="1216" spans="1:1" x14ac:dyDescent="0.25">
      <c r="A1216" s="3"/>
    </row>
    <row r="1217" spans="1:1" x14ac:dyDescent="0.25">
      <c r="A1217" s="4"/>
    </row>
    <row r="1218" spans="1:1" x14ac:dyDescent="0.25">
      <c r="A1218" s="3"/>
    </row>
    <row r="1219" spans="1:1" x14ac:dyDescent="0.25">
      <c r="A1219" s="4"/>
    </row>
    <row r="1220" spans="1:1" x14ac:dyDescent="0.25">
      <c r="A1220" s="3"/>
    </row>
    <row r="1221" spans="1:1" x14ac:dyDescent="0.25">
      <c r="A1221" s="4"/>
    </row>
    <row r="1222" spans="1:1" x14ac:dyDescent="0.25">
      <c r="A1222" s="3"/>
    </row>
  </sheetData>
  <dataConsolidate/>
  <phoneticPr fontId="2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6799-20A9-45CC-8CFB-BD37EF4B07D7}">
  <dimension ref="A1:E1706"/>
  <sheetViews>
    <sheetView zoomScaleNormal="100" workbookViewId="0">
      <selection activeCell="A855" sqref="A855"/>
    </sheetView>
  </sheetViews>
  <sheetFormatPr defaultRowHeight="15" x14ac:dyDescent="0.25"/>
  <cols>
    <col min="1" max="1" width="20.7109375" customWidth="1"/>
    <col min="2" max="2" width="25.5703125" hidden="1" customWidth="1"/>
    <col min="3" max="4" width="15.140625" customWidth="1"/>
    <col min="5" max="5" width="15.42578125" customWidth="1"/>
  </cols>
  <sheetData>
    <row r="1" spans="1:5" s="9" customFormat="1" x14ac:dyDescent="0.25">
      <c r="A1" s="14" t="s">
        <v>1</v>
      </c>
      <c r="B1" s="15" t="s">
        <v>0</v>
      </c>
      <c r="C1" s="16" t="s">
        <v>3</v>
      </c>
      <c r="D1" s="16" t="s">
        <v>4</v>
      </c>
      <c r="E1" s="16" t="s">
        <v>5</v>
      </c>
    </row>
    <row r="2" spans="1:5" x14ac:dyDescent="0.25">
      <c r="A2" s="17">
        <v>43862</v>
      </c>
      <c r="B2" s="18">
        <v>0.4762168674698794</v>
      </c>
      <c r="C2" s="18">
        <v>0</v>
      </c>
      <c r="D2" s="18">
        <v>0</v>
      </c>
      <c r="E2" s="18">
        <v>0</v>
      </c>
    </row>
    <row r="3" spans="1:5" x14ac:dyDescent="0.25">
      <c r="A3" s="20">
        <v>43863</v>
      </c>
      <c r="B3" s="21">
        <v>0.50091093117408902</v>
      </c>
      <c r="C3" s="21">
        <v>0</v>
      </c>
      <c r="D3" s="21">
        <v>0</v>
      </c>
      <c r="E3" s="21">
        <v>0</v>
      </c>
    </row>
    <row r="4" spans="1:5" x14ac:dyDescent="0.25">
      <c r="A4" s="17">
        <v>43864</v>
      </c>
      <c r="B4" s="18">
        <v>0.48233962264150887</v>
      </c>
      <c r="C4" s="18">
        <v>0</v>
      </c>
      <c r="D4" s="18">
        <v>0</v>
      </c>
      <c r="E4" s="18">
        <v>0</v>
      </c>
    </row>
    <row r="5" spans="1:5" x14ac:dyDescent="0.25">
      <c r="A5" s="20">
        <v>43865</v>
      </c>
      <c r="B5" s="21">
        <v>0.48428807947019836</v>
      </c>
      <c r="C5" s="21">
        <v>0</v>
      </c>
      <c r="D5" s="21">
        <v>0</v>
      </c>
      <c r="E5" s="21">
        <v>0</v>
      </c>
    </row>
    <row r="6" spans="1:5" x14ac:dyDescent="0.25">
      <c r="A6" s="17">
        <v>43866</v>
      </c>
      <c r="B6" s="18">
        <v>0.49816371681415927</v>
      </c>
      <c r="C6" s="18">
        <v>1</v>
      </c>
      <c r="D6" s="18">
        <v>0</v>
      </c>
      <c r="E6" s="18">
        <v>0</v>
      </c>
    </row>
    <row r="7" spans="1:5" x14ac:dyDescent="0.25">
      <c r="A7" s="20">
        <v>43867</v>
      </c>
      <c r="B7" s="21">
        <v>0.49312912912912832</v>
      </c>
      <c r="C7" s="21">
        <v>2</v>
      </c>
      <c r="D7" s="21">
        <v>0</v>
      </c>
      <c r="E7" s="21">
        <v>0</v>
      </c>
    </row>
    <row r="8" spans="1:5" x14ac:dyDescent="0.25">
      <c r="A8" s="17">
        <v>43868</v>
      </c>
      <c r="B8" s="18">
        <v>0.49340298507462632</v>
      </c>
      <c r="C8" s="18">
        <v>0</v>
      </c>
      <c r="D8" s="18">
        <v>0</v>
      </c>
      <c r="E8" s="18">
        <v>0</v>
      </c>
    </row>
    <row r="9" spans="1:5" x14ac:dyDescent="0.25">
      <c r="A9" s="20">
        <v>43869</v>
      </c>
      <c r="B9" s="21">
        <v>0.50237628865979389</v>
      </c>
      <c r="C9" s="21">
        <v>0</v>
      </c>
      <c r="D9" s="21">
        <v>0</v>
      </c>
      <c r="E9" s="21">
        <v>0</v>
      </c>
    </row>
    <row r="10" spans="1:5" x14ac:dyDescent="0.25">
      <c r="A10" s="17">
        <v>43870</v>
      </c>
      <c r="B10" s="18">
        <v>0.46302512562814074</v>
      </c>
      <c r="C10" s="18">
        <v>0</v>
      </c>
      <c r="D10" s="18">
        <v>0</v>
      </c>
      <c r="E10" s="18">
        <v>0</v>
      </c>
    </row>
    <row r="11" spans="1:5" x14ac:dyDescent="0.25">
      <c r="A11" s="20">
        <v>43871</v>
      </c>
      <c r="B11" s="21">
        <v>0.47458549222797924</v>
      </c>
      <c r="C11" s="21">
        <v>0</v>
      </c>
      <c r="D11" s="21">
        <v>0</v>
      </c>
      <c r="E11" s="21">
        <v>0</v>
      </c>
    </row>
    <row r="12" spans="1:5" x14ac:dyDescent="0.25">
      <c r="A12" s="17">
        <v>43872</v>
      </c>
      <c r="B12" s="18">
        <v>0.45856680161943308</v>
      </c>
      <c r="C12" s="18">
        <v>0</v>
      </c>
      <c r="D12" s="18">
        <v>0</v>
      </c>
      <c r="E12" s="18">
        <v>0</v>
      </c>
    </row>
    <row r="13" spans="1:5" x14ac:dyDescent="0.25">
      <c r="A13" s="20">
        <v>43873</v>
      </c>
      <c r="B13" s="21">
        <v>0.44669162995594736</v>
      </c>
      <c r="C13" s="21">
        <v>0</v>
      </c>
      <c r="D13" s="21">
        <v>0</v>
      </c>
      <c r="E13" s="21">
        <v>0</v>
      </c>
    </row>
    <row r="14" spans="1:5" x14ac:dyDescent="0.25">
      <c r="A14" s="17">
        <v>43874</v>
      </c>
      <c r="B14" s="18">
        <v>0.46433980582524292</v>
      </c>
      <c r="C14" s="18">
        <v>0</v>
      </c>
      <c r="D14" s="18">
        <v>0</v>
      </c>
      <c r="E14" s="18">
        <v>0</v>
      </c>
    </row>
    <row r="15" spans="1:5" x14ac:dyDescent="0.25">
      <c r="A15" s="20">
        <v>43875</v>
      </c>
      <c r="B15" s="21">
        <v>0.45630039525691712</v>
      </c>
      <c r="C15" s="21">
        <v>1</v>
      </c>
      <c r="D15" s="21">
        <v>0</v>
      </c>
      <c r="E15" s="21">
        <v>0</v>
      </c>
    </row>
    <row r="16" spans="1:5" x14ac:dyDescent="0.25">
      <c r="A16" s="17">
        <v>43876</v>
      </c>
      <c r="B16" s="18">
        <v>0.46095833333333308</v>
      </c>
      <c r="C16" s="18">
        <v>0</v>
      </c>
      <c r="D16" s="18">
        <v>0</v>
      </c>
      <c r="E16" s="18">
        <v>0</v>
      </c>
    </row>
    <row r="17" spans="1:5" x14ac:dyDescent="0.25">
      <c r="A17" s="20">
        <v>43877</v>
      </c>
      <c r="B17" s="21">
        <v>0.41786428571428558</v>
      </c>
      <c r="C17" s="21">
        <v>0</v>
      </c>
      <c r="D17" s="21">
        <v>0</v>
      </c>
      <c r="E17" s="21">
        <v>0</v>
      </c>
    </row>
    <row r="18" spans="1:5" x14ac:dyDescent="0.25">
      <c r="A18" s="17">
        <v>43878</v>
      </c>
      <c r="B18" s="18">
        <v>0.4346787564766838</v>
      </c>
      <c r="C18" s="18">
        <v>0</v>
      </c>
      <c r="D18" s="18">
        <v>0</v>
      </c>
      <c r="E18" s="18">
        <v>0</v>
      </c>
    </row>
    <row r="19" spans="1:5" x14ac:dyDescent="0.25">
      <c r="A19" s="20">
        <v>43879</v>
      </c>
      <c r="B19" s="21">
        <v>0.45259728506787333</v>
      </c>
      <c r="C19" s="21">
        <v>0</v>
      </c>
      <c r="D19" s="21">
        <v>0</v>
      </c>
      <c r="E19" s="21">
        <v>0</v>
      </c>
    </row>
    <row r="20" spans="1:5" x14ac:dyDescent="0.25">
      <c r="A20" s="17">
        <v>43880</v>
      </c>
      <c r="B20" s="18">
        <v>0.4509271844660197</v>
      </c>
      <c r="C20" s="18">
        <v>0</v>
      </c>
      <c r="D20" s="18">
        <v>0</v>
      </c>
      <c r="E20" s="18">
        <v>0</v>
      </c>
    </row>
    <row r="21" spans="1:5" x14ac:dyDescent="0.25">
      <c r="A21" s="20">
        <v>43881</v>
      </c>
      <c r="B21" s="21">
        <v>0.44783152173913005</v>
      </c>
      <c r="C21" s="21">
        <v>1</v>
      </c>
      <c r="D21" s="21">
        <v>0</v>
      </c>
      <c r="E21" s="21">
        <v>0</v>
      </c>
    </row>
    <row r="22" spans="1:5" x14ac:dyDescent="0.25">
      <c r="A22" s="17">
        <v>43882</v>
      </c>
      <c r="B22" s="18">
        <v>0.47492335766423344</v>
      </c>
      <c r="C22" s="18">
        <v>0</v>
      </c>
      <c r="D22" s="18">
        <v>0</v>
      </c>
      <c r="E22" s="18">
        <v>0</v>
      </c>
    </row>
    <row r="23" spans="1:5" x14ac:dyDescent="0.25">
      <c r="A23" s="20">
        <v>43883</v>
      </c>
      <c r="B23" s="21">
        <v>0.4724494382022475</v>
      </c>
      <c r="C23" s="21">
        <v>0</v>
      </c>
      <c r="D23" s="21">
        <v>0</v>
      </c>
      <c r="E23" s="21">
        <v>0</v>
      </c>
    </row>
    <row r="24" spans="1:5" x14ac:dyDescent="0.25">
      <c r="A24" s="17">
        <v>43884</v>
      </c>
      <c r="B24" s="18">
        <v>0.47917408906882591</v>
      </c>
      <c r="C24" s="18">
        <v>0</v>
      </c>
      <c r="D24" s="18">
        <v>0</v>
      </c>
      <c r="E24" s="18">
        <v>0</v>
      </c>
    </row>
    <row r="25" spans="1:5" x14ac:dyDescent="0.25">
      <c r="A25" s="20">
        <v>43885</v>
      </c>
      <c r="B25" s="21">
        <v>0.4690096385542169</v>
      </c>
      <c r="C25" s="21">
        <v>1</v>
      </c>
      <c r="D25" s="21">
        <v>0</v>
      </c>
      <c r="E25" s="21">
        <v>0</v>
      </c>
    </row>
    <row r="26" spans="1:5" x14ac:dyDescent="0.25">
      <c r="A26" s="17">
        <v>43886</v>
      </c>
      <c r="B26" s="18">
        <v>0.47249882352941253</v>
      </c>
      <c r="C26" s="18">
        <v>0</v>
      </c>
      <c r="D26" s="18">
        <v>0</v>
      </c>
      <c r="E26" s="18">
        <v>0</v>
      </c>
    </row>
    <row r="27" spans="1:5" x14ac:dyDescent="0.25">
      <c r="A27" s="20">
        <v>43887</v>
      </c>
      <c r="B27" s="21">
        <v>0.46241075268817161</v>
      </c>
      <c r="C27" s="21">
        <v>0</v>
      </c>
      <c r="D27" s="21">
        <v>0</v>
      </c>
      <c r="E27" s="21">
        <v>0</v>
      </c>
    </row>
    <row r="28" spans="1:5" x14ac:dyDescent="0.25">
      <c r="A28" s="17">
        <v>43888</v>
      </c>
      <c r="B28" s="18">
        <v>0.46537900355871858</v>
      </c>
      <c r="C28" s="18">
        <v>0</v>
      </c>
      <c r="D28" s="18">
        <v>0</v>
      </c>
      <c r="E28" s="18">
        <v>0</v>
      </c>
    </row>
    <row r="29" spans="1:5" x14ac:dyDescent="0.25">
      <c r="A29" s="20">
        <v>43889</v>
      </c>
      <c r="B29" s="21">
        <v>0.46650205198358408</v>
      </c>
      <c r="C29" s="21">
        <v>0</v>
      </c>
      <c r="D29" s="21">
        <v>0</v>
      </c>
      <c r="E29" s="21">
        <v>0</v>
      </c>
    </row>
    <row r="30" spans="1:5" x14ac:dyDescent="0.25">
      <c r="A30" s="17">
        <v>43890</v>
      </c>
      <c r="B30" s="18">
        <v>0.46363328424153222</v>
      </c>
      <c r="C30" s="18">
        <v>1</v>
      </c>
      <c r="D30" s="18">
        <v>0</v>
      </c>
      <c r="E30" s="18">
        <v>0</v>
      </c>
    </row>
    <row r="31" spans="1:5" x14ac:dyDescent="0.25">
      <c r="A31" s="20">
        <v>43891</v>
      </c>
      <c r="B31" s="21">
        <v>0.46294718309859167</v>
      </c>
      <c r="C31" s="21">
        <v>0</v>
      </c>
      <c r="D31" s="21">
        <v>0</v>
      </c>
      <c r="E31" s="21">
        <v>0</v>
      </c>
    </row>
    <row r="32" spans="1:5" x14ac:dyDescent="0.25">
      <c r="A32" s="17">
        <v>43892</v>
      </c>
      <c r="B32" s="18">
        <v>0.47531781701444592</v>
      </c>
      <c r="C32" s="18">
        <v>0</v>
      </c>
      <c r="D32" s="18">
        <v>0</v>
      </c>
      <c r="E32" s="18">
        <v>0</v>
      </c>
    </row>
    <row r="33" spans="1:5" x14ac:dyDescent="0.25">
      <c r="A33" s="20">
        <v>43893</v>
      </c>
      <c r="B33" s="21">
        <v>0.46803248031496086</v>
      </c>
      <c r="C33" s="21">
        <v>4</v>
      </c>
      <c r="D33" s="21">
        <v>0</v>
      </c>
      <c r="E33" s="21">
        <v>0</v>
      </c>
    </row>
    <row r="34" spans="1:5" x14ac:dyDescent="0.25">
      <c r="A34" s="17">
        <v>43894</v>
      </c>
      <c r="B34" s="18">
        <v>0.46082960077896723</v>
      </c>
      <c r="C34" s="18">
        <v>1</v>
      </c>
      <c r="D34" s="18">
        <v>0</v>
      </c>
      <c r="E34" s="18">
        <v>0</v>
      </c>
    </row>
    <row r="35" spans="1:5" x14ac:dyDescent="0.25">
      <c r="A35" s="20">
        <v>43895</v>
      </c>
      <c r="B35" s="21">
        <v>0.45165270121278911</v>
      </c>
      <c r="C35" s="21">
        <v>8</v>
      </c>
      <c r="D35" s="21">
        <v>0</v>
      </c>
      <c r="E35" s="21">
        <v>0</v>
      </c>
    </row>
    <row r="36" spans="1:5" x14ac:dyDescent="0.25">
      <c r="A36" s="17">
        <v>43896</v>
      </c>
      <c r="B36" s="18">
        <v>0.4578036072144282</v>
      </c>
      <c r="C36" s="18">
        <v>0</v>
      </c>
      <c r="D36" s="18">
        <v>0</v>
      </c>
      <c r="E36" s="18">
        <v>0</v>
      </c>
    </row>
    <row r="37" spans="1:5" x14ac:dyDescent="0.25">
      <c r="A37" s="20">
        <v>43897</v>
      </c>
      <c r="B37" s="21">
        <v>0.45815673981191246</v>
      </c>
      <c r="C37" s="21">
        <v>6</v>
      </c>
      <c r="D37" s="21">
        <v>0</v>
      </c>
      <c r="E37" s="21">
        <v>0</v>
      </c>
    </row>
    <row r="38" spans="1:5" x14ac:dyDescent="0.25">
      <c r="A38" s="17">
        <v>43898</v>
      </c>
      <c r="B38" s="18">
        <v>0.45766739846322729</v>
      </c>
      <c r="C38" s="18">
        <v>0</v>
      </c>
      <c r="D38" s="18">
        <v>0</v>
      </c>
      <c r="E38" s="18">
        <v>1</v>
      </c>
    </row>
    <row r="39" spans="1:5" x14ac:dyDescent="0.25">
      <c r="A39" s="20">
        <v>43899</v>
      </c>
      <c r="B39" s="21">
        <v>0.45861037037036972</v>
      </c>
      <c r="C39" s="21">
        <v>5</v>
      </c>
      <c r="D39" s="21">
        <v>0</v>
      </c>
      <c r="E39" s="21">
        <v>0</v>
      </c>
    </row>
    <row r="40" spans="1:5" x14ac:dyDescent="0.25">
      <c r="A40" s="17">
        <v>43900</v>
      </c>
      <c r="B40" s="18">
        <v>0.46057123745819251</v>
      </c>
      <c r="C40" s="18">
        <v>7</v>
      </c>
      <c r="D40" s="18">
        <v>0</v>
      </c>
      <c r="E40" s="18">
        <v>0</v>
      </c>
    </row>
    <row r="41" spans="1:5" x14ac:dyDescent="0.25">
      <c r="A41" s="20">
        <v>43901</v>
      </c>
      <c r="B41" s="21">
        <v>0.45158533975388027</v>
      </c>
      <c r="C41" s="21">
        <v>7</v>
      </c>
      <c r="D41" s="21">
        <v>0</v>
      </c>
      <c r="E41" s="21">
        <v>0</v>
      </c>
    </row>
    <row r="42" spans="1:5" x14ac:dyDescent="0.25">
      <c r="A42" s="17">
        <v>43902</v>
      </c>
      <c r="B42" s="18">
        <v>0.44910868949900939</v>
      </c>
      <c r="C42" s="18">
        <v>7</v>
      </c>
      <c r="D42" s="18">
        <v>0</v>
      </c>
      <c r="E42" s="18">
        <v>0</v>
      </c>
    </row>
    <row r="43" spans="1:5" x14ac:dyDescent="0.25">
      <c r="A43" s="20">
        <v>43903</v>
      </c>
      <c r="B43" s="21">
        <v>0.44118661347517713</v>
      </c>
      <c r="C43" s="21">
        <v>11</v>
      </c>
      <c r="D43" s="21">
        <v>0</v>
      </c>
      <c r="E43" s="21">
        <v>0</v>
      </c>
    </row>
    <row r="44" spans="1:5" x14ac:dyDescent="0.25">
      <c r="A44" s="17">
        <v>43904</v>
      </c>
      <c r="B44" s="18">
        <v>0.43580943931866367</v>
      </c>
      <c r="C44" s="18">
        <v>9</v>
      </c>
      <c r="D44" s="18">
        <v>0</v>
      </c>
      <c r="E44" s="18">
        <v>0</v>
      </c>
    </row>
    <row r="45" spans="1:5" x14ac:dyDescent="0.25">
      <c r="A45" s="20">
        <v>43905</v>
      </c>
      <c r="B45" s="21">
        <v>0.43317901938426384</v>
      </c>
      <c r="C45" s="21">
        <v>0</v>
      </c>
      <c r="D45" s="21">
        <v>0</v>
      </c>
      <c r="E45" s="21">
        <v>0</v>
      </c>
    </row>
    <row r="46" spans="1:5" x14ac:dyDescent="0.25">
      <c r="A46" s="17">
        <v>43906</v>
      </c>
      <c r="B46" s="18">
        <v>0.43790016879672033</v>
      </c>
      <c r="C46" s="18">
        <v>30</v>
      </c>
      <c r="D46" s="18">
        <v>6</v>
      </c>
      <c r="E46" s="18">
        <v>3</v>
      </c>
    </row>
    <row r="47" spans="1:5" x14ac:dyDescent="0.25">
      <c r="A47" s="20">
        <v>43907</v>
      </c>
      <c r="B47" s="21">
        <v>0.43401089266737419</v>
      </c>
      <c r="C47" s="21">
        <v>83</v>
      </c>
      <c r="D47" s="21">
        <v>1</v>
      </c>
      <c r="E47" s="21">
        <v>3</v>
      </c>
    </row>
    <row r="48" spans="1:5" x14ac:dyDescent="0.25">
      <c r="A48" s="17">
        <v>43908</v>
      </c>
      <c r="B48" s="18">
        <v>0.42781203487135827</v>
      </c>
      <c r="C48" s="18">
        <v>45</v>
      </c>
      <c r="D48" s="18">
        <v>6</v>
      </c>
      <c r="E48" s="18">
        <v>0</v>
      </c>
    </row>
    <row r="49" spans="1:5" x14ac:dyDescent="0.25">
      <c r="A49" s="20">
        <v>43909</v>
      </c>
      <c r="B49" s="21">
        <v>0.4314967426710079</v>
      </c>
      <c r="C49" s="21">
        <v>40</v>
      </c>
      <c r="D49" s="21">
        <v>4</v>
      </c>
      <c r="E49" s="21">
        <v>1</v>
      </c>
    </row>
    <row r="50" spans="1:5" x14ac:dyDescent="0.25">
      <c r="A50" s="17">
        <v>43910</v>
      </c>
      <c r="B50" s="18">
        <v>0.43742331560283571</v>
      </c>
      <c r="C50" s="18">
        <v>77</v>
      </c>
      <c r="D50" s="18">
        <v>5</v>
      </c>
      <c r="E50" s="18">
        <v>1</v>
      </c>
    </row>
    <row r="51" spans="1:5" x14ac:dyDescent="0.25">
      <c r="A51" s="20">
        <v>43911</v>
      </c>
      <c r="B51" s="21">
        <v>0.43318213058419147</v>
      </c>
      <c r="C51" s="21">
        <v>76</v>
      </c>
      <c r="D51" s="21">
        <v>5</v>
      </c>
      <c r="E51" s="21">
        <v>1</v>
      </c>
    </row>
    <row r="52" spans="1:5" x14ac:dyDescent="0.25">
      <c r="A52" s="17">
        <v>43912</v>
      </c>
      <c r="B52" s="18">
        <v>0.43396704043493101</v>
      </c>
      <c r="C52" s="18">
        <v>48</v>
      </c>
      <c r="D52" s="18">
        <v>0</v>
      </c>
      <c r="E52" s="18">
        <v>0</v>
      </c>
    </row>
    <row r="53" spans="1:5" x14ac:dyDescent="0.25">
      <c r="A53" s="20">
        <v>43913</v>
      </c>
      <c r="B53" s="21">
        <v>0.42752246376811603</v>
      </c>
      <c r="C53" s="21">
        <v>67</v>
      </c>
      <c r="D53" s="21">
        <v>6</v>
      </c>
      <c r="E53" s="21">
        <v>3</v>
      </c>
    </row>
    <row r="54" spans="1:5" x14ac:dyDescent="0.25">
      <c r="A54" s="17">
        <v>43914</v>
      </c>
      <c r="B54" s="18">
        <v>0.4310210063507583</v>
      </c>
      <c r="C54" s="18">
        <v>78</v>
      </c>
      <c r="D54" s="18">
        <v>26</v>
      </c>
      <c r="E54" s="18">
        <v>0</v>
      </c>
    </row>
    <row r="55" spans="1:5" x14ac:dyDescent="0.25">
      <c r="A55" s="20">
        <v>43915</v>
      </c>
      <c r="B55" s="21">
        <v>0.43125893474752075</v>
      </c>
      <c r="C55" s="21">
        <v>42</v>
      </c>
      <c r="D55" s="21">
        <v>5</v>
      </c>
      <c r="E55" s="21">
        <v>1</v>
      </c>
    </row>
    <row r="56" spans="1:5" x14ac:dyDescent="0.25">
      <c r="A56" s="17">
        <v>43916</v>
      </c>
      <c r="B56" s="18">
        <v>0.43207418604650988</v>
      </c>
      <c r="C56" s="18">
        <v>66</v>
      </c>
      <c r="D56" s="18">
        <v>2</v>
      </c>
      <c r="E56" s="18">
        <v>0</v>
      </c>
    </row>
    <row r="57" spans="1:5" x14ac:dyDescent="0.25">
      <c r="A57" s="20">
        <v>43917</v>
      </c>
      <c r="B57" s="21">
        <v>0.434642670468044</v>
      </c>
      <c r="C57" s="21">
        <v>66</v>
      </c>
      <c r="D57" s="21">
        <v>7</v>
      </c>
      <c r="E57" s="21">
        <v>2</v>
      </c>
    </row>
    <row r="58" spans="1:5" x14ac:dyDescent="0.25">
      <c r="A58" s="17">
        <v>43918</v>
      </c>
      <c r="B58" s="18">
        <v>0.43536428794016924</v>
      </c>
      <c r="C58" s="18">
        <v>92</v>
      </c>
      <c r="D58" s="18">
        <v>8</v>
      </c>
      <c r="E58" s="18">
        <v>1</v>
      </c>
    </row>
    <row r="59" spans="1:5" x14ac:dyDescent="0.25">
      <c r="A59" s="20">
        <v>43919</v>
      </c>
      <c r="B59" s="21">
        <v>0.43967653352353764</v>
      </c>
      <c r="C59" s="21">
        <v>16</v>
      </c>
      <c r="D59" s="21">
        <v>0</v>
      </c>
      <c r="E59" s="21">
        <v>0</v>
      </c>
    </row>
    <row r="60" spans="1:5" x14ac:dyDescent="0.25">
      <c r="A60" s="17">
        <v>43920</v>
      </c>
      <c r="B60" s="18">
        <v>0.42906353443673251</v>
      </c>
      <c r="C60" s="18">
        <v>70</v>
      </c>
      <c r="D60" s="18">
        <v>25</v>
      </c>
      <c r="E60" s="18">
        <v>2</v>
      </c>
    </row>
    <row r="61" spans="1:5" x14ac:dyDescent="0.25">
      <c r="A61" s="20">
        <v>43921</v>
      </c>
      <c r="B61" s="21">
        <v>0.43414064658745477</v>
      </c>
      <c r="C61" s="21">
        <v>43</v>
      </c>
      <c r="D61" s="21">
        <v>22</v>
      </c>
      <c r="E61" s="21">
        <v>5</v>
      </c>
    </row>
    <row r="62" spans="1:5" x14ac:dyDescent="0.25">
      <c r="A62" s="17">
        <v>43922</v>
      </c>
      <c r="B62" s="18">
        <v>0.42781149361465909</v>
      </c>
      <c r="C62" s="18">
        <v>53</v>
      </c>
      <c r="D62" s="18">
        <v>14</v>
      </c>
      <c r="E62" s="18">
        <v>1</v>
      </c>
    </row>
    <row r="63" spans="1:5" x14ac:dyDescent="0.25">
      <c r="A63" s="20">
        <v>43923</v>
      </c>
      <c r="B63" s="21">
        <v>0.43228411764705971</v>
      </c>
      <c r="C63" s="21">
        <v>55</v>
      </c>
      <c r="D63" s="21">
        <v>7</v>
      </c>
      <c r="E63" s="21">
        <v>6</v>
      </c>
    </row>
    <row r="64" spans="1:5" x14ac:dyDescent="0.25">
      <c r="A64" s="17">
        <v>43924</v>
      </c>
      <c r="B64" s="18">
        <v>0.42948905513992919</v>
      </c>
      <c r="C64" s="18">
        <v>53</v>
      </c>
      <c r="D64" s="18">
        <v>-3</v>
      </c>
      <c r="E64" s="18">
        <v>4</v>
      </c>
    </row>
    <row r="65" spans="1:5" x14ac:dyDescent="0.25">
      <c r="A65" s="20">
        <v>43925</v>
      </c>
      <c r="B65" s="21">
        <v>0.43709090909091053</v>
      </c>
      <c r="C65" s="21">
        <v>29</v>
      </c>
      <c r="D65" s="21">
        <v>3</v>
      </c>
      <c r="E65" s="21">
        <v>3</v>
      </c>
    </row>
    <row r="66" spans="1:5" x14ac:dyDescent="0.25">
      <c r="A66" s="17">
        <v>43926</v>
      </c>
      <c r="B66" s="18">
        <v>0.43107740686985974</v>
      </c>
      <c r="C66" s="18">
        <v>27</v>
      </c>
      <c r="D66" s="18">
        <v>-12</v>
      </c>
      <c r="E66" s="18">
        <v>0</v>
      </c>
    </row>
    <row r="67" spans="1:5" x14ac:dyDescent="0.25">
      <c r="A67" s="20">
        <v>43927</v>
      </c>
      <c r="B67" s="21">
        <v>0.42854160270187241</v>
      </c>
      <c r="C67" s="21">
        <v>36</v>
      </c>
      <c r="D67" s="21">
        <v>3</v>
      </c>
      <c r="E67" s="21">
        <v>1</v>
      </c>
    </row>
    <row r="68" spans="1:5" x14ac:dyDescent="0.25">
      <c r="A68" s="17">
        <v>43928</v>
      </c>
      <c r="B68" s="18">
        <v>0.42111005225945364</v>
      </c>
      <c r="C68" s="18">
        <v>25</v>
      </c>
      <c r="D68" s="18">
        <v>-2</v>
      </c>
      <c r="E68" s="18">
        <v>4</v>
      </c>
    </row>
    <row r="69" spans="1:5" x14ac:dyDescent="0.25">
      <c r="A69" s="20">
        <v>43929</v>
      </c>
      <c r="B69" s="21">
        <v>0.43050077954474658</v>
      </c>
      <c r="C69" s="21">
        <v>45</v>
      </c>
      <c r="D69" s="21">
        <v>-3</v>
      </c>
      <c r="E69" s="21">
        <v>5</v>
      </c>
    </row>
    <row r="70" spans="1:5" x14ac:dyDescent="0.25">
      <c r="A70" s="17">
        <v>43930</v>
      </c>
      <c r="B70" s="18">
        <v>0.42935163776493257</v>
      </c>
      <c r="C70" s="18">
        <v>34</v>
      </c>
      <c r="D70" s="18">
        <v>-3</v>
      </c>
      <c r="E70" s="18">
        <v>2</v>
      </c>
    </row>
    <row r="71" spans="1:5" x14ac:dyDescent="0.25">
      <c r="A71" s="20">
        <v>43931</v>
      </c>
      <c r="B71" s="21">
        <v>0.43586194620253271</v>
      </c>
      <c r="C71" s="21">
        <v>40</v>
      </c>
      <c r="D71" s="21">
        <v>-4</v>
      </c>
      <c r="E71" s="21">
        <v>5</v>
      </c>
    </row>
    <row r="72" spans="1:5" x14ac:dyDescent="0.25">
      <c r="A72" s="17">
        <v>43932</v>
      </c>
      <c r="B72" s="18">
        <v>0.43724892498805562</v>
      </c>
      <c r="C72" s="18">
        <v>35</v>
      </c>
      <c r="D72" s="18">
        <v>6</v>
      </c>
      <c r="E72" s="18">
        <v>3</v>
      </c>
    </row>
    <row r="73" spans="1:5" x14ac:dyDescent="0.25">
      <c r="A73" s="20">
        <v>43933</v>
      </c>
      <c r="B73" s="21">
        <v>0.43904919976289242</v>
      </c>
      <c r="C73" s="21">
        <v>25</v>
      </c>
      <c r="D73" s="21">
        <v>0</v>
      </c>
      <c r="E73" s="21">
        <v>0</v>
      </c>
    </row>
    <row r="74" spans="1:5" x14ac:dyDescent="0.25">
      <c r="A74" s="17">
        <v>43934</v>
      </c>
      <c r="B74" s="18">
        <v>0.43800116279069712</v>
      </c>
      <c r="C74" s="18">
        <v>20</v>
      </c>
      <c r="D74" s="18">
        <v>3</v>
      </c>
      <c r="E74" s="18">
        <v>11</v>
      </c>
    </row>
    <row r="75" spans="1:5" x14ac:dyDescent="0.25">
      <c r="A75" s="20">
        <v>43935</v>
      </c>
      <c r="B75" s="21">
        <v>0.43377214728399627</v>
      </c>
      <c r="C75" s="21">
        <v>27</v>
      </c>
      <c r="D75" s="21">
        <v>-3</v>
      </c>
      <c r="E75" s="21">
        <v>3</v>
      </c>
    </row>
    <row r="76" spans="1:5" x14ac:dyDescent="0.25">
      <c r="A76" s="17">
        <v>43936</v>
      </c>
      <c r="B76" s="18">
        <v>0.42995913900036614</v>
      </c>
      <c r="C76" s="18">
        <v>44</v>
      </c>
      <c r="D76" s="18">
        <v>-3</v>
      </c>
      <c r="E76" s="18">
        <v>3</v>
      </c>
    </row>
    <row r="77" spans="1:5" x14ac:dyDescent="0.25">
      <c r="A77" s="20">
        <v>43937</v>
      </c>
      <c r="B77" s="21">
        <v>0.42847341686420604</v>
      </c>
      <c r="C77" s="21">
        <v>14</v>
      </c>
      <c r="D77" s="21">
        <v>-11</v>
      </c>
      <c r="E77" s="21">
        <v>3</v>
      </c>
    </row>
    <row r="78" spans="1:5" x14ac:dyDescent="0.25">
      <c r="A78" s="17">
        <v>43938</v>
      </c>
      <c r="B78" s="18">
        <v>0.43105499999999947</v>
      </c>
      <c r="C78" s="18">
        <v>43</v>
      </c>
      <c r="D78" s="18">
        <v>-1</v>
      </c>
      <c r="E78" s="18">
        <v>0</v>
      </c>
    </row>
    <row r="79" spans="1:5" x14ac:dyDescent="0.25">
      <c r="A79" s="20">
        <v>43939</v>
      </c>
      <c r="B79" s="21">
        <v>0.43403933649289012</v>
      </c>
      <c r="C79" s="21">
        <v>29</v>
      </c>
      <c r="D79" s="21">
        <v>-4</v>
      </c>
      <c r="E79" s="21">
        <v>3</v>
      </c>
    </row>
    <row r="80" spans="1:5" x14ac:dyDescent="0.25">
      <c r="A80" s="17">
        <v>43940</v>
      </c>
      <c r="B80" s="18">
        <v>0.42568950028074115</v>
      </c>
      <c r="C80" s="18">
        <v>29</v>
      </c>
      <c r="D80" s="18">
        <v>0</v>
      </c>
      <c r="E80" s="18">
        <v>3</v>
      </c>
    </row>
    <row r="81" spans="1:5" x14ac:dyDescent="0.25">
      <c r="A81" s="20">
        <v>43941</v>
      </c>
      <c r="B81" s="21">
        <v>0.42410544815465617</v>
      </c>
      <c r="C81" s="21">
        <v>22</v>
      </c>
      <c r="D81" s="21">
        <v>-11</v>
      </c>
      <c r="E81" s="21">
        <v>2</v>
      </c>
    </row>
    <row r="82" spans="1:5" x14ac:dyDescent="0.25">
      <c r="A82" s="17">
        <v>43942</v>
      </c>
      <c r="B82" s="18">
        <v>0.42926395939086315</v>
      </c>
      <c r="C82" s="18">
        <v>25</v>
      </c>
      <c r="D82" s="18">
        <v>5</v>
      </c>
      <c r="E82" s="18">
        <v>1</v>
      </c>
    </row>
    <row r="83" spans="1:5" x14ac:dyDescent="0.25">
      <c r="A83" s="20">
        <v>43943</v>
      </c>
      <c r="B83" s="21">
        <v>0.42576051534672305</v>
      </c>
      <c r="C83" s="21">
        <v>71</v>
      </c>
      <c r="D83" s="21">
        <v>-6</v>
      </c>
      <c r="E83" s="21">
        <v>3</v>
      </c>
    </row>
    <row r="84" spans="1:5" x14ac:dyDescent="0.25">
      <c r="A84" s="17">
        <v>43944</v>
      </c>
      <c r="B84" s="18">
        <v>0.42541813312930249</v>
      </c>
      <c r="C84" s="18">
        <v>29</v>
      </c>
      <c r="D84" s="18">
        <v>0</v>
      </c>
      <c r="E84" s="18">
        <v>4</v>
      </c>
    </row>
    <row r="85" spans="1:5" x14ac:dyDescent="0.25">
      <c r="A85" s="20">
        <v>43945</v>
      </c>
      <c r="B85" s="21">
        <v>0.43133360258481357</v>
      </c>
      <c r="C85" s="21">
        <v>29</v>
      </c>
      <c r="D85" s="21">
        <v>-7</v>
      </c>
      <c r="E85" s="21">
        <v>4</v>
      </c>
    </row>
    <row r="86" spans="1:5" x14ac:dyDescent="0.25">
      <c r="A86" s="17">
        <v>43946</v>
      </c>
      <c r="B86" s="18">
        <v>0.44322710622710682</v>
      </c>
      <c r="C86" s="18">
        <v>95</v>
      </c>
      <c r="D86" s="18">
        <v>0</v>
      </c>
      <c r="E86" s="18">
        <v>2</v>
      </c>
    </row>
    <row r="87" spans="1:5" x14ac:dyDescent="0.25">
      <c r="A87" s="20">
        <v>43947</v>
      </c>
      <c r="B87" s="21">
        <v>0.42847371675943052</v>
      </c>
      <c r="C87" s="21">
        <v>39</v>
      </c>
      <c r="D87" s="21">
        <v>0</v>
      </c>
      <c r="E87" s="21">
        <v>0</v>
      </c>
    </row>
    <row r="88" spans="1:5" x14ac:dyDescent="0.25">
      <c r="A88" s="17">
        <v>43948</v>
      </c>
      <c r="B88" s="18">
        <v>0.42334985422740617</v>
      </c>
      <c r="C88" s="18">
        <v>11</v>
      </c>
      <c r="D88" s="18">
        <v>1</v>
      </c>
      <c r="E88" s="18">
        <v>3</v>
      </c>
    </row>
    <row r="89" spans="1:5" x14ac:dyDescent="0.25">
      <c r="A89" s="20">
        <v>43949</v>
      </c>
      <c r="B89" s="21">
        <v>0.42806164383561596</v>
      </c>
      <c r="C89" s="21">
        <v>49</v>
      </c>
      <c r="D89" s="21">
        <v>-3</v>
      </c>
      <c r="E89" s="21">
        <v>2</v>
      </c>
    </row>
    <row r="90" spans="1:5" x14ac:dyDescent="0.25">
      <c r="A90" s="17">
        <v>43950</v>
      </c>
      <c r="B90" s="18">
        <v>0.42503068951773654</v>
      </c>
      <c r="C90" s="18">
        <v>34</v>
      </c>
      <c r="D90" s="18">
        <v>-5</v>
      </c>
      <c r="E90" s="18">
        <v>4</v>
      </c>
    </row>
    <row r="91" spans="1:5" x14ac:dyDescent="0.25">
      <c r="A91" s="20">
        <v>43951</v>
      </c>
      <c r="B91" s="21">
        <v>0.42643200000000009</v>
      </c>
      <c r="C91" s="21">
        <v>25</v>
      </c>
      <c r="D91" s="21">
        <v>-7</v>
      </c>
      <c r="E91" s="21">
        <v>2</v>
      </c>
    </row>
    <row r="92" spans="1:5" x14ac:dyDescent="0.25">
      <c r="A92" s="17">
        <v>43952</v>
      </c>
      <c r="B92" s="18">
        <v>0.42269588699626032</v>
      </c>
      <c r="C92" s="18">
        <v>33</v>
      </c>
      <c r="D92" s="18">
        <v>-3</v>
      </c>
      <c r="E92" s="18">
        <v>1</v>
      </c>
    </row>
    <row r="93" spans="1:5" x14ac:dyDescent="0.25">
      <c r="A93" s="20">
        <v>43953</v>
      </c>
      <c r="B93" s="21">
        <v>0.43404811594202841</v>
      </c>
      <c r="C93" s="21">
        <v>26</v>
      </c>
      <c r="D93" s="21">
        <v>-7</v>
      </c>
      <c r="E93" s="21">
        <v>2</v>
      </c>
    </row>
    <row r="94" spans="1:5" x14ac:dyDescent="0.25">
      <c r="A94" s="17">
        <v>43954</v>
      </c>
      <c r="B94" s="18">
        <v>0.43071581600504083</v>
      </c>
      <c r="C94" s="18">
        <v>34</v>
      </c>
      <c r="D94" s="18">
        <v>0</v>
      </c>
      <c r="E94" s="18">
        <v>0</v>
      </c>
    </row>
    <row r="95" spans="1:5" x14ac:dyDescent="0.25">
      <c r="A95" s="20">
        <v>43955</v>
      </c>
      <c r="B95" s="21">
        <v>0.42753945035461061</v>
      </c>
      <c r="C95" s="21">
        <v>19</v>
      </c>
      <c r="D95" s="21">
        <v>5</v>
      </c>
      <c r="E95" s="21">
        <v>3</v>
      </c>
    </row>
    <row r="96" spans="1:5" x14ac:dyDescent="0.25">
      <c r="A96" s="17">
        <v>43956</v>
      </c>
      <c r="B96" s="18">
        <v>0.42745446428571438</v>
      </c>
      <c r="C96" s="18">
        <v>8</v>
      </c>
      <c r="D96" s="18">
        <v>1</v>
      </c>
      <c r="E96" s="18">
        <v>4</v>
      </c>
    </row>
    <row r="97" spans="1:5" x14ac:dyDescent="0.25">
      <c r="A97" s="20">
        <v>43957</v>
      </c>
      <c r="B97" s="21">
        <v>0.42432303003918165</v>
      </c>
      <c r="C97" s="21">
        <v>23</v>
      </c>
      <c r="D97" s="21">
        <v>-4</v>
      </c>
      <c r="E97" s="21">
        <v>3</v>
      </c>
    </row>
    <row r="98" spans="1:5" x14ac:dyDescent="0.25">
      <c r="A98" s="17">
        <v>43958</v>
      </c>
      <c r="B98" s="18">
        <v>0.42240195661420615</v>
      </c>
      <c r="C98" s="18">
        <v>31</v>
      </c>
      <c r="D98" s="18">
        <v>2</v>
      </c>
      <c r="E98" s="18">
        <v>2</v>
      </c>
    </row>
    <row r="99" spans="1:5" x14ac:dyDescent="0.25">
      <c r="A99" s="20">
        <v>43959</v>
      </c>
      <c r="B99" s="21">
        <v>0.42606637384089824</v>
      </c>
      <c r="C99" s="21">
        <v>29</v>
      </c>
      <c r="D99" s="21">
        <v>-3</v>
      </c>
      <c r="E99" s="21">
        <v>1</v>
      </c>
    </row>
    <row r="100" spans="1:5" x14ac:dyDescent="0.25">
      <c r="A100" s="17">
        <v>43960</v>
      </c>
      <c r="B100" s="18">
        <v>0.43373704663212403</v>
      </c>
      <c r="C100" s="18">
        <v>15</v>
      </c>
      <c r="D100" s="18">
        <v>-4</v>
      </c>
      <c r="E100" s="18">
        <v>2</v>
      </c>
    </row>
    <row r="101" spans="1:5" x14ac:dyDescent="0.25">
      <c r="A101" s="20">
        <v>43961</v>
      </c>
      <c r="B101" s="21">
        <v>0.44486724386724413</v>
      </c>
      <c r="C101" s="21">
        <v>9</v>
      </c>
      <c r="D101" s="21">
        <v>0</v>
      </c>
      <c r="E101" s="21">
        <v>0</v>
      </c>
    </row>
    <row r="102" spans="1:5" x14ac:dyDescent="0.25">
      <c r="A102" s="17">
        <v>43962</v>
      </c>
      <c r="B102" s="18">
        <v>0.43136543090996698</v>
      </c>
      <c r="C102" s="18">
        <v>14</v>
      </c>
      <c r="D102" s="18">
        <v>-3</v>
      </c>
      <c r="E102" s="18">
        <v>1</v>
      </c>
    </row>
    <row r="103" spans="1:5" x14ac:dyDescent="0.25">
      <c r="A103" s="20">
        <v>43963</v>
      </c>
      <c r="B103" s="21">
        <v>0.4274291107382549</v>
      </c>
      <c r="C103" s="21">
        <v>7</v>
      </c>
      <c r="D103" s="21">
        <v>-3</v>
      </c>
      <c r="E103" s="21">
        <v>1</v>
      </c>
    </row>
    <row r="104" spans="1:5" x14ac:dyDescent="0.25">
      <c r="A104" s="17">
        <v>43964</v>
      </c>
      <c r="B104" s="18">
        <v>0.42271931330472062</v>
      </c>
      <c r="C104" s="18">
        <v>16</v>
      </c>
      <c r="D104" s="18">
        <v>-4</v>
      </c>
      <c r="E104" s="18">
        <v>1</v>
      </c>
    </row>
    <row r="105" spans="1:5" x14ac:dyDescent="0.25">
      <c r="A105" s="20">
        <v>43965</v>
      </c>
      <c r="B105" s="21">
        <v>0.42224799999999929</v>
      </c>
      <c r="C105" s="21">
        <v>16</v>
      </c>
      <c r="D105" s="21">
        <v>-1</v>
      </c>
      <c r="E105" s="21">
        <v>3</v>
      </c>
    </row>
    <row r="106" spans="1:5" x14ac:dyDescent="0.25">
      <c r="A106" s="17">
        <v>43966</v>
      </c>
      <c r="B106" s="18">
        <v>0.41830258560447231</v>
      </c>
      <c r="C106" s="18">
        <v>15</v>
      </c>
      <c r="D106" s="18">
        <v>-7</v>
      </c>
      <c r="E106" s="18">
        <v>5</v>
      </c>
    </row>
    <row r="107" spans="1:5" x14ac:dyDescent="0.25">
      <c r="A107" s="20">
        <v>43967</v>
      </c>
      <c r="B107" s="21">
        <v>0.43076918278228321</v>
      </c>
      <c r="C107" s="21">
        <v>21</v>
      </c>
      <c r="D107" s="21">
        <v>-2</v>
      </c>
      <c r="E107" s="21">
        <v>1</v>
      </c>
    </row>
    <row r="108" spans="1:5" x14ac:dyDescent="0.25">
      <c r="A108" s="17">
        <v>43968</v>
      </c>
      <c r="B108" s="18">
        <v>0.42976612903225986</v>
      </c>
      <c r="C108" s="18">
        <v>8</v>
      </c>
      <c r="D108" s="18">
        <v>0</v>
      </c>
      <c r="E108" s="18">
        <v>0</v>
      </c>
    </row>
    <row r="109" spans="1:5" x14ac:dyDescent="0.25">
      <c r="A109" s="20">
        <v>43969</v>
      </c>
      <c r="B109" s="21">
        <v>0.4307724240177912</v>
      </c>
      <c r="C109" s="21">
        <v>8</v>
      </c>
      <c r="D109" s="21">
        <v>-2</v>
      </c>
      <c r="E109" s="21">
        <v>2</v>
      </c>
    </row>
    <row r="110" spans="1:5" x14ac:dyDescent="0.25">
      <c r="A110" s="17">
        <v>43970</v>
      </c>
      <c r="B110" s="18">
        <v>0.42626404494382059</v>
      </c>
      <c r="C110" s="18">
        <v>2</v>
      </c>
      <c r="D110" s="18">
        <v>-2</v>
      </c>
      <c r="E110" s="18">
        <v>3</v>
      </c>
    </row>
    <row r="111" spans="1:5" x14ac:dyDescent="0.25">
      <c r="A111" s="20">
        <v>43971</v>
      </c>
      <c r="B111" s="21">
        <v>0.42252342256214109</v>
      </c>
      <c r="C111" s="21">
        <v>21</v>
      </c>
      <c r="D111" s="21">
        <v>-2</v>
      </c>
      <c r="E111" s="21">
        <v>3</v>
      </c>
    </row>
    <row r="112" spans="1:5" x14ac:dyDescent="0.25">
      <c r="A112" s="17">
        <v>43972</v>
      </c>
      <c r="B112" s="18">
        <v>0.42246269357109389</v>
      </c>
      <c r="C112" s="18">
        <v>12</v>
      </c>
      <c r="D112" s="18">
        <v>0</v>
      </c>
      <c r="E112" s="18">
        <v>3</v>
      </c>
    </row>
    <row r="113" spans="1:5" x14ac:dyDescent="0.25">
      <c r="A113" s="20">
        <v>43973</v>
      </c>
      <c r="B113" s="21">
        <v>0.41811645569620265</v>
      </c>
      <c r="C113" s="21">
        <v>28</v>
      </c>
      <c r="D113" s="21">
        <v>-2</v>
      </c>
      <c r="E113" s="21">
        <v>3</v>
      </c>
    </row>
    <row r="114" spans="1:5" x14ac:dyDescent="0.25">
      <c r="A114" s="17">
        <v>43974</v>
      </c>
      <c r="B114" s="18">
        <v>0.4305255813953493</v>
      </c>
      <c r="C114" s="18">
        <v>10</v>
      </c>
      <c r="D114" s="18">
        <v>-2</v>
      </c>
      <c r="E114" s="18">
        <v>2</v>
      </c>
    </row>
    <row r="115" spans="1:5" x14ac:dyDescent="0.25">
      <c r="A115" s="20">
        <v>43975</v>
      </c>
      <c r="B115" s="21">
        <v>0.4326718995290425</v>
      </c>
      <c r="C115" s="21">
        <v>6</v>
      </c>
      <c r="D115" s="21">
        <v>0</v>
      </c>
      <c r="E115" s="21">
        <v>0</v>
      </c>
    </row>
    <row r="116" spans="1:5" x14ac:dyDescent="0.25">
      <c r="A116" s="17">
        <v>43976</v>
      </c>
      <c r="B116" s="18">
        <v>0.42529037703995537</v>
      </c>
      <c r="C116" s="18">
        <v>7</v>
      </c>
      <c r="D116" s="18">
        <v>-2</v>
      </c>
      <c r="E116" s="18">
        <v>4</v>
      </c>
    </row>
    <row r="117" spans="1:5" x14ac:dyDescent="0.25">
      <c r="A117" s="20">
        <v>43977</v>
      </c>
      <c r="B117" s="21">
        <v>0.42915489989462524</v>
      </c>
      <c r="C117" s="21">
        <v>11</v>
      </c>
      <c r="D117" s="21">
        <v>0</v>
      </c>
      <c r="E117" s="21">
        <v>0</v>
      </c>
    </row>
    <row r="118" spans="1:5" x14ac:dyDescent="0.25">
      <c r="A118" s="17">
        <v>43978</v>
      </c>
      <c r="B118" s="18">
        <v>0.42184061020515445</v>
      </c>
      <c r="C118" s="18">
        <v>9</v>
      </c>
      <c r="D118" s="18">
        <v>0</v>
      </c>
      <c r="E118" s="18">
        <v>1</v>
      </c>
    </row>
    <row r="119" spans="1:5" x14ac:dyDescent="0.25">
      <c r="A119" s="20">
        <v>43979</v>
      </c>
      <c r="B119" s="21">
        <v>0.42131397354801603</v>
      </c>
      <c r="C119" s="21">
        <v>9</v>
      </c>
      <c r="D119" s="21">
        <v>-4</v>
      </c>
      <c r="E119" s="21">
        <v>2</v>
      </c>
    </row>
    <row r="120" spans="1:5" x14ac:dyDescent="0.25">
      <c r="A120" s="17">
        <v>43980</v>
      </c>
      <c r="B120" s="18">
        <v>0.42124037854889668</v>
      </c>
      <c r="C120" s="18">
        <v>4</v>
      </c>
      <c r="D120" s="18">
        <v>1</v>
      </c>
      <c r="E120" s="18">
        <v>0</v>
      </c>
    </row>
    <row r="121" spans="1:5" x14ac:dyDescent="0.25">
      <c r="A121" s="20">
        <v>43981</v>
      </c>
      <c r="B121" s="21">
        <v>0.43793033509700174</v>
      </c>
      <c r="C121" s="21">
        <v>11</v>
      </c>
      <c r="D121" s="21">
        <v>1</v>
      </c>
      <c r="E121" s="21">
        <v>0</v>
      </c>
    </row>
    <row r="122" spans="1:5" x14ac:dyDescent="0.25">
      <c r="A122" s="17">
        <v>43982</v>
      </c>
      <c r="B122" s="18">
        <v>0.45433128205128204</v>
      </c>
      <c r="C122" s="18">
        <v>9</v>
      </c>
      <c r="D122" s="18">
        <v>0</v>
      </c>
      <c r="E122" s="18">
        <v>0</v>
      </c>
    </row>
    <row r="123" spans="1:5" x14ac:dyDescent="0.25">
      <c r="A123" s="20">
        <v>43983</v>
      </c>
      <c r="B123" s="21">
        <v>0.42952775825720313</v>
      </c>
      <c r="C123" s="21">
        <v>15</v>
      </c>
      <c r="D123" s="21">
        <v>-3</v>
      </c>
      <c r="E123" s="21">
        <v>1</v>
      </c>
    </row>
    <row r="124" spans="1:5" x14ac:dyDescent="0.25">
      <c r="A124" s="17">
        <v>43984</v>
      </c>
      <c r="B124" s="18">
        <v>0.43573906597479606</v>
      </c>
      <c r="C124" s="18">
        <v>4</v>
      </c>
      <c r="D124" s="18">
        <v>-1</v>
      </c>
      <c r="E124" s="18">
        <v>0</v>
      </c>
    </row>
    <row r="125" spans="1:5" x14ac:dyDescent="0.25">
      <c r="A125" s="20">
        <v>43985</v>
      </c>
      <c r="B125" s="21">
        <v>0.43043774471417418</v>
      </c>
      <c r="C125" s="21">
        <v>22</v>
      </c>
      <c r="D125" s="21">
        <v>1</v>
      </c>
      <c r="E125" s="21">
        <v>1</v>
      </c>
    </row>
    <row r="126" spans="1:5" x14ac:dyDescent="0.25">
      <c r="A126" s="17">
        <v>43986</v>
      </c>
      <c r="B126" s="18">
        <v>0.43463751584283905</v>
      </c>
      <c r="C126" s="18">
        <v>5</v>
      </c>
      <c r="D126" s="18">
        <v>-6</v>
      </c>
      <c r="E126" s="18">
        <v>0</v>
      </c>
    </row>
    <row r="127" spans="1:5" x14ac:dyDescent="0.25">
      <c r="A127" s="20">
        <v>43987</v>
      </c>
      <c r="B127" s="21">
        <v>0.42312423208191163</v>
      </c>
      <c r="C127" s="21">
        <v>1</v>
      </c>
      <c r="D127" s="21">
        <v>-5</v>
      </c>
      <c r="E127" s="21">
        <v>1</v>
      </c>
    </row>
    <row r="128" spans="1:5" x14ac:dyDescent="0.25">
      <c r="A128" s="17">
        <v>43988</v>
      </c>
      <c r="B128" s="18">
        <v>0.43479681274900367</v>
      </c>
      <c r="C128" s="18">
        <v>14</v>
      </c>
      <c r="D128" s="18">
        <v>0</v>
      </c>
      <c r="E128" s="18">
        <v>0</v>
      </c>
    </row>
    <row r="129" spans="1:5" x14ac:dyDescent="0.25">
      <c r="A129" s="20">
        <v>43989</v>
      </c>
      <c r="B129" s="21">
        <v>0.43674431818181775</v>
      </c>
      <c r="C129" s="21">
        <v>7</v>
      </c>
      <c r="D129" s="21">
        <v>0</v>
      </c>
      <c r="E129" s="21">
        <v>0</v>
      </c>
    </row>
    <row r="130" spans="1:5" x14ac:dyDescent="0.25">
      <c r="A130" s="17">
        <v>43990</v>
      </c>
      <c r="B130" s="18">
        <v>0.42594749403341309</v>
      </c>
      <c r="C130" s="18">
        <v>9</v>
      </c>
      <c r="D130" s="18">
        <v>-5</v>
      </c>
      <c r="E130" s="18">
        <v>0</v>
      </c>
    </row>
    <row r="131" spans="1:5" x14ac:dyDescent="0.25">
      <c r="A131" s="20">
        <v>43991</v>
      </c>
      <c r="B131" s="21">
        <v>0.42818677573278746</v>
      </c>
      <c r="C131" s="21">
        <v>9</v>
      </c>
      <c r="D131" s="21">
        <v>0</v>
      </c>
      <c r="E131" s="21">
        <v>0</v>
      </c>
    </row>
    <row r="132" spans="1:5" x14ac:dyDescent="0.25">
      <c r="A132" s="17">
        <v>43992</v>
      </c>
      <c r="B132" s="18">
        <v>0.42170961538461454</v>
      </c>
      <c r="C132" s="18">
        <v>12</v>
      </c>
      <c r="D132" s="18">
        <v>-4</v>
      </c>
      <c r="E132" s="18">
        <v>0</v>
      </c>
    </row>
    <row r="133" spans="1:5" x14ac:dyDescent="0.25">
      <c r="A133" s="20">
        <v>43993</v>
      </c>
      <c r="B133" s="21">
        <v>0.43404078762306658</v>
      </c>
      <c r="C133" s="21">
        <v>14</v>
      </c>
      <c r="D133" s="21">
        <v>1</v>
      </c>
      <c r="E133" s="21">
        <v>0</v>
      </c>
    </row>
    <row r="134" spans="1:5" x14ac:dyDescent="0.25">
      <c r="A134" s="17">
        <v>43994</v>
      </c>
      <c r="B134" s="18">
        <v>0.4318428362573104</v>
      </c>
      <c r="C134" s="18">
        <v>16</v>
      </c>
      <c r="D134" s="18">
        <v>-1</v>
      </c>
      <c r="E134" s="18">
        <v>1</v>
      </c>
    </row>
    <row r="135" spans="1:5" x14ac:dyDescent="0.25">
      <c r="A135" s="20">
        <v>43995</v>
      </c>
      <c r="B135" s="21">
        <v>0.43028368017524654</v>
      </c>
      <c r="C135" s="21">
        <v>14</v>
      </c>
      <c r="D135" s="21">
        <v>0</v>
      </c>
      <c r="E135" s="21">
        <v>0</v>
      </c>
    </row>
    <row r="136" spans="1:5" x14ac:dyDescent="0.25">
      <c r="A136" s="17">
        <v>43996</v>
      </c>
      <c r="B136" s="18">
        <v>0.43151259445843854</v>
      </c>
      <c r="C136" s="18">
        <v>16</v>
      </c>
      <c r="D136" s="18">
        <v>0</v>
      </c>
      <c r="E136" s="18">
        <v>0</v>
      </c>
    </row>
    <row r="137" spans="1:5" x14ac:dyDescent="0.25">
      <c r="A137" s="20">
        <v>43997</v>
      </c>
      <c r="B137" s="21">
        <v>0.4317975708502016</v>
      </c>
      <c r="C137" s="21">
        <v>6</v>
      </c>
      <c r="D137" s="21">
        <v>1</v>
      </c>
      <c r="E137" s="21">
        <v>0</v>
      </c>
    </row>
    <row r="138" spans="1:5" x14ac:dyDescent="0.25">
      <c r="A138" s="17">
        <v>43998</v>
      </c>
      <c r="B138" s="18">
        <v>0.43268720054756959</v>
      </c>
      <c r="C138" s="18">
        <v>11</v>
      </c>
      <c r="D138" s="18">
        <v>-2</v>
      </c>
      <c r="E138" s="18">
        <v>0</v>
      </c>
    </row>
    <row r="139" spans="1:5" x14ac:dyDescent="0.25">
      <c r="A139" s="20">
        <v>43999</v>
      </c>
      <c r="B139" s="21">
        <v>0.4311506849315071</v>
      </c>
      <c r="C139" s="21">
        <v>19</v>
      </c>
      <c r="D139" s="21">
        <v>0</v>
      </c>
      <c r="E139" s="21">
        <v>0</v>
      </c>
    </row>
    <row r="140" spans="1:5" x14ac:dyDescent="0.25">
      <c r="A140" s="17">
        <v>44000</v>
      </c>
      <c r="B140" s="18">
        <v>0.42059129759129771</v>
      </c>
      <c r="C140" s="18">
        <v>8</v>
      </c>
      <c r="D140" s="18">
        <v>-1</v>
      </c>
      <c r="E140" s="18">
        <v>0</v>
      </c>
    </row>
    <row r="141" spans="1:5" x14ac:dyDescent="0.25">
      <c r="A141" s="20">
        <v>44001</v>
      </c>
      <c r="B141" s="21">
        <v>0.42436572700296749</v>
      </c>
      <c r="C141" s="21">
        <v>7</v>
      </c>
      <c r="D141" s="21">
        <v>1</v>
      </c>
      <c r="E141" s="21">
        <v>0</v>
      </c>
    </row>
    <row r="142" spans="1:5" x14ac:dyDescent="0.25">
      <c r="A142" s="17">
        <v>44002</v>
      </c>
      <c r="B142" s="18">
        <v>0.4299950576606264</v>
      </c>
      <c r="C142" s="18">
        <v>10</v>
      </c>
      <c r="D142" s="18">
        <v>0</v>
      </c>
      <c r="E142" s="18">
        <v>0</v>
      </c>
    </row>
    <row r="143" spans="1:5" x14ac:dyDescent="0.25">
      <c r="A143" s="20">
        <v>44003</v>
      </c>
      <c r="B143" s="21">
        <v>0.42778446389496699</v>
      </c>
      <c r="C143" s="21">
        <v>6</v>
      </c>
      <c r="D143" s="21">
        <v>0</v>
      </c>
      <c r="E143" s="21">
        <v>0</v>
      </c>
    </row>
    <row r="144" spans="1:5" x14ac:dyDescent="0.25">
      <c r="A144" s="17">
        <v>44004</v>
      </c>
      <c r="B144" s="18">
        <v>0.4265307635285393</v>
      </c>
      <c r="C144" s="18">
        <v>16</v>
      </c>
      <c r="D144" s="18">
        <v>3</v>
      </c>
      <c r="E144" s="18">
        <v>1</v>
      </c>
    </row>
    <row r="145" spans="1:5" x14ac:dyDescent="0.25">
      <c r="A145" s="20">
        <v>44005</v>
      </c>
      <c r="B145" s="21">
        <v>0.42375293390982055</v>
      </c>
      <c r="C145" s="21">
        <v>13</v>
      </c>
      <c r="D145" s="21">
        <v>2</v>
      </c>
      <c r="E145" s="21">
        <v>1</v>
      </c>
    </row>
    <row r="146" spans="1:5" x14ac:dyDescent="0.25">
      <c r="A146" s="17">
        <v>44006</v>
      </c>
      <c r="B146" s="18">
        <v>0.42416964836520682</v>
      </c>
      <c r="C146" s="18">
        <v>14</v>
      </c>
      <c r="D146" s="18">
        <v>-2</v>
      </c>
      <c r="E146" s="18">
        <v>1</v>
      </c>
    </row>
    <row r="147" spans="1:5" x14ac:dyDescent="0.25">
      <c r="A147" s="20">
        <v>44007</v>
      </c>
      <c r="B147" s="21">
        <v>0.42848811013767174</v>
      </c>
      <c r="C147" s="21">
        <v>19</v>
      </c>
      <c r="D147" s="21">
        <v>1</v>
      </c>
      <c r="E147" s="21">
        <v>2</v>
      </c>
    </row>
    <row r="148" spans="1:5" x14ac:dyDescent="0.25">
      <c r="A148" s="17">
        <v>44008</v>
      </c>
      <c r="B148" s="18">
        <v>0.42664569334147739</v>
      </c>
      <c r="C148" s="18">
        <v>10</v>
      </c>
      <c r="D148" s="18">
        <v>2</v>
      </c>
      <c r="E148" s="18">
        <v>1</v>
      </c>
    </row>
    <row r="149" spans="1:5" x14ac:dyDescent="0.25">
      <c r="A149" s="20">
        <v>44009</v>
      </c>
      <c r="B149" s="21">
        <v>0.42758489033306291</v>
      </c>
      <c r="C149" s="21">
        <v>10</v>
      </c>
      <c r="D149" s="21">
        <v>0</v>
      </c>
      <c r="E149" s="21">
        <v>0</v>
      </c>
    </row>
    <row r="150" spans="1:5" x14ac:dyDescent="0.25">
      <c r="A150" s="17">
        <v>44010</v>
      </c>
      <c r="B150" s="18">
        <v>0.44128864970645765</v>
      </c>
      <c r="C150" s="18">
        <v>14</v>
      </c>
      <c r="D150" s="18">
        <v>0</v>
      </c>
      <c r="E150" s="18">
        <v>0</v>
      </c>
    </row>
    <row r="151" spans="1:5" x14ac:dyDescent="0.25">
      <c r="A151" s="20">
        <v>44011</v>
      </c>
      <c r="B151" s="21">
        <v>0.42015681983953285</v>
      </c>
      <c r="C151" s="21">
        <v>2</v>
      </c>
      <c r="D151" s="21">
        <v>1</v>
      </c>
      <c r="E151" s="21">
        <v>0</v>
      </c>
    </row>
    <row r="152" spans="1:5" x14ac:dyDescent="0.25">
      <c r="A152" s="17">
        <v>44012</v>
      </c>
      <c r="B152" s="18">
        <v>0.42786644067796692</v>
      </c>
      <c r="C152" s="18">
        <v>12</v>
      </c>
      <c r="D152" s="18">
        <v>0</v>
      </c>
      <c r="E152" s="18">
        <v>0</v>
      </c>
    </row>
    <row r="153" spans="1:5" x14ac:dyDescent="0.25">
      <c r="A153" s="20">
        <v>44013</v>
      </c>
      <c r="B153" s="21">
        <v>0.42296346644010191</v>
      </c>
      <c r="C153" s="21">
        <v>15</v>
      </c>
      <c r="D153" s="21">
        <v>0</v>
      </c>
      <c r="E153" s="21">
        <v>0</v>
      </c>
    </row>
    <row r="154" spans="1:5" x14ac:dyDescent="0.25">
      <c r="A154" s="17">
        <v>44014</v>
      </c>
      <c r="B154" s="18">
        <v>0.43340167364016746</v>
      </c>
      <c r="C154" s="18">
        <v>9</v>
      </c>
      <c r="D154" s="18">
        <v>-1</v>
      </c>
      <c r="E154" s="18">
        <v>3</v>
      </c>
    </row>
    <row r="155" spans="1:5" x14ac:dyDescent="0.25">
      <c r="A155" s="20">
        <v>44015</v>
      </c>
      <c r="B155" s="21">
        <v>0.429233663366337</v>
      </c>
      <c r="C155" s="21">
        <v>13</v>
      </c>
      <c r="D155" s="21">
        <v>2</v>
      </c>
      <c r="E155" s="21">
        <v>0</v>
      </c>
    </row>
    <row r="156" spans="1:5" x14ac:dyDescent="0.25">
      <c r="A156" s="17">
        <v>44016</v>
      </c>
      <c r="B156" s="18">
        <v>0.42713453299057358</v>
      </c>
      <c r="C156" s="18">
        <v>9</v>
      </c>
      <c r="D156" s="18">
        <v>0</v>
      </c>
      <c r="E156" s="18">
        <v>0</v>
      </c>
    </row>
    <row r="157" spans="1:5" x14ac:dyDescent="0.25">
      <c r="A157" s="20">
        <v>44017</v>
      </c>
      <c r="B157" s="21">
        <v>0.43881658536585411</v>
      </c>
      <c r="C157" s="21">
        <v>15</v>
      </c>
      <c r="D157" s="21">
        <v>0</v>
      </c>
      <c r="E157" s="21">
        <v>0</v>
      </c>
    </row>
    <row r="158" spans="1:5" x14ac:dyDescent="0.25">
      <c r="A158" s="17">
        <v>44018</v>
      </c>
      <c r="B158" s="18">
        <v>0.43399870550161901</v>
      </c>
      <c r="C158" s="18">
        <v>7</v>
      </c>
      <c r="D158" s="18">
        <v>-3</v>
      </c>
      <c r="E158" s="18">
        <v>6</v>
      </c>
    </row>
    <row r="159" spans="1:5" x14ac:dyDescent="0.25">
      <c r="A159" s="20">
        <v>44019</v>
      </c>
      <c r="B159" s="21">
        <v>0.43276989247311676</v>
      </c>
      <c r="C159" s="21">
        <v>12</v>
      </c>
      <c r="D159" s="21">
        <v>0</v>
      </c>
      <c r="E159" s="21">
        <v>0</v>
      </c>
    </row>
    <row r="160" spans="1:5" x14ac:dyDescent="0.25">
      <c r="A160" s="17">
        <v>44020</v>
      </c>
      <c r="B160" s="18">
        <v>0.43464026402640094</v>
      </c>
      <c r="C160" s="18">
        <v>18</v>
      </c>
      <c r="D160" s="18">
        <v>1</v>
      </c>
      <c r="E160" s="18">
        <v>3</v>
      </c>
    </row>
    <row r="161" spans="1:5" x14ac:dyDescent="0.25">
      <c r="A161" s="20">
        <v>44021</v>
      </c>
      <c r="B161" s="21">
        <v>0.44078971654581367</v>
      </c>
      <c r="C161" s="21">
        <v>20</v>
      </c>
      <c r="D161" s="21">
        <v>0</v>
      </c>
      <c r="E161" s="21">
        <v>0</v>
      </c>
    </row>
    <row r="162" spans="1:5" x14ac:dyDescent="0.25">
      <c r="A162" s="17">
        <v>44022</v>
      </c>
      <c r="B162" s="18">
        <v>0.43932608695652103</v>
      </c>
      <c r="C162" s="18">
        <v>25</v>
      </c>
      <c r="D162" s="18">
        <v>-1</v>
      </c>
      <c r="E162" s="18">
        <v>1</v>
      </c>
    </row>
    <row r="163" spans="1:5" x14ac:dyDescent="0.25">
      <c r="A163" s="20">
        <v>44023</v>
      </c>
      <c r="B163" s="21">
        <v>0.43901238390092956</v>
      </c>
      <c r="C163" s="21">
        <v>21</v>
      </c>
      <c r="D163" s="21">
        <v>0</v>
      </c>
      <c r="E163" s="21">
        <v>0</v>
      </c>
    </row>
    <row r="164" spans="1:5" x14ac:dyDescent="0.25">
      <c r="A164" s="17">
        <v>44024</v>
      </c>
      <c r="B164" s="18">
        <v>0.44664513556618879</v>
      </c>
      <c r="C164" s="18">
        <v>20</v>
      </c>
      <c r="D164" s="18">
        <v>0</v>
      </c>
      <c r="E164" s="18">
        <v>0</v>
      </c>
    </row>
    <row r="165" spans="1:5" x14ac:dyDescent="0.25">
      <c r="A165" s="20">
        <v>44025</v>
      </c>
      <c r="B165" s="21">
        <v>0.43443738977072349</v>
      </c>
      <c r="C165" s="21">
        <v>21</v>
      </c>
      <c r="D165" s="21">
        <v>-2</v>
      </c>
      <c r="E165" s="21">
        <v>2</v>
      </c>
    </row>
    <row r="166" spans="1:5" x14ac:dyDescent="0.25">
      <c r="A166" s="17">
        <v>44026</v>
      </c>
      <c r="B166" s="18">
        <v>0.4376304812834218</v>
      </c>
      <c r="C166" s="18">
        <v>13</v>
      </c>
      <c r="D166" s="18">
        <v>0</v>
      </c>
      <c r="E166" s="18">
        <v>0</v>
      </c>
    </row>
    <row r="167" spans="1:5" x14ac:dyDescent="0.25">
      <c r="A167" s="20">
        <v>44027</v>
      </c>
      <c r="B167" s="21">
        <v>0.43777224824355926</v>
      </c>
      <c r="C167" s="21">
        <v>21</v>
      </c>
      <c r="D167" s="21">
        <v>0</v>
      </c>
      <c r="E167" s="21">
        <v>0</v>
      </c>
    </row>
    <row r="168" spans="1:5" x14ac:dyDescent="0.25">
      <c r="A168" s="17">
        <v>44028</v>
      </c>
      <c r="B168" s="18">
        <v>0.44513375130616623</v>
      </c>
      <c r="C168" s="18">
        <v>21</v>
      </c>
      <c r="D168" s="18">
        <v>1</v>
      </c>
      <c r="E168" s="18">
        <v>0</v>
      </c>
    </row>
    <row r="169" spans="1:5" x14ac:dyDescent="0.25">
      <c r="A169" s="20">
        <v>44029</v>
      </c>
      <c r="B169" s="21">
        <v>0.44134891304347745</v>
      </c>
      <c r="C169" s="21">
        <v>28</v>
      </c>
      <c r="D169" s="21">
        <v>3</v>
      </c>
      <c r="E169" s="21">
        <v>0</v>
      </c>
    </row>
    <row r="170" spans="1:5" x14ac:dyDescent="0.25">
      <c r="A170" s="17">
        <v>44030</v>
      </c>
      <c r="B170" s="18">
        <v>0.43954308943089426</v>
      </c>
      <c r="C170" s="18">
        <v>51</v>
      </c>
      <c r="D170" s="18">
        <v>0</v>
      </c>
      <c r="E170" s="18">
        <v>0</v>
      </c>
    </row>
    <row r="171" spans="1:5" x14ac:dyDescent="0.25">
      <c r="A171" s="20">
        <v>44031</v>
      </c>
      <c r="B171" s="21">
        <v>0.45807050092764351</v>
      </c>
      <c r="C171" s="21">
        <v>19</v>
      </c>
      <c r="D171" s="21">
        <v>0</v>
      </c>
      <c r="E171" s="21">
        <v>0</v>
      </c>
    </row>
    <row r="172" spans="1:5" x14ac:dyDescent="0.25">
      <c r="A172" s="17">
        <v>44032</v>
      </c>
      <c r="B172" s="18">
        <v>0.45106391875746771</v>
      </c>
      <c r="C172" s="18">
        <v>30</v>
      </c>
      <c r="D172" s="18">
        <v>-2</v>
      </c>
      <c r="E172" s="18">
        <v>0</v>
      </c>
    </row>
    <row r="173" spans="1:5" x14ac:dyDescent="0.25">
      <c r="A173" s="20">
        <v>44033</v>
      </c>
      <c r="B173" s="21">
        <v>0.44465508684863542</v>
      </c>
      <c r="C173" s="21">
        <v>30</v>
      </c>
      <c r="D173" s="21">
        <v>-1</v>
      </c>
      <c r="E173" s="21">
        <v>0</v>
      </c>
    </row>
    <row r="174" spans="1:5" x14ac:dyDescent="0.25">
      <c r="A174" s="17">
        <v>44034</v>
      </c>
      <c r="B174" s="18">
        <v>0.43507884615384679</v>
      </c>
      <c r="C174" s="18">
        <v>34</v>
      </c>
      <c r="D174" s="18">
        <v>2</v>
      </c>
      <c r="E174" s="18">
        <v>0</v>
      </c>
    </row>
    <row r="175" spans="1:5" x14ac:dyDescent="0.25">
      <c r="A175" s="20">
        <v>44035</v>
      </c>
      <c r="B175" s="21">
        <v>0.43166187464059869</v>
      </c>
      <c r="C175" s="21">
        <v>30</v>
      </c>
      <c r="D175" s="21">
        <v>-1</v>
      </c>
      <c r="E175" s="21">
        <v>1</v>
      </c>
    </row>
    <row r="176" spans="1:5" x14ac:dyDescent="0.25">
      <c r="A176" s="17">
        <v>44036</v>
      </c>
      <c r="B176" s="18">
        <v>0.43965765765765696</v>
      </c>
      <c r="C176" s="18">
        <v>27</v>
      </c>
      <c r="D176" s="18">
        <v>-4</v>
      </c>
      <c r="E176" s="18">
        <v>1</v>
      </c>
    </row>
    <row r="177" spans="1:5" x14ac:dyDescent="0.25">
      <c r="A177" s="20">
        <v>44037</v>
      </c>
      <c r="B177" s="21">
        <v>0.44170504871567745</v>
      </c>
      <c r="C177" s="21">
        <v>36</v>
      </c>
      <c r="D177" s="21">
        <v>0</v>
      </c>
      <c r="E177" s="21">
        <v>0</v>
      </c>
    </row>
    <row r="178" spans="1:5" x14ac:dyDescent="0.25">
      <c r="A178" s="17">
        <v>44038</v>
      </c>
      <c r="B178" s="18">
        <v>0.44686133032694531</v>
      </c>
      <c r="C178" s="18">
        <v>21</v>
      </c>
      <c r="D178" s="18">
        <v>0</v>
      </c>
      <c r="E178" s="18">
        <v>0</v>
      </c>
    </row>
    <row r="179" spans="1:5" x14ac:dyDescent="0.25">
      <c r="A179" s="20">
        <v>44039</v>
      </c>
      <c r="B179" s="21">
        <v>0.4363986577181212</v>
      </c>
      <c r="C179" s="21">
        <v>24</v>
      </c>
      <c r="D179" s="21">
        <v>-1</v>
      </c>
      <c r="E179" s="21">
        <v>2</v>
      </c>
    </row>
    <row r="180" spans="1:5" x14ac:dyDescent="0.25">
      <c r="A180" s="17">
        <v>44040</v>
      </c>
      <c r="B180" s="18">
        <v>0.43739849151477056</v>
      </c>
      <c r="C180" s="18">
        <v>21</v>
      </c>
      <c r="D180" s="18">
        <v>-2</v>
      </c>
      <c r="E180" s="18">
        <v>1</v>
      </c>
    </row>
    <row r="181" spans="1:5" x14ac:dyDescent="0.25">
      <c r="A181" s="20">
        <v>44041</v>
      </c>
      <c r="B181" s="21">
        <v>0.43445775075987764</v>
      </c>
      <c r="C181" s="21">
        <v>41</v>
      </c>
      <c r="D181" s="21">
        <v>-3</v>
      </c>
      <c r="E181" s="21">
        <v>0</v>
      </c>
    </row>
    <row r="182" spans="1:5" x14ac:dyDescent="0.25">
      <c r="A182" s="17">
        <v>44042</v>
      </c>
      <c r="B182" s="18">
        <v>0.43387367802585225</v>
      </c>
      <c r="C182" s="18">
        <v>29</v>
      </c>
      <c r="D182" s="18">
        <v>-1</v>
      </c>
      <c r="E182" s="18">
        <v>0</v>
      </c>
    </row>
    <row r="183" spans="1:5" x14ac:dyDescent="0.25">
      <c r="A183" s="20">
        <v>44043</v>
      </c>
      <c r="B183" s="21">
        <v>0.43552521929824567</v>
      </c>
      <c r="C183" s="21">
        <v>50</v>
      </c>
      <c r="D183" s="21">
        <v>0</v>
      </c>
      <c r="E183" s="21">
        <v>1</v>
      </c>
    </row>
    <row r="184" spans="1:5" x14ac:dyDescent="0.25">
      <c r="A184" s="17">
        <v>44044</v>
      </c>
      <c r="B184" s="18">
        <v>0.43546398659966534</v>
      </c>
      <c r="C184" s="18">
        <v>43</v>
      </c>
      <c r="D184" s="18">
        <v>0</v>
      </c>
      <c r="E184" s="18">
        <v>0</v>
      </c>
    </row>
    <row r="185" spans="1:5" x14ac:dyDescent="0.25">
      <c r="A185" s="20">
        <v>44045</v>
      </c>
      <c r="B185" s="21">
        <v>0.4334009433962262</v>
      </c>
      <c r="C185" s="21">
        <v>29</v>
      </c>
      <c r="D185" s="21">
        <v>0</v>
      </c>
      <c r="E185" s="21">
        <v>0</v>
      </c>
    </row>
    <row r="186" spans="1:5" x14ac:dyDescent="0.25">
      <c r="A186" s="17">
        <v>44046</v>
      </c>
      <c r="B186" s="18">
        <v>0.43936197295147178</v>
      </c>
      <c r="C186" s="18">
        <v>46</v>
      </c>
      <c r="D186" s="18">
        <v>0</v>
      </c>
      <c r="E186" s="18">
        <v>0</v>
      </c>
    </row>
    <row r="187" spans="1:5" x14ac:dyDescent="0.25">
      <c r="A187" s="20">
        <v>44047</v>
      </c>
      <c r="B187" s="21">
        <v>0.4354255319148928</v>
      </c>
      <c r="C187" s="21">
        <v>28</v>
      </c>
      <c r="D187" s="21">
        <v>3</v>
      </c>
      <c r="E187" s="21">
        <v>0</v>
      </c>
    </row>
    <row r="188" spans="1:5" x14ac:dyDescent="0.25">
      <c r="A188" s="17">
        <v>44048</v>
      </c>
      <c r="B188" s="18">
        <v>0.44218989653073687</v>
      </c>
      <c r="C188" s="18">
        <v>47</v>
      </c>
      <c r="D188" s="18">
        <v>1</v>
      </c>
      <c r="E188" s="18">
        <v>0</v>
      </c>
    </row>
    <row r="189" spans="1:5" x14ac:dyDescent="0.25">
      <c r="A189" s="20">
        <v>44049</v>
      </c>
      <c r="B189" s="21">
        <v>0.43770963704630722</v>
      </c>
      <c r="C189" s="21">
        <v>47</v>
      </c>
      <c r="D189" s="21">
        <v>2</v>
      </c>
      <c r="E189" s="21">
        <v>0</v>
      </c>
    </row>
    <row r="190" spans="1:5" x14ac:dyDescent="0.25">
      <c r="A190" s="17">
        <v>44050</v>
      </c>
      <c r="B190" s="18">
        <v>0.43617726161369297</v>
      </c>
      <c r="C190" s="18">
        <v>53</v>
      </c>
      <c r="D190" s="18">
        <v>0</v>
      </c>
      <c r="E190" s="18">
        <v>0</v>
      </c>
    </row>
    <row r="191" spans="1:5" x14ac:dyDescent="0.25">
      <c r="A191" s="20">
        <v>44051</v>
      </c>
      <c r="B191" s="21">
        <v>0.43751297257227673</v>
      </c>
      <c r="C191" s="21">
        <v>50</v>
      </c>
      <c r="D191" s="21">
        <v>0</v>
      </c>
      <c r="E191" s="21">
        <v>0</v>
      </c>
    </row>
    <row r="192" spans="1:5" x14ac:dyDescent="0.25">
      <c r="A192" s="17">
        <v>44052</v>
      </c>
      <c r="B192" s="18">
        <v>0.44093686165273949</v>
      </c>
      <c r="C192" s="18">
        <v>37</v>
      </c>
      <c r="D192" s="18">
        <v>0</v>
      </c>
      <c r="E192" s="18">
        <v>0</v>
      </c>
    </row>
    <row r="193" spans="1:5" x14ac:dyDescent="0.25">
      <c r="A193" s="20">
        <v>44053</v>
      </c>
      <c r="B193" s="21">
        <v>0.43732264665757187</v>
      </c>
      <c r="C193" s="21">
        <v>44</v>
      </c>
      <c r="D193" s="21">
        <v>-2</v>
      </c>
      <c r="E193" s="21">
        <v>0</v>
      </c>
    </row>
    <row r="194" spans="1:5" x14ac:dyDescent="0.25">
      <c r="A194" s="17">
        <v>44054</v>
      </c>
      <c r="B194" s="18">
        <v>0.43213603662524441</v>
      </c>
      <c r="C194" s="18">
        <v>46</v>
      </c>
      <c r="D194" s="18">
        <v>-1</v>
      </c>
      <c r="E194" s="18">
        <v>0</v>
      </c>
    </row>
    <row r="195" spans="1:5" x14ac:dyDescent="0.25">
      <c r="A195" s="20">
        <v>44055</v>
      </c>
      <c r="B195" s="21">
        <v>0.43516938519447912</v>
      </c>
      <c r="C195" s="21">
        <v>85</v>
      </c>
      <c r="D195" s="21">
        <v>0</v>
      </c>
      <c r="E195" s="21">
        <v>1</v>
      </c>
    </row>
    <row r="196" spans="1:5" x14ac:dyDescent="0.25">
      <c r="A196" s="17">
        <v>44056</v>
      </c>
      <c r="B196" s="18">
        <v>0.43712883744338393</v>
      </c>
      <c r="C196" s="18">
        <v>78</v>
      </c>
      <c r="D196" s="18">
        <v>1</v>
      </c>
      <c r="E196" s="18">
        <v>0</v>
      </c>
    </row>
    <row r="197" spans="1:5" x14ac:dyDescent="0.25">
      <c r="A197" s="20">
        <v>44057</v>
      </c>
      <c r="B197" s="21">
        <v>0.43795732410611277</v>
      </c>
      <c r="C197" s="21">
        <v>84</v>
      </c>
      <c r="D197" s="21">
        <v>3</v>
      </c>
      <c r="E197" s="21">
        <v>0</v>
      </c>
    </row>
    <row r="198" spans="1:5" x14ac:dyDescent="0.25">
      <c r="A198" s="17">
        <v>44058</v>
      </c>
      <c r="B198" s="18">
        <v>0.44088230383973226</v>
      </c>
      <c r="C198" s="18">
        <v>100</v>
      </c>
      <c r="D198" s="18">
        <v>0</v>
      </c>
      <c r="E198" s="18">
        <v>0</v>
      </c>
    </row>
    <row r="199" spans="1:5" x14ac:dyDescent="0.25">
      <c r="A199" s="20">
        <v>44059</v>
      </c>
      <c r="B199" s="21">
        <v>0.43980943214629481</v>
      </c>
      <c r="C199" s="21">
        <v>88</v>
      </c>
      <c r="D199" s="21">
        <v>0</v>
      </c>
      <c r="E199" s="21">
        <v>0</v>
      </c>
    </row>
    <row r="200" spans="1:5" x14ac:dyDescent="0.25">
      <c r="A200" s="17">
        <v>44060</v>
      </c>
      <c r="B200" s="18">
        <v>0.43896835057821121</v>
      </c>
      <c r="C200" s="18">
        <v>48</v>
      </c>
      <c r="D200" s="18">
        <v>-8</v>
      </c>
      <c r="E200" s="18">
        <v>2</v>
      </c>
    </row>
    <row r="201" spans="1:5" x14ac:dyDescent="0.25">
      <c r="A201" s="20">
        <v>44061</v>
      </c>
      <c r="B201" s="21">
        <v>0.44161869266055054</v>
      </c>
      <c r="C201" s="21">
        <v>83</v>
      </c>
      <c r="D201" s="21">
        <v>2</v>
      </c>
      <c r="E201" s="21">
        <v>0</v>
      </c>
    </row>
    <row r="202" spans="1:5" x14ac:dyDescent="0.25">
      <c r="A202" s="17">
        <v>44062</v>
      </c>
      <c r="B202" s="18">
        <v>0.44096259842519753</v>
      </c>
      <c r="C202" s="18">
        <v>68</v>
      </c>
      <c r="D202" s="18">
        <v>4</v>
      </c>
      <c r="E202" s="18">
        <v>0</v>
      </c>
    </row>
    <row r="203" spans="1:5" x14ac:dyDescent="0.25">
      <c r="A203" s="20">
        <v>44063</v>
      </c>
      <c r="B203" s="21">
        <v>0.43701422155688674</v>
      </c>
      <c r="C203" s="21">
        <v>80</v>
      </c>
      <c r="D203" s="21">
        <v>1</v>
      </c>
      <c r="E203" s="21">
        <v>2</v>
      </c>
    </row>
    <row r="204" spans="1:5" x14ac:dyDescent="0.25">
      <c r="A204" s="17">
        <v>44064</v>
      </c>
      <c r="B204" s="18">
        <v>0.43401520912547598</v>
      </c>
      <c r="C204" s="18">
        <v>90</v>
      </c>
      <c r="D204" s="18">
        <v>2</v>
      </c>
      <c r="E204" s="18">
        <v>2</v>
      </c>
    </row>
    <row r="205" spans="1:5" x14ac:dyDescent="0.25">
      <c r="A205" s="20">
        <v>44065</v>
      </c>
      <c r="B205" s="21">
        <v>0.43256581196581173</v>
      </c>
      <c r="C205" s="21">
        <v>109</v>
      </c>
      <c r="D205" s="21">
        <v>0</v>
      </c>
      <c r="E205" s="21">
        <v>0</v>
      </c>
    </row>
    <row r="206" spans="1:5" x14ac:dyDescent="0.25">
      <c r="A206" s="17">
        <v>44066</v>
      </c>
      <c r="B206" s="18">
        <v>0.44507628676470573</v>
      </c>
      <c r="C206" s="18">
        <v>81</v>
      </c>
      <c r="D206" s="18">
        <v>0</v>
      </c>
      <c r="E206" s="18">
        <v>0</v>
      </c>
    </row>
    <row r="207" spans="1:5" x14ac:dyDescent="0.25">
      <c r="A207" s="20">
        <v>44067</v>
      </c>
      <c r="B207" s="21">
        <v>0.43552757793764973</v>
      </c>
      <c r="C207" s="21">
        <v>79</v>
      </c>
      <c r="D207" s="21">
        <v>5</v>
      </c>
      <c r="E207" s="21">
        <v>1</v>
      </c>
    </row>
    <row r="208" spans="1:5" x14ac:dyDescent="0.25">
      <c r="A208" s="17">
        <v>44068</v>
      </c>
      <c r="B208" s="18">
        <v>0.44535243171219269</v>
      </c>
      <c r="C208" s="18">
        <v>58</v>
      </c>
      <c r="D208" s="18">
        <v>4</v>
      </c>
      <c r="E208" s="18">
        <v>0</v>
      </c>
    </row>
    <row r="209" spans="1:5" x14ac:dyDescent="0.25">
      <c r="A209" s="20">
        <v>44069</v>
      </c>
      <c r="B209" s="21">
        <v>0.44073163841807844</v>
      </c>
      <c r="C209" s="21">
        <v>62</v>
      </c>
      <c r="D209" s="21">
        <v>-1</v>
      </c>
      <c r="E209" s="21">
        <v>0</v>
      </c>
    </row>
    <row r="210" spans="1:5" x14ac:dyDescent="0.25">
      <c r="A210" s="17">
        <v>44070</v>
      </c>
      <c r="B210" s="18">
        <v>0.44275630252100806</v>
      </c>
      <c r="C210" s="18">
        <v>68</v>
      </c>
      <c r="D210" s="18">
        <v>1</v>
      </c>
      <c r="E210" s="18">
        <v>1</v>
      </c>
    </row>
    <row r="211" spans="1:5" x14ac:dyDescent="0.25">
      <c r="A211" s="20">
        <v>44071</v>
      </c>
      <c r="B211" s="21">
        <v>0.43705765534913593</v>
      </c>
      <c r="C211" s="21">
        <v>124</v>
      </c>
      <c r="D211" s="21">
        <v>1</v>
      </c>
      <c r="E211" s="21">
        <v>0</v>
      </c>
    </row>
    <row r="212" spans="1:5" x14ac:dyDescent="0.25">
      <c r="A212" s="17">
        <v>44072</v>
      </c>
      <c r="B212" s="18">
        <v>0.44234860557768951</v>
      </c>
      <c r="C212" s="18">
        <v>86</v>
      </c>
      <c r="D212" s="18">
        <v>0</v>
      </c>
      <c r="E212" s="18">
        <v>0</v>
      </c>
    </row>
    <row r="213" spans="1:5" x14ac:dyDescent="0.25">
      <c r="A213" s="20">
        <v>44073</v>
      </c>
      <c r="B213" s="21">
        <v>0.45159323770491827</v>
      </c>
      <c r="C213" s="21">
        <v>107</v>
      </c>
      <c r="D213" s="21">
        <v>0</v>
      </c>
      <c r="E213" s="21">
        <v>0</v>
      </c>
    </row>
    <row r="214" spans="1:5" x14ac:dyDescent="0.25">
      <c r="A214" s="17">
        <v>44074</v>
      </c>
      <c r="B214" s="18">
        <v>0.44505648957632915</v>
      </c>
      <c r="C214" s="18">
        <v>101</v>
      </c>
      <c r="D214" s="18">
        <v>5</v>
      </c>
      <c r="E214" s="18">
        <v>4</v>
      </c>
    </row>
    <row r="215" spans="1:5" x14ac:dyDescent="0.25">
      <c r="A215" s="20">
        <v>44075</v>
      </c>
      <c r="B215" s="21">
        <v>0.43930508474576418</v>
      </c>
      <c r="C215" s="21">
        <v>58</v>
      </c>
      <c r="D215" s="21">
        <v>3</v>
      </c>
      <c r="E215" s="21">
        <v>1</v>
      </c>
    </row>
    <row r="216" spans="1:5" x14ac:dyDescent="0.25">
      <c r="A216" s="17">
        <v>44076</v>
      </c>
      <c r="B216" s="18">
        <v>0.44570474658085174</v>
      </c>
      <c r="C216" s="18">
        <v>104</v>
      </c>
      <c r="D216" s="18">
        <v>2</v>
      </c>
      <c r="E216" s="18">
        <v>0</v>
      </c>
    </row>
    <row r="217" spans="1:5" x14ac:dyDescent="0.25">
      <c r="A217" s="20">
        <v>44077</v>
      </c>
      <c r="B217" s="21">
        <v>0.43799470198675405</v>
      </c>
      <c r="C217" s="21">
        <v>89</v>
      </c>
      <c r="D217" s="21">
        <v>1</v>
      </c>
      <c r="E217" s="21">
        <v>1</v>
      </c>
    </row>
    <row r="218" spans="1:5" x14ac:dyDescent="0.25">
      <c r="A218" s="17">
        <v>44078</v>
      </c>
      <c r="B218" s="18">
        <v>0.43567981438515146</v>
      </c>
      <c r="C218" s="18">
        <v>121</v>
      </c>
      <c r="D218" s="18">
        <v>-3</v>
      </c>
      <c r="E218" s="18">
        <v>1</v>
      </c>
    </row>
    <row r="219" spans="1:5" x14ac:dyDescent="0.25">
      <c r="A219" s="20">
        <v>44079</v>
      </c>
      <c r="B219" s="21">
        <v>0.43149599999999999</v>
      </c>
      <c r="C219" s="21">
        <v>123</v>
      </c>
      <c r="D219" s="21">
        <v>0</v>
      </c>
      <c r="E219" s="21">
        <v>0</v>
      </c>
    </row>
    <row r="220" spans="1:5" x14ac:dyDescent="0.25">
      <c r="A220" s="17">
        <v>44080</v>
      </c>
      <c r="B220" s="18">
        <v>0.44655773420479283</v>
      </c>
      <c r="C220" s="18">
        <v>116</v>
      </c>
      <c r="D220" s="18">
        <v>0</v>
      </c>
      <c r="E220" s="18">
        <v>0</v>
      </c>
    </row>
    <row r="221" spans="1:5" x14ac:dyDescent="0.25">
      <c r="A221" s="20">
        <v>44081</v>
      </c>
      <c r="B221" s="21">
        <v>0.43628444444444536</v>
      </c>
      <c r="C221" s="21">
        <v>107</v>
      </c>
      <c r="D221" s="21">
        <v>0</v>
      </c>
      <c r="E221" s="21">
        <v>0</v>
      </c>
    </row>
    <row r="222" spans="1:5" x14ac:dyDescent="0.25">
      <c r="A222" s="17">
        <v>44082</v>
      </c>
      <c r="B222" s="18">
        <v>0.44742475386779174</v>
      </c>
      <c r="C222" s="18">
        <v>83</v>
      </c>
      <c r="D222" s="18">
        <v>1</v>
      </c>
      <c r="E222" s="18">
        <v>2</v>
      </c>
    </row>
    <row r="223" spans="1:5" x14ac:dyDescent="0.25">
      <c r="A223" s="20">
        <v>44083</v>
      </c>
      <c r="B223" s="21">
        <v>0.44317767042404799</v>
      </c>
      <c r="C223" s="21">
        <v>100</v>
      </c>
      <c r="D223" s="21">
        <v>5</v>
      </c>
      <c r="E223" s="21">
        <v>0</v>
      </c>
    </row>
    <row r="224" spans="1:5" x14ac:dyDescent="0.25">
      <c r="A224" s="17">
        <v>44084</v>
      </c>
      <c r="B224" s="18">
        <v>0.43482381530984288</v>
      </c>
      <c r="C224" s="18">
        <v>139</v>
      </c>
      <c r="D224" s="18">
        <v>5</v>
      </c>
      <c r="E224" s="18">
        <v>0</v>
      </c>
    </row>
    <row r="225" spans="1:5" x14ac:dyDescent="0.25">
      <c r="A225" s="20">
        <v>44085</v>
      </c>
      <c r="B225" s="21">
        <v>0.43906883116883111</v>
      </c>
      <c r="C225" s="21">
        <v>132</v>
      </c>
      <c r="D225" s="21">
        <v>7</v>
      </c>
      <c r="E225" s="21">
        <v>0</v>
      </c>
    </row>
    <row r="226" spans="1:5" x14ac:dyDescent="0.25">
      <c r="A226" s="17">
        <v>44086</v>
      </c>
      <c r="B226" s="18">
        <v>0.44548223801065767</v>
      </c>
      <c r="C226" s="18">
        <v>137</v>
      </c>
      <c r="D226" s="18">
        <v>0</v>
      </c>
      <c r="E226" s="18">
        <v>0</v>
      </c>
    </row>
    <row r="227" spans="1:5" x14ac:dyDescent="0.25">
      <c r="A227" s="20">
        <v>44087</v>
      </c>
      <c r="B227" s="21">
        <v>0.44010739436619722</v>
      </c>
      <c r="C227" s="21">
        <v>119</v>
      </c>
      <c r="D227" s="21">
        <v>0</v>
      </c>
      <c r="E227" s="21">
        <v>0</v>
      </c>
    </row>
    <row r="228" spans="1:5" x14ac:dyDescent="0.25">
      <c r="A228" s="17">
        <v>44088</v>
      </c>
      <c r="B228" s="18">
        <v>0.44810575719649504</v>
      </c>
      <c r="C228" s="18">
        <v>61</v>
      </c>
      <c r="D228" s="18">
        <v>9</v>
      </c>
      <c r="E228" s="18">
        <v>6</v>
      </c>
    </row>
    <row r="229" spans="1:5" x14ac:dyDescent="0.25">
      <c r="A229" s="20">
        <v>44089</v>
      </c>
      <c r="B229" s="21">
        <v>0.44641647465437773</v>
      </c>
      <c r="C229" s="21">
        <v>97</v>
      </c>
      <c r="D229" s="21">
        <v>5</v>
      </c>
      <c r="E229" s="21">
        <v>0</v>
      </c>
    </row>
    <row r="230" spans="1:5" x14ac:dyDescent="0.25">
      <c r="A230" s="17">
        <v>44090</v>
      </c>
      <c r="B230" s="18">
        <v>0.44096934644303015</v>
      </c>
      <c r="C230" s="18">
        <v>122</v>
      </c>
      <c r="D230" s="18">
        <v>-3</v>
      </c>
      <c r="E230" s="18">
        <v>0</v>
      </c>
    </row>
    <row r="231" spans="1:5" x14ac:dyDescent="0.25">
      <c r="A231" s="20">
        <v>44091</v>
      </c>
      <c r="B231" s="21">
        <v>0.44454100294985227</v>
      </c>
      <c r="C231" s="21">
        <v>165</v>
      </c>
      <c r="D231" s="21">
        <v>-3</v>
      </c>
      <c r="E231" s="21">
        <v>1</v>
      </c>
    </row>
    <row r="232" spans="1:5" x14ac:dyDescent="0.25">
      <c r="A232" s="17">
        <v>44092</v>
      </c>
      <c r="B232" s="18">
        <v>0.43402786709539032</v>
      </c>
      <c r="C232" s="18">
        <v>179</v>
      </c>
      <c r="D232" s="18">
        <v>2</v>
      </c>
      <c r="E232" s="18">
        <v>3</v>
      </c>
    </row>
    <row r="233" spans="1:5" x14ac:dyDescent="0.25">
      <c r="A233" s="20">
        <v>44093</v>
      </c>
      <c r="B233" s="21">
        <v>0.42976079447322985</v>
      </c>
      <c r="C233" s="21">
        <v>121</v>
      </c>
      <c r="D233" s="21">
        <v>0</v>
      </c>
      <c r="E233" s="21">
        <v>0</v>
      </c>
    </row>
    <row r="234" spans="1:5" x14ac:dyDescent="0.25">
      <c r="A234" s="17">
        <v>44094</v>
      </c>
      <c r="B234" s="18">
        <v>0.44077393310265323</v>
      </c>
      <c r="C234" s="18">
        <v>117</v>
      </c>
      <c r="D234" s="18">
        <v>0</v>
      </c>
      <c r="E234" s="18">
        <v>0</v>
      </c>
    </row>
    <row r="235" spans="1:5" x14ac:dyDescent="0.25">
      <c r="A235" s="20">
        <v>44095</v>
      </c>
      <c r="B235" s="21">
        <v>0.4324329774614471</v>
      </c>
      <c r="C235" s="21">
        <v>128</v>
      </c>
      <c r="D235" s="21">
        <v>1</v>
      </c>
      <c r="E235" s="21">
        <v>4</v>
      </c>
    </row>
    <row r="236" spans="1:5" x14ac:dyDescent="0.25">
      <c r="A236" s="17">
        <v>44096</v>
      </c>
      <c r="B236" s="18">
        <v>0.44945000000000035</v>
      </c>
      <c r="C236" s="18">
        <v>96</v>
      </c>
      <c r="D236" s="18">
        <v>1</v>
      </c>
      <c r="E236" s="18">
        <v>0</v>
      </c>
    </row>
    <row r="237" spans="1:5" x14ac:dyDescent="0.25">
      <c r="A237" s="20">
        <v>44097</v>
      </c>
      <c r="B237" s="21">
        <v>0.44279856512141258</v>
      </c>
      <c r="C237" s="21">
        <v>91</v>
      </c>
      <c r="D237" s="21">
        <v>1</v>
      </c>
      <c r="E237" s="21">
        <v>0</v>
      </c>
    </row>
    <row r="238" spans="1:5" x14ac:dyDescent="0.25">
      <c r="A238" s="17">
        <v>44098</v>
      </c>
      <c r="B238" s="18">
        <v>0.43463001293661035</v>
      </c>
      <c r="C238" s="18">
        <v>148</v>
      </c>
      <c r="D238" s="18">
        <v>-1</v>
      </c>
      <c r="E238" s="18">
        <v>2</v>
      </c>
    </row>
    <row r="239" spans="1:5" x14ac:dyDescent="0.25">
      <c r="A239" s="20">
        <v>44099</v>
      </c>
      <c r="B239" s="21">
        <v>0.43380055210489915</v>
      </c>
      <c r="C239" s="21">
        <v>98</v>
      </c>
      <c r="D239" s="21">
        <v>1</v>
      </c>
      <c r="E239" s="21">
        <v>1</v>
      </c>
    </row>
    <row r="240" spans="1:5" x14ac:dyDescent="0.25">
      <c r="A240" s="17">
        <v>44100</v>
      </c>
      <c r="B240" s="18">
        <v>0.43674144869215342</v>
      </c>
      <c r="C240" s="18">
        <v>68</v>
      </c>
      <c r="D240" s="18">
        <v>0</v>
      </c>
      <c r="E240" s="18">
        <v>0</v>
      </c>
    </row>
    <row r="241" spans="1:5" x14ac:dyDescent="0.25">
      <c r="A241" s="20">
        <v>44101</v>
      </c>
      <c r="B241" s="21">
        <v>0.44060710441334788</v>
      </c>
      <c r="C241" s="21">
        <v>125</v>
      </c>
      <c r="D241" s="21">
        <v>0</v>
      </c>
      <c r="E241" s="21">
        <v>0</v>
      </c>
    </row>
    <row r="242" spans="1:5" x14ac:dyDescent="0.25">
      <c r="A242" s="17">
        <v>44102</v>
      </c>
      <c r="B242" s="18">
        <v>0.4378917050691245</v>
      </c>
      <c r="C242" s="18">
        <v>74</v>
      </c>
      <c r="D242" s="18">
        <v>7</v>
      </c>
      <c r="E242" s="18">
        <v>3</v>
      </c>
    </row>
    <row r="243" spans="1:5" x14ac:dyDescent="0.25">
      <c r="A243" s="20">
        <v>44103</v>
      </c>
      <c r="B243" s="21">
        <v>0.43688780487804862</v>
      </c>
      <c r="C243" s="21">
        <v>105</v>
      </c>
      <c r="D243" s="21">
        <v>0</v>
      </c>
      <c r="E243" s="21">
        <v>1</v>
      </c>
    </row>
    <row r="244" spans="1:5" x14ac:dyDescent="0.25">
      <c r="A244" s="17">
        <v>44104</v>
      </c>
      <c r="B244" s="18">
        <v>0.43433383121732483</v>
      </c>
      <c r="C244" s="18">
        <v>125</v>
      </c>
      <c r="D244" s="18">
        <v>3</v>
      </c>
      <c r="E244" s="18">
        <v>0</v>
      </c>
    </row>
    <row r="245" spans="1:5" x14ac:dyDescent="0.25">
      <c r="A245" s="20">
        <v>44105</v>
      </c>
      <c r="B245" s="21">
        <v>0.43193786549707569</v>
      </c>
      <c r="C245" s="21">
        <v>82</v>
      </c>
      <c r="D245" s="21">
        <v>-3</v>
      </c>
      <c r="E245" s="21">
        <v>1</v>
      </c>
    </row>
    <row r="246" spans="1:5" x14ac:dyDescent="0.25">
      <c r="A246" s="17">
        <v>44106</v>
      </c>
      <c r="B246" s="18">
        <v>0.43540111878907511</v>
      </c>
      <c r="C246" s="18">
        <v>161</v>
      </c>
      <c r="D246" s="18">
        <v>-6</v>
      </c>
      <c r="E246" s="18">
        <v>3</v>
      </c>
    </row>
    <row r="247" spans="1:5" x14ac:dyDescent="0.25">
      <c r="A247" s="20">
        <v>44107</v>
      </c>
      <c r="B247" s="21">
        <v>0.43416302311055505</v>
      </c>
      <c r="C247" s="21">
        <v>130</v>
      </c>
      <c r="D247" s="21">
        <v>0</v>
      </c>
      <c r="E247" s="21">
        <v>0</v>
      </c>
    </row>
    <row r="248" spans="1:5" x14ac:dyDescent="0.25">
      <c r="A248" s="17">
        <v>44108</v>
      </c>
      <c r="B248" s="18">
        <v>0.43529094412331415</v>
      </c>
      <c r="C248" s="18">
        <v>108</v>
      </c>
      <c r="D248" s="18">
        <v>0</v>
      </c>
      <c r="E248" s="18">
        <v>0</v>
      </c>
    </row>
    <row r="249" spans="1:5" x14ac:dyDescent="0.25">
      <c r="A249" s="20">
        <v>44109</v>
      </c>
      <c r="B249" s="21">
        <v>0.43760325655281967</v>
      </c>
      <c r="C249" s="21">
        <v>120</v>
      </c>
      <c r="D249" s="21">
        <v>3</v>
      </c>
      <c r="E249" s="21">
        <v>4</v>
      </c>
    </row>
    <row r="250" spans="1:5" x14ac:dyDescent="0.25">
      <c r="A250" s="17">
        <v>44110</v>
      </c>
      <c r="B250" s="18">
        <v>0.43004995938261542</v>
      </c>
      <c r="C250" s="18">
        <v>102</v>
      </c>
      <c r="D250" s="18">
        <v>5</v>
      </c>
      <c r="E250" s="18">
        <v>2</v>
      </c>
    </row>
    <row r="251" spans="1:5" x14ac:dyDescent="0.25">
      <c r="A251" s="20">
        <v>44111</v>
      </c>
      <c r="B251" s="21">
        <v>0.43005815160955285</v>
      </c>
      <c r="C251" s="21">
        <v>115</v>
      </c>
      <c r="D251" s="21">
        <v>0</v>
      </c>
      <c r="E251" s="21">
        <v>0</v>
      </c>
    </row>
    <row r="252" spans="1:5" x14ac:dyDescent="0.25">
      <c r="A252" s="17">
        <v>44112</v>
      </c>
      <c r="B252" s="18">
        <v>0.4237322794492609</v>
      </c>
      <c r="C252" s="18">
        <v>110</v>
      </c>
      <c r="D252" s="18">
        <v>5</v>
      </c>
      <c r="E252" s="18">
        <v>1</v>
      </c>
    </row>
    <row r="253" spans="1:5" x14ac:dyDescent="0.25">
      <c r="A253" s="20">
        <v>44113</v>
      </c>
      <c r="B253" s="21">
        <v>0.42200399543379008</v>
      </c>
      <c r="C253" s="21">
        <v>119</v>
      </c>
      <c r="D253" s="21">
        <v>-8</v>
      </c>
      <c r="E253" s="21">
        <v>0</v>
      </c>
    </row>
    <row r="254" spans="1:5" x14ac:dyDescent="0.25">
      <c r="A254" s="17">
        <v>44114</v>
      </c>
      <c r="B254" s="18">
        <v>0.42382404458598716</v>
      </c>
      <c r="C254" s="18">
        <v>170</v>
      </c>
      <c r="D254" s="18">
        <v>0</v>
      </c>
      <c r="E254" s="18">
        <v>0</v>
      </c>
    </row>
    <row r="255" spans="1:5" x14ac:dyDescent="0.25">
      <c r="A255" s="20">
        <v>44115</v>
      </c>
      <c r="B255" s="21">
        <v>0.42651585820895466</v>
      </c>
      <c r="C255" s="21">
        <v>159</v>
      </c>
      <c r="D255" s="21">
        <v>0</v>
      </c>
      <c r="E255" s="21">
        <v>0</v>
      </c>
    </row>
    <row r="256" spans="1:5" x14ac:dyDescent="0.25">
      <c r="A256" s="17">
        <v>44116</v>
      </c>
      <c r="B256" s="18">
        <v>0.41693128205128205</v>
      </c>
      <c r="C256" s="18">
        <v>119</v>
      </c>
      <c r="D256" s="18">
        <v>0</v>
      </c>
      <c r="E256" s="18">
        <v>0</v>
      </c>
    </row>
    <row r="257" spans="1:5" x14ac:dyDescent="0.25">
      <c r="A257" s="20">
        <v>44117</v>
      </c>
      <c r="B257" s="21">
        <v>0.43385879797248461</v>
      </c>
      <c r="C257" s="21">
        <v>101</v>
      </c>
      <c r="D257" s="21">
        <v>9</v>
      </c>
      <c r="E257" s="21">
        <v>5</v>
      </c>
    </row>
    <row r="258" spans="1:5" x14ac:dyDescent="0.25">
      <c r="A258" s="17">
        <v>44118</v>
      </c>
      <c r="B258" s="18">
        <v>0.43087516778523405</v>
      </c>
      <c r="C258" s="18">
        <v>158</v>
      </c>
      <c r="D258" s="18">
        <v>7</v>
      </c>
      <c r="E258" s="18">
        <v>0</v>
      </c>
    </row>
    <row r="259" spans="1:5" x14ac:dyDescent="0.25">
      <c r="A259" s="20">
        <v>44119</v>
      </c>
      <c r="B259" s="21">
        <v>0.4337338775510215</v>
      </c>
      <c r="C259" s="21">
        <v>142</v>
      </c>
      <c r="D259" s="21">
        <v>-10</v>
      </c>
      <c r="E259" s="21">
        <v>0</v>
      </c>
    </row>
    <row r="260" spans="1:5" x14ac:dyDescent="0.25">
      <c r="A260" s="17">
        <v>44120</v>
      </c>
      <c r="B260" s="18">
        <v>0.42719282511210843</v>
      </c>
      <c r="C260" s="18">
        <v>155</v>
      </c>
      <c r="D260" s="18">
        <v>-2</v>
      </c>
      <c r="E260" s="18">
        <v>1</v>
      </c>
    </row>
    <row r="261" spans="1:5" x14ac:dyDescent="0.25">
      <c r="A261" s="20">
        <v>44121</v>
      </c>
      <c r="B261" s="21">
        <v>0.42779393305439356</v>
      </c>
      <c r="C261" s="21">
        <v>172</v>
      </c>
      <c r="D261" s="21">
        <v>0</v>
      </c>
      <c r="E261" s="21">
        <v>0</v>
      </c>
    </row>
    <row r="262" spans="1:5" x14ac:dyDescent="0.25">
      <c r="A262" s="17">
        <v>44122</v>
      </c>
      <c r="B262" s="18">
        <v>0.42663157894736919</v>
      </c>
      <c r="C262" s="18">
        <v>153</v>
      </c>
      <c r="D262" s="18">
        <v>0</v>
      </c>
      <c r="E262" s="18">
        <v>0</v>
      </c>
    </row>
    <row r="263" spans="1:5" x14ac:dyDescent="0.25">
      <c r="A263" s="20">
        <v>44123</v>
      </c>
      <c r="B263" s="21">
        <v>0.42652167414050851</v>
      </c>
      <c r="C263" s="21">
        <v>173</v>
      </c>
      <c r="D263" s="21">
        <v>-5</v>
      </c>
      <c r="E263" s="21">
        <v>2</v>
      </c>
    </row>
    <row r="264" spans="1:5" x14ac:dyDescent="0.25">
      <c r="A264" s="17">
        <v>44124</v>
      </c>
      <c r="B264" s="18">
        <v>0.43195014662756587</v>
      </c>
      <c r="C264" s="18">
        <v>167</v>
      </c>
      <c r="D264" s="18">
        <v>2</v>
      </c>
      <c r="E264" s="18">
        <v>1</v>
      </c>
    </row>
    <row r="265" spans="1:5" x14ac:dyDescent="0.25">
      <c r="A265" s="20">
        <v>44125</v>
      </c>
      <c r="B265" s="21">
        <v>0.429391237509608</v>
      </c>
      <c r="C265" s="21">
        <v>203</v>
      </c>
      <c r="D265" s="21">
        <v>1</v>
      </c>
      <c r="E265" s="21">
        <v>2</v>
      </c>
    </row>
    <row r="266" spans="1:5" x14ac:dyDescent="0.25">
      <c r="A266" s="17">
        <v>44126</v>
      </c>
      <c r="B266" s="18">
        <v>0.43204336399474397</v>
      </c>
      <c r="C266" s="18">
        <v>274</v>
      </c>
      <c r="D266" s="18">
        <v>1</v>
      </c>
      <c r="E266" s="18">
        <v>0</v>
      </c>
    </row>
    <row r="267" spans="1:5" x14ac:dyDescent="0.25">
      <c r="A267" s="20">
        <v>44127</v>
      </c>
      <c r="B267" s="21">
        <v>0.43158272208638976</v>
      </c>
      <c r="C267" s="21">
        <v>223</v>
      </c>
      <c r="D267" s="21">
        <v>4</v>
      </c>
      <c r="E267" s="21">
        <v>0</v>
      </c>
    </row>
    <row r="268" spans="1:5" x14ac:dyDescent="0.25">
      <c r="A268" s="17">
        <v>44128</v>
      </c>
      <c r="B268" s="18">
        <v>0.44452011225444327</v>
      </c>
      <c r="C268" s="18">
        <v>317</v>
      </c>
      <c r="D268" s="18">
        <v>0</v>
      </c>
      <c r="E268" s="18">
        <v>0</v>
      </c>
    </row>
    <row r="269" spans="1:5" x14ac:dyDescent="0.25">
      <c r="A269" s="20">
        <v>44129</v>
      </c>
      <c r="B269" s="21">
        <v>0.43650828157349852</v>
      </c>
      <c r="C269" s="21">
        <v>293</v>
      </c>
      <c r="D269" s="21">
        <v>0</v>
      </c>
      <c r="E269" s="21">
        <v>0</v>
      </c>
    </row>
    <row r="270" spans="1:5" x14ac:dyDescent="0.25">
      <c r="A270" s="17">
        <v>44130</v>
      </c>
      <c r="B270" s="18">
        <v>0.42317842031029579</v>
      </c>
      <c r="C270" s="18">
        <v>207</v>
      </c>
      <c r="D270" s="18">
        <v>2</v>
      </c>
      <c r="E270" s="18">
        <v>3</v>
      </c>
    </row>
    <row r="271" spans="1:5" x14ac:dyDescent="0.25">
      <c r="A271" s="20">
        <v>44131</v>
      </c>
      <c r="B271" s="21">
        <v>0.43095328208160955</v>
      </c>
      <c r="C271" s="21">
        <v>217</v>
      </c>
      <c r="D271" s="21">
        <v>7</v>
      </c>
      <c r="E271" s="21">
        <v>0</v>
      </c>
    </row>
    <row r="272" spans="1:5" x14ac:dyDescent="0.25">
      <c r="A272" s="17">
        <v>44132</v>
      </c>
      <c r="B272" s="18">
        <v>0.43644457077885129</v>
      </c>
      <c r="C272" s="18">
        <v>287</v>
      </c>
      <c r="D272" s="18">
        <v>3</v>
      </c>
      <c r="E272" s="18">
        <v>2</v>
      </c>
    </row>
    <row r="273" spans="1:5" x14ac:dyDescent="0.25">
      <c r="A273" s="20">
        <v>44133</v>
      </c>
      <c r="B273" s="21">
        <v>0.43033248407643326</v>
      </c>
      <c r="C273" s="21">
        <v>234</v>
      </c>
      <c r="D273" s="21">
        <v>-1</v>
      </c>
      <c r="E273" s="21">
        <v>1</v>
      </c>
    </row>
    <row r="274" spans="1:5" x14ac:dyDescent="0.25">
      <c r="A274" s="17">
        <v>44134</v>
      </c>
      <c r="B274" s="18">
        <v>0.42956294964028796</v>
      </c>
      <c r="C274" s="18">
        <v>272</v>
      </c>
      <c r="D274" s="18">
        <v>-8</v>
      </c>
      <c r="E274" s="18">
        <v>1</v>
      </c>
    </row>
    <row r="275" spans="1:5" x14ac:dyDescent="0.25">
      <c r="A275" s="20">
        <v>44135</v>
      </c>
      <c r="B275" s="21">
        <v>0.4273350253807105</v>
      </c>
      <c r="C275" s="21">
        <v>352</v>
      </c>
      <c r="D275" s="21">
        <v>0</v>
      </c>
      <c r="E275" s="21">
        <v>0</v>
      </c>
    </row>
    <row r="276" spans="1:5" x14ac:dyDescent="0.25">
      <c r="A276" s="17">
        <v>44136</v>
      </c>
      <c r="B276" s="18">
        <v>0.42817060810810842</v>
      </c>
      <c r="C276" s="18">
        <v>389</v>
      </c>
      <c r="D276" s="18">
        <v>0</v>
      </c>
      <c r="E276" s="18">
        <v>0</v>
      </c>
    </row>
    <row r="277" spans="1:5" x14ac:dyDescent="0.25">
      <c r="A277" s="20">
        <v>44137</v>
      </c>
      <c r="B277" s="21">
        <v>0.43780291970802959</v>
      </c>
      <c r="C277" s="21">
        <v>379</v>
      </c>
      <c r="D277" s="21">
        <v>12</v>
      </c>
      <c r="E277" s="21">
        <v>6</v>
      </c>
    </row>
    <row r="278" spans="1:5" x14ac:dyDescent="0.25">
      <c r="A278" s="17">
        <v>44138</v>
      </c>
      <c r="B278" s="18">
        <v>0.43464979154258515</v>
      </c>
      <c r="C278" s="18">
        <v>299</v>
      </c>
      <c r="D278" s="18">
        <v>2</v>
      </c>
      <c r="E278" s="18">
        <v>3</v>
      </c>
    </row>
    <row r="279" spans="1:5" x14ac:dyDescent="0.25">
      <c r="A279" s="20">
        <v>44139</v>
      </c>
      <c r="B279" s="21">
        <v>0.43424638844301766</v>
      </c>
      <c r="C279" s="21">
        <v>335</v>
      </c>
      <c r="D279" s="21">
        <v>0</v>
      </c>
      <c r="E279" s="21">
        <v>1</v>
      </c>
    </row>
    <row r="280" spans="1:5" x14ac:dyDescent="0.25">
      <c r="A280" s="17">
        <v>44140</v>
      </c>
      <c r="B280" s="18">
        <v>0.43134504391468048</v>
      </c>
      <c r="C280" s="18">
        <v>425</v>
      </c>
      <c r="D280" s="18">
        <v>5</v>
      </c>
      <c r="E280" s="18">
        <v>0</v>
      </c>
    </row>
    <row r="281" spans="1:5" x14ac:dyDescent="0.25">
      <c r="A281" s="20">
        <v>44141</v>
      </c>
      <c r="B281" s="21">
        <v>0.43302291105121149</v>
      </c>
      <c r="C281" s="21">
        <v>589</v>
      </c>
      <c r="D281" s="21">
        <v>7</v>
      </c>
      <c r="E281" s="21">
        <v>2</v>
      </c>
    </row>
    <row r="282" spans="1:5" x14ac:dyDescent="0.25">
      <c r="A282" s="17">
        <v>44142</v>
      </c>
      <c r="B282" s="18">
        <v>0.43341620727673652</v>
      </c>
      <c r="C282" s="18">
        <v>567</v>
      </c>
      <c r="D282" s="18">
        <v>0</v>
      </c>
      <c r="E282" s="18">
        <v>0</v>
      </c>
    </row>
    <row r="283" spans="1:5" x14ac:dyDescent="0.25">
      <c r="A283" s="20">
        <v>44143</v>
      </c>
      <c r="B283" s="21">
        <v>0.4112640569395018</v>
      </c>
      <c r="C283" s="21">
        <v>536</v>
      </c>
      <c r="D283" s="21">
        <v>0</v>
      </c>
      <c r="E283" s="21">
        <v>1</v>
      </c>
    </row>
    <row r="284" spans="1:5" x14ac:dyDescent="0.25">
      <c r="A284" s="17">
        <v>44144</v>
      </c>
      <c r="B284" s="18">
        <v>0.42119967087218868</v>
      </c>
      <c r="C284" s="18">
        <v>462</v>
      </c>
      <c r="D284" s="18">
        <v>29</v>
      </c>
      <c r="E284" s="18">
        <v>5</v>
      </c>
    </row>
    <row r="285" spans="1:5" x14ac:dyDescent="0.25">
      <c r="A285" s="20">
        <v>44145</v>
      </c>
      <c r="B285" s="21">
        <v>0.43207812499999959</v>
      </c>
      <c r="C285" s="21">
        <v>525</v>
      </c>
      <c r="D285" s="21">
        <v>9</v>
      </c>
      <c r="E285" s="21">
        <v>3</v>
      </c>
    </row>
    <row r="286" spans="1:5" x14ac:dyDescent="0.25">
      <c r="A286" s="17">
        <v>44146</v>
      </c>
      <c r="B286" s="18">
        <v>0.43104794996525447</v>
      </c>
      <c r="C286" s="18">
        <v>536</v>
      </c>
      <c r="D286" s="18">
        <v>0</v>
      </c>
      <c r="E286" s="18">
        <v>0</v>
      </c>
    </row>
    <row r="287" spans="1:5" x14ac:dyDescent="0.25">
      <c r="A287" s="20">
        <v>44147</v>
      </c>
      <c r="B287" s="21">
        <v>0.43722948164146758</v>
      </c>
      <c r="C287" s="21">
        <v>593</v>
      </c>
      <c r="D287" s="21">
        <v>13</v>
      </c>
      <c r="E287" s="21">
        <v>4</v>
      </c>
    </row>
    <row r="288" spans="1:5" x14ac:dyDescent="0.25">
      <c r="A288" s="17">
        <v>44148</v>
      </c>
      <c r="B288" s="18">
        <v>0.42667227635075233</v>
      </c>
      <c r="C288" s="18">
        <v>617</v>
      </c>
      <c r="D288" s="18">
        <v>12</v>
      </c>
      <c r="E288" s="18">
        <v>2</v>
      </c>
    </row>
    <row r="289" spans="1:5" x14ac:dyDescent="0.25">
      <c r="A289" s="20">
        <v>44149</v>
      </c>
      <c r="B289" s="21">
        <v>0.43544480171489786</v>
      </c>
      <c r="C289" s="21">
        <v>654</v>
      </c>
      <c r="D289" s="21">
        <v>0</v>
      </c>
      <c r="E289" s="21">
        <v>0</v>
      </c>
    </row>
    <row r="290" spans="1:5" x14ac:dyDescent="0.25">
      <c r="A290" s="17">
        <v>44150</v>
      </c>
      <c r="B290" s="18">
        <v>0.4389875979112261</v>
      </c>
      <c r="C290" s="18">
        <v>659</v>
      </c>
      <c r="D290" s="18">
        <v>0</v>
      </c>
      <c r="E290" s="18">
        <v>0</v>
      </c>
    </row>
    <row r="291" spans="1:5" x14ac:dyDescent="0.25">
      <c r="A291" s="20">
        <v>44151</v>
      </c>
      <c r="B291" s="21">
        <v>0.43667972575906061</v>
      </c>
      <c r="C291" s="21">
        <v>646</v>
      </c>
      <c r="D291" s="21">
        <v>14</v>
      </c>
      <c r="E291" s="21">
        <v>9</v>
      </c>
    </row>
    <row r="292" spans="1:5" x14ac:dyDescent="0.25">
      <c r="A292" s="17">
        <v>44152</v>
      </c>
      <c r="B292" s="18">
        <v>0.43318656056587146</v>
      </c>
      <c r="C292" s="18">
        <v>716</v>
      </c>
      <c r="D292" s="18">
        <v>17</v>
      </c>
      <c r="E292" s="18">
        <v>11</v>
      </c>
    </row>
    <row r="293" spans="1:5" x14ac:dyDescent="0.25">
      <c r="A293" s="20">
        <v>44153</v>
      </c>
      <c r="B293" s="21">
        <v>0.43539705882352986</v>
      </c>
      <c r="C293" s="21">
        <v>762</v>
      </c>
      <c r="D293" s="21">
        <v>11</v>
      </c>
      <c r="E293" s="21">
        <v>10</v>
      </c>
    </row>
    <row r="294" spans="1:5" x14ac:dyDescent="0.25">
      <c r="A294" s="17">
        <v>44154</v>
      </c>
      <c r="B294" s="18">
        <v>0.43874389179755724</v>
      </c>
      <c r="C294" s="18">
        <v>538</v>
      </c>
      <c r="D294" s="18">
        <v>8</v>
      </c>
      <c r="E294" s="18">
        <v>1</v>
      </c>
    </row>
    <row r="295" spans="1:5" x14ac:dyDescent="0.25">
      <c r="A295" s="20">
        <v>44155</v>
      </c>
      <c r="B295" s="21">
        <v>0.42176842105263068</v>
      </c>
      <c r="C295" s="21">
        <v>516</v>
      </c>
      <c r="D295" s="21">
        <v>10</v>
      </c>
      <c r="E295" s="21">
        <v>10</v>
      </c>
    </row>
    <row r="296" spans="1:5" x14ac:dyDescent="0.25">
      <c r="A296" s="17">
        <v>44156</v>
      </c>
      <c r="B296" s="18">
        <v>0.43143749999999992</v>
      </c>
      <c r="C296" s="18">
        <v>713</v>
      </c>
      <c r="D296" s="18">
        <v>0</v>
      </c>
      <c r="E296" s="18">
        <v>0</v>
      </c>
    </row>
    <row r="297" spans="1:5" x14ac:dyDescent="0.25">
      <c r="A297" s="20">
        <v>44157</v>
      </c>
      <c r="B297" s="21">
        <v>0.43197028334485199</v>
      </c>
      <c r="C297" s="21">
        <v>624</v>
      </c>
      <c r="D297" s="21">
        <v>0</v>
      </c>
      <c r="E297" s="21">
        <v>0</v>
      </c>
    </row>
    <row r="298" spans="1:5" x14ac:dyDescent="0.25">
      <c r="A298" s="17">
        <v>44158</v>
      </c>
      <c r="B298" s="18">
        <v>0.42314201474201468</v>
      </c>
      <c r="C298" s="18">
        <v>594</v>
      </c>
      <c r="D298" s="18">
        <v>50</v>
      </c>
      <c r="E298" s="18">
        <v>17</v>
      </c>
    </row>
    <row r="299" spans="1:5" x14ac:dyDescent="0.25">
      <c r="A299" s="20">
        <v>44159</v>
      </c>
      <c r="B299" s="21">
        <v>0.42111896103896063</v>
      </c>
      <c r="C299" s="21">
        <v>941</v>
      </c>
      <c r="D299" s="21">
        <v>7</v>
      </c>
      <c r="E299" s="21">
        <v>10</v>
      </c>
    </row>
    <row r="300" spans="1:5" x14ac:dyDescent="0.25">
      <c r="A300" s="17">
        <v>44160</v>
      </c>
      <c r="B300" s="18">
        <v>0.43756421052631556</v>
      </c>
      <c r="C300" s="18">
        <v>738</v>
      </c>
      <c r="D300" s="18">
        <v>10</v>
      </c>
      <c r="E300" s="18">
        <v>13</v>
      </c>
    </row>
    <row r="301" spans="1:5" x14ac:dyDescent="0.25">
      <c r="A301" s="20">
        <v>44161</v>
      </c>
      <c r="B301" s="21">
        <v>0.42992658907788711</v>
      </c>
      <c r="C301" s="21">
        <v>887</v>
      </c>
      <c r="D301" s="21">
        <v>0</v>
      </c>
      <c r="E301" s="21">
        <v>13</v>
      </c>
    </row>
    <row r="302" spans="1:5" x14ac:dyDescent="0.25">
      <c r="A302" s="17">
        <v>44162</v>
      </c>
      <c r="B302" s="18">
        <v>0.43143920728441354</v>
      </c>
      <c r="C302" s="18">
        <v>911</v>
      </c>
      <c r="D302" s="18">
        <v>7</v>
      </c>
      <c r="E302" s="18">
        <v>11</v>
      </c>
    </row>
    <row r="303" spans="1:5" x14ac:dyDescent="0.25">
      <c r="A303" s="20">
        <v>44163</v>
      </c>
      <c r="B303" s="21">
        <v>0.43350435865504383</v>
      </c>
      <c r="C303" s="21">
        <v>750</v>
      </c>
      <c r="D303" s="21">
        <v>0</v>
      </c>
      <c r="E303" s="21">
        <v>0</v>
      </c>
    </row>
    <row r="304" spans="1:5" x14ac:dyDescent="0.25">
      <c r="A304" s="17">
        <v>44164</v>
      </c>
      <c r="B304" s="18">
        <v>0.42672614712308776</v>
      </c>
      <c r="C304" s="18">
        <v>731</v>
      </c>
      <c r="D304" s="18">
        <v>0</v>
      </c>
      <c r="E304" s="18">
        <v>0</v>
      </c>
    </row>
    <row r="305" spans="1:5" x14ac:dyDescent="0.25">
      <c r="A305" s="20">
        <v>44165</v>
      </c>
      <c r="B305" s="21">
        <v>0.43270177838577173</v>
      </c>
      <c r="C305" s="21">
        <v>873</v>
      </c>
      <c r="D305" s="21">
        <v>15</v>
      </c>
      <c r="E305" s="21">
        <v>46</v>
      </c>
    </row>
    <row r="306" spans="1:5" x14ac:dyDescent="0.25">
      <c r="A306" s="17">
        <v>44166</v>
      </c>
      <c r="B306" s="18">
        <v>0.43485829307568391</v>
      </c>
      <c r="C306" s="18">
        <v>656</v>
      </c>
      <c r="D306" s="18">
        <v>20</v>
      </c>
      <c r="E306" s="18">
        <v>16</v>
      </c>
    </row>
    <row r="307" spans="1:5" x14ac:dyDescent="0.25">
      <c r="A307" s="20">
        <v>44167</v>
      </c>
      <c r="B307" s="21">
        <v>0.43056004366812295</v>
      </c>
      <c r="C307" s="21">
        <v>834</v>
      </c>
      <c r="D307" s="21">
        <v>1</v>
      </c>
      <c r="E307" s="21">
        <v>12</v>
      </c>
    </row>
    <row r="308" spans="1:5" x14ac:dyDescent="0.25">
      <c r="A308" s="17">
        <v>44168</v>
      </c>
      <c r="B308" s="18">
        <v>0.4316661938534283</v>
      </c>
      <c r="C308" s="18">
        <v>694</v>
      </c>
      <c r="D308" s="18">
        <v>-12</v>
      </c>
      <c r="E308" s="18">
        <v>12</v>
      </c>
    </row>
    <row r="309" spans="1:5" x14ac:dyDescent="0.25">
      <c r="A309" s="20">
        <v>44169</v>
      </c>
      <c r="B309" s="21">
        <v>0.43231945149822221</v>
      </c>
      <c r="C309" s="21">
        <v>710</v>
      </c>
      <c r="D309" s="21">
        <v>13</v>
      </c>
      <c r="E309" s="21">
        <v>11</v>
      </c>
    </row>
    <row r="310" spans="1:5" x14ac:dyDescent="0.25">
      <c r="A310" s="17">
        <v>44170</v>
      </c>
      <c r="B310" s="18">
        <v>0.43067887667887655</v>
      </c>
      <c r="C310" s="18">
        <v>647</v>
      </c>
      <c r="D310" s="18">
        <v>0</v>
      </c>
      <c r="E310" s="18">
        <v>0</v>
      </c>
    </row>
    <row r="311" spans="1:5" x14ac:dyDescent="0.25">
      <c r="A311" s="20">
        <v>44171</v>
      </c>
      <c r="B311" s="21">
        <v>0.42395385629531945</v>
      </c>
      <c r="C311" s="21">
        <v>726</v>
      </c>
      <c r="D311" s="21">
        <v>0</v>
      </c>
      <c r="E311" s="21">
        <v>0</v>
      </c>
    </row>
    <row r="312" spans="1:5" x14ac:dyDescent="0.25">
      <c r="A312" s="17">
        <v>44172</v>
      </c>
      <c r="B312" s="18">
        <v>0.42570687098368748</v>
      </c>
      <c r="C312" s="18">
        <v>647</v>
      </c>
      <c r="D312" s="18">
        <v>11</v>
      </c>
      <c r="E312" s="18">
        <v>35</v>
      </c>
    </row>
    <row r="313" spans="1:5" x14ac:dyDescent="0.25">
      <c r="A313" s="20">
        <v>44173</v>
      </c>
      <c r="B313" s="21">
        <v>0.42238635429510918</v>
      </c>
      <c r="C313" s="21">
        <v>566</v>
      </c>
      <c r="D313" s="21">
        <v>3</v>
      </c>
      <c r="E313" s="21">
        <v>16</v>
      </c>
    </row>
    <row r="314" spans="1:5" x14ac:dyDescent="0.25">
      <c r="A314" s="17">
        <v>44174</v>
      </c>
      <c r="B314" s="18">
        <v>0.43092602377807188</v>
      </c>
      <c r="C314" s="18">
        <v>619</v>
      </c>
      <c r="D314" s="18">
        <v>-14</v>
      </c>
      <c r="E314" s="18">
        <v>16</v>
      </c>
    </row>
    <row r="315" spans="1:5" x14ac:dyDescent="0.25">
      <c r="A315" s="20">
        <v>44175</v>
      </c>
      <c r="B315" s="21">
        <v>0.43236510416666629</v>
      </c>
      <c r="C315" s="21">
        <v>723</v>
      </c>
      <c r="D315" s="21">
        <v>8</v>
      </c>
      <c r="E315" s="21">
        <v>28</v>
      </c>
    </row>
    <row r="316" spans="1:5" x14ac:dyDescent="0.25">
      <c r="A316" s="17">
        <v>44176</v>
      </c>
      <c r="B316" s="18">
        <v>0.43200650054171263</v>
      </c>
      <c r="C316" s="18">
        <v>737</v>
      </c>
      <c r="D316" s="18">
        <v>-4</v>
      </c>
      <c r="E316" s="18">
        <v>11</v>
      </c>
    </row>
    <row r="317" spans="1:5" x14ac:dyDescent="0.25">
      <c r="A317" s="20">
        <v>44177</v>
      </c>
      <c r="B317" s="21">
        <v>0.42571813031161526</v>
      </c>
      <c r="C317" s="21">
        <v>698</v>
      </c>
      <c r="D317" s="21">
        <v>0</v>
      </c>
      <c r="E317" s="21">
        <v>0</v>
      </c>
    </row>
    <row r="318" spans="1:5" x14ac:dyDescent="0.25">
      <c r="A318" s="17">
        <v>44178</v>
      </c>
      <c r="B318" s="18">
        <v>0.42858955223880552</v>
      </c>
      <c r="C318" s="18">
        <v>689</v>
      </c>
      <c r="D318" s="18">
        <v>0</v>
      </c>
      <c r="E318" s="18">
        <v>0</v>
      </c>
    </row>
    <row r="319" spans="1:5" x14ac:dyDescent="0.25">
      <c r="A319" s="20">
        <v>44179</v>
      </c>
      <c r="B319" s="21">
        <v>0.42945480225988664</v>
      </c>
      <c r="C319" s="21">
        <v>757</v>
      </c>
      <c r="D319" s="21">
        <v>17</v>
      </c>
      <c r="E319" s="21">
        <v>49</v>
      </c>
    </row>
    <row r="320" spans="1:5" x14ac:dyDescent="0.25">
      <c r="A320" s="17">
        <v>44180</v>
      </c>
      <c r="B320" s="18">
        <v>0.43056196120689633</v>
      </c>
      <c r="C320" s="18">
        <v>522</v>
      </c>
      <c r="D320" s="18">
        <v>2</v>
      </c>
      <c r="E320" s="18">
        <v>21</v>
      </c>
    </row>
    <row r="321" spans="1:5" x14ac:dyDescent="0.25">
      <c r="A321" s="20">
        <v>44181</v>
      </c>
      <c r="B321" s="21">
        <v>0.42849252136752153</v>
      </c>
      <c r="C321" s="21">
        <v>640</v>
      </c>
      <c r="D321" s="21">
        <v>1</v>
      </c>
      <c r="E321" s="21">
        <v>24</v>
      </c>
    </row>
    <row r="322" spans="1:5" x14ac:dyDescent="0.25">
      <c r="A322" s="17">
        <v>44182</v>
      </c>
      <c r="B322" s="18">
        <v>0.44209328968903533</v>
      </c>
      <c r="C322" s="18">
        <v>673</v>
      </c>
      <c r="D322" s="18">
        <v>-4</v>
      </c>
      <c r="E322" s="18">
        <v>21</v>
      </c>
    </row>
    <row r="323" spans="1:5" x14ac:dyDescent="0.25">
      <c r="A323" s="20">
        <v>44183</v>
      </c>
      <c r="B323" s="21">
        <v>0.43002390216787012</v>
      </c>
      <c r="C323" s="21">
        <v>624</v>
      </c>
      <c r="D323" s="21">
        <v>-2</v>
      </c>
      <c r="E323" s="21">
        <v>11</v>
      </c>
    </row>
    <row r="324" spans="1:5" x14ac:dyDescent="0.25">
      <c r="A324" s="17">
        <v>44184</v>
      </c>
      <c r="B324" s="18">
        <v>0.43643331076506431</v>
      </c>
      <c r="C324" s="18">
        <v>652</v>
      </c>
      <c r="D324" s="18">
        <v>0</v>
      </c>
      <c r="E324" s="18">
        <v>0</v>
      </c>
    </row>
    <row r="325" spans="1:5" x14ac:dyDescent="0.25">
      <c r="A325" s="20">
        <v>44185</v>
      </c>
      <c r="B325" s="21">
        <v>0.43322720994475233</v>
      </c>
      <c r="C325" s="21">
        <v>486</v>
      </c>
      <c r="D325" s="21">
        <v>0</v>
      </c>
      <c r="E325" s="21">
        <v>0</v>
      </c>
    </row>
    <row r="326" spans="1:5" x14ac:dyDescent="0.25">
      <c r="A326" s="17">
        <v>44186</v>
      </c>
      <c r="B326" s="18">
        <v>0.42894654788418723</v>
      </c>
      <c r="C326" s="18">
        <v>529</v>
      </c>
      <c r="D326" s="18">
        <v>-15</v>
      </c>
      <c r="E326" s="18">
        <v>41</v>
      </c>
    </row>
    <row r="327" spans="1:5" x14ac:dyDescent="0.25">
      <c r="A327" s="20">
        <v>44187</v>
      </c>
      <c r="B327" s="21">
        <v>0.42925062189054658</v>
      </c>
      <c r="C327" s="21">
        <v>442</v>
      </c>
      <c r="D327" s="21">
        <v>16</v>
      </c>
      <c r="E327" s="21">
        <v>12</v>
      </c>
    </row>
    <row r="328" spans="1:5" x14ac:dyDescent="0.25">
      <c r="A328" s="17">
        <v>44188</v>
      </c>
      <c r="B328" s="18">
        <v>0.42236857307914444</v>
      </c>
      <c r="C328" s="18">
        <v>518</v>
      </c>
      <c r="D328" s="18">
        <v>-9</v>
      </c>
      <c r="E328" s="18">
        <v>19</v>
      </c>
    </row>
    <row r="329" spans="1:5" x14ac:dyDescent="0.25">
      <c r="A329" s="20">
        <v>44189</v>
      </c>
      <c r="B329" s="21">
        <v>0.42852650429799438</v>
      </c>
      <c r="C329" s="21">
        <v>582</v>
      </c>
      <c r="D329" s="21">
        <v>-7</v>
      </c>
      <c r="E329" s="21">
        <v>12</v>
      </c>
    </row>
    <row r="330" spans="1:5" x14ac:dyDescent="0.25">
      <c r="A330" s="17">
        <v>44190</v>
      </c>
      <c r="B330" s="18">
        <v>0.41240051347881834</v>
      </c>
      <c r="C330" s="18">
        <v>512</v>
      </c>
      <c r="D330" s="18">
        <v>0</v>
      </c>
      <c r="E330" s="18">
        <v>0</v>
      </c>
    </row>
    <row r="331" spans="1:5" x14ac:dyDescent="0.25">
      <c r="A331" s="20">
        <v>44191</v>
      </c>
      <c r="B331" s="21">
        <v>0.43044348894348861</v>
      </c>
      <c r="C331" s="21">
        <v>447</v>
      </c>
      <c r="D331" s="21">
        <v>0</v>
      </c>
      <c r="E331" s="21">
        <v>0</v>
      </c>
    </row>
    <row r="332" spans="1:5" x14ac:dyDescent="0.25">
      <c r="A332" s="17">
        <v>44192</v>
      </c>
      <c r="B332" s="18">
        <v>0.44024794069192658</v>
      </c>
      <c r="C332" s="18">
        <v>424</v>
      </c>
      <c r="D332" s="18">
        <v>0</v>
      </c>
      <c r="E332" s="18">
        <v>0</v>
      </c>
    </row>
    <row r="333" spans="1:5" x14ac:dyDescent="0.25">
      <c r="A333" s="20">
        <v>44193</v>
      </c>
      <c r="B333" s="21">
        <v>0.43719156540385945</v>
      </c>
      <c r="C333" s="21">
        <v>441</v>
      </c>
      <c r="D333" s="21">
        <v>0</v>
      </c>
      <c r="E333" s="21">
        <v>0</v>
      </c>
    </row>
    <row r="334" spans="1:5" x14ac:dyDescent="0.25">
      <c r="A334" s="17">
        <v>44194</v>
      </c>
      <c r="B334" s="18">
        <v>0.43233824471492699</v>
      </c>
      <c r="C334" s="18">
        <v>382</v>
      </c>
      <c r="D334" s="18">
        <v>32</v>
      </c>
      <c r="E334" s="18">
        <v>74</v>
      </c>
    </row>
    <row r="335" spans="1:5" x14ac:dyDescent="0.25">
      <c r="A335" s="20">
        <v>44195</v>
      </c>
      <c r="B335" s="21">
        <v>0.44056135770235078</v>
      </c>
      <c r="C335" s="21">
        <v>485</v>
      </c>
      <c r="D335" s="21">
        <v>6</v>
      </c>
      <c r="E335" s="21">
        <v>11</v>
      </c>
    </row>
    <row r="336" spans="1:5" x14ac:dyDescent="0.25">
      <c r="A336" s="17">
        <v>44196</v>
      </c>
      <c r="B336" s="18">
        <v>0.42743645213629022</v>
      </c>
      <c r="C336" s="18">
        <v>683</v>
      </c>
      <c r="D336" s="18">
        <v>-5</v>
      </c>
      <c r="E336" s="18">
        <v>8</v>
      </c>
    </row>
    <row r="337" spans="1:5" x14ac:dyDescent="0.25">
      <c r="A337" s="20">
        <v>44197</v>
      </c>
      <c r="B337" s="21">
        <v>0.42751312649164624</v>
      </c>
      <c r="C337" s="21">
        <v>572</v>
      </c>
      <c r="D337" s="21">
        <v>0</v>
      </c>
      <c r="E337" s="21">
        <v>0</v>
      </c>
    </row>
    <row r="338" spans="1:5" x14ac:dyDescent="0.25">
      <c r="A338" s="17">
        <v>44198</v>
      </c>
      <c r="B338" s="18">
        <v>0.43555993563958179</v>
      </c>
      <c r="C338" s="18">
        <v>607</v>
      </c>
      <c r="D338" s="18">
        <v>0</v>
      </c>
      <c r="E338" s="18">
        <v>0</v>
      </c>
    </row>
    <row r="339" spans="1:5" x14ac:dyDescent="0.25">
      <c r="A339" s="20">
        <v>44199</v>
      </c>
      <c r="B339" s="21">
        <v>0.43689565943238728</v>
      </c>
      <c r="C339" s="21">
        <v>500</v>
      </c>
      <c r="D339" s="21">
        <v>0</v>
      </c>
      <c r="E339" s="21">
        <v>0</v>
      </c>
    </row>
    <row r="340" spans="1:5" x14ac:dyDescent="0.25">
      <c r="A340" s="17">
        <v>44200</v>
      </c>
      <c r="B340" s="18">
        <v>0.43276134244872505</v>
      </c>
      <c r="C340" s="18">
        <v>539</v>
      </c>
      <c r="D340" s="18">
        <v>-23</v>
      </c>
      <c r="E340" s="18">
        <v>45</v>
      </c>
    </row>
    <row r="341" spans="1:5" x14ac:dyDescent="0.25">
      <c r="A341" s="20">
        <v>44201</v>
      </c>
      <c r="B341" s="21">
        <v>0.44086972972973032</v>
      </c>
      <c r="C341" s="21">
        <v>428</v>
      </c>
      <c r="D341" s="21">
        <v>16</v>
      </c>
      <c r="E341" s="21">
        <v>8</v>
      </c>
    </row>
    <row r="342" spans="1:5" x14ac:dyDescent="0.25">
      <c r="A342" s="17">
        <v>44202</v>
      </c>
      <c r="B342" s="18">
        <v>0.44050700116686009</v>
      </c>
      <c r="C342" s="18">
        <v>625</v>
      </c>
      <c r="D342" s="18">
        <v>14</v>
      </c>
      <c r="E342" s="18">
        <v>8</v>
      </c>
    </row>
    <row r="343" spans="1:5" x14ac:dyDescent="0.25">
      <c r="A343" s="20">
        <v>44203</v>
      </c>
      <c r="B343" s="21">
        <v>0.43275440976933544</v>
      </c>
      <c r="C343" s="21">
        <v>761</v>
      </c>
      <c r="D343" s="21">
        <v>-9</v>
      </c>
      <c r="E343" s="21">
        <v>9</v>
      </c>
    </row>
    <row r="344" spans="1:5" x14ac:dyDescent="0.25">
      <c r="A344" s="17">
        <v>44204</v>
      </c>
      <c r="B344" s="18">
        <v>0.43928108808290173</v>
      </c>
      <c r="C344" s="18">
        <v>617</v>
      </c>
      <c r="D344" s="18">
        <v>-14</v>
      </c>
      <c r="E344" s="18">
        <v>18</v>
      </c>
    </row>
    <row r="345" spans="1:5" x14ac:dyDescent="0.25">
      <c r="A345" s="20">
        <v>44205</v>
      </c>
      <c r="B345" s="21">
        <v>0.44322845188284443</v>
      </c>
      <c r="C345" s="21">
        <v>538</v>
      </c>
      <c r="D345" s="21">
        <v>0</v>
      </c>
      <c r="E345" s="21">
        <v>0</v>
      </c>
    </row>
    <row r="346" spans="1:5" x14ac:dyDescent="0.25">
      <c r="A346" s="17">
        <v>44206</v>
      </c>
      <c r="B346" s="18">
        <v>0.43749599198396816</v>
      </c>
      <c r="C346" s="18">
        <v>507</v>
      </c>
      <c r="D346" s="18">
        <v>0</v>
      </c>
      <c r="E346" s="18">
        <v>0</v>
      </c>
    </row>
    <row r="347" spans="1:5" x14ac:dyDescent="0.25">
      <c r="A347" s="20">
        <v>44207</v>
      </c>
      <c r="B347" s="21">
        <v>0.44513386880856726</v>
      </c>
      <c r="C347" s="21">
        <v>430</v>
      </c>
      <c r="D347" s="21">
        <v>0</v>
      </c>
      <c r="E347" s="21">
        <v>22</v>
      </c>
    </row>
    <row r="348" spans="1:5" x14ac:dyDescent="0.25">
      <c r="A348" s="17">
        <v>44208</v>
      </c>
      <c r="B348" s="18">
        <v>0.44104204398447605</v>
      </c>
      <c r="C348" s="18">
        <v>446</v>
      </c>
      <c r="D348" s="18">
        <v>10</v>
      </c>
      <c r="E348" s="18">
        <v>9</v>
      </c>
    </row>
    <row r="349" spans="1:5" x14ac:dyDescent="0.25">
      <c r="A349" s="20">
        <v>44209</v>
      </c>
      <c r="B349" s="21">
        <v>0.43971455696202627</v>
      </c>
      <c r="C349" s="21">
        <v>519</v>
      </c>
      <c r="D349" s="21">
        <v>-8</v>
      </c>
      <c r="E349" s="21">
        <v>11</v>
      </c>
    </row>
    <row r="350" spans="1:5" x14ac:dyDescent="0.25">
      <c r="A350" s="17">
        <v>44210</v>
      </c>
      <c r="B350" s="18">
        <v>0.44635362694300473</v>
      </c>
      <c r="C350" s="18">
        <v>536</v>
      </c>
      <c r="D350" s="18">
        <v>2</v>
      </c>
      <c r="E350" s="18">
        <v>7</v>
      </c>
    </row>
    <row r="351" spans="1:5" x14ac:dyDescent="0.25">
      <c r="A351" s="20">
        <v>44211</v>
      </c>
      <c r="B351" s="21">
        <v>0.44055358275206052</v>
      </c>
      <c r="C351" s="21">
        <v>509</v>
      </c>
      <c r="D351" s="21">
        <v>-13</v>
      </c>
      <c r="E351" s="21">
        <v>9</v>
      </c>
    </row>
    <row r="352" spans="1:5" x14ac:dyDescent="0.25">
      <c r="A352" s="17">
        <v>44212</v>
      </c>
      <c r="B352" s="18">
        <v>0.44570634920634905</v>
      </c>
      <c r="C352" s="18">
        <v>584</v>
      </c>
      <c r="D352" s="18">
        <v>0</v>
      </c>
      <c r="E352" s="18">
        <v>0</v>
      </c>
    </row>
    <row r="353" spans="1:5" x14ac:dyDescent="0.25">
      <c r="A353" s="20">
        <v>44213</v>
      </c>
      <c r="B353" s="21">
        <v>0.43884347826086945</v>
      </c>
      <c r="C353" s="21">
        <v>445</v>
      </c>
      <c r="D353" s="21">
        <v>0</v>
      </c>
      <c r="E353" s="21">
        <v>0</v>
      </c>
    </row>
    <row r="354" spans="1:5" x14ac:dyDescent="0.25">
      <c r="A354" s="17">
        <v>44214</v>
      </c>
      <c r="B354" s="18">
        <v>0.44076344086021513</v>
      </c>
      <c r="C354" s="18">
        <v>301</v>
      </c>
      <c r="D354" s="18">
        <v>-6</v>
      </c>
      <c r="E354" s="18">
        <v>31</v>
      </c>
    </row>
    <row r="355" spans="1:5" x14ac:dyDescent="0.25">
      <c r="A355" s="20">
        <v>44215</v>
      </c>
      <c r="B355" s="21">
        <v>0.43657284113381783</v>
      </c>
      <c r="C355" s="21">
        <v>465</v>
      </c>
      <c r="D355" s="21">
        <v>-14</v>
      </c>
      <c r="E355" s="21">
        <v>12</v>
      </c>
    </row>
    <row r="356" spans="1:5" x14ac:dyDescent="0.25">
      <c r="A356" s="17">
        <v>44216</v>
      </c>
      <c r="B356" s="18">
        <v>0.43614057507987275</v>
      </c>
      <c r="C356" s="18">
        <v>500</v>
      </c>
      <c r="D356" s="18">
        <v>-9</v>
      </c>
      <c r="E356" s="18">
        <v>14</v>
      </c>
    </row>
    <row r="357" spans="1:5" x14ac:dyDescent="0.25">
      <c r="A357" s="20">
        <v>44217</v>
      </c>
      <c r="B357" s="21">
        <v>0.43893898061737152</v>
      </c>
      <c r="C357" s="21">
        <v>564</v>
      </c>
      <c r="D357" s="21">
        <v>-11</v>
      </c>
      <c r="E357" s="21">
        <v>15</v>
      </c>
    </row>
    <row r="358" spans="1:5" x14ac:dyDescent="0.25">
      <c r="A358" s="17">
        <v>44218</v>
      </c>
      <c r="B358" s="18">
        <v>0.4334563416188652</v>
      </c>
      <c r="C358" s="18">
        <v>508</v>
      </c>
      <c r="D358" s="18">
        <v>6</v>
      </c>
      <c r="E358" s="18">
        <v>9</v>
      </c>
    </row>
    <row r="359" spans="1:5" x14ac:dyDescent="0.25">
      <c r="A359" s="20">
        <v>44219</v>
      </c>
      <c r="B359" s="21">
        <v>0.44020086956521709</v>
      </c>
      <c r="C359" s="21">
        <v>527</v>
      </c>
      <c r="D359" s="21">
        <v>0</v>
      </c>
      <c r="E359" s="21">
        <v>0</v>
      </c>
    </row>
    <row r="360" spans="1:5" x14ac:dyDescent="0.25">
      <c r="A360" s="17">
        <v>44220</v>
      </c>
      <c r="B360" s="18">
        <v>0.44153497615262349</v>
      </c>
      <c r="C360" s="18">
        <v>471</v>
      </c>
      <c r="D360" s="18">
        <v>0</v>
      </c>
      <c r="E360" s="18">
        <v>0</v>
      </c>
    </row>
    <row r="361" spans="1:5" x14ac:dyDescent="0.25">
      <c r="A361" s="20">
        <v>44221</v>
      </c>
      <c r="B361" s="21">
        <v>0.43748604060913748</v>
      </c>
      <c r="C361" s="21">
        <v>346</v>
      </c>
      <c r="D361" s="21">
        <v>13</v>
      </c>
      <c r="E361" s="21">
        <v>26</v>
      </c>
    </row>
    <row r="362" spans="1:5" x14ac:dyDescent="0.25">
      <c r="A362" s="17">
        <v>44222</v>
      </c>
      <c r="B362" s="18">
        <v>0.43708180388043966</v>
      </c>
      <c r="C362" s="18">
        <v>407</v>
      </c>
      <c r="D362" s="18">
        <v>-15</v>
      </c>
      <c r="E362" s="18">
        <v>14</v>
      </c>
    </row>
    <row r="363" spans="1:5" x14ac:dyDescent="0.25">
      <c r="A363" s="20">
        <v>44223</v>
      </c>
      <c r="B363" s="21">
        <v>0.43692159227985616</v>
      </c>
      <c r="C363" s="21">
        <v>485</v>
      </c>
      <c r="D363" s="21">
        <v>-10</v>
      </c>
      <c r="E363" s="21">
        <v>4</v>
      </c>
    </row>
    <row r="364" spans="1:5" x14ac:dyDescent="0.25">
      <c r="A364" s="17">
        <v>44224</v>
      </c>
      <c r="B364" s="18">
        <v>0.43907673267326808</v>
      </c>
      <c r="C364" s="18">
        <v>546</v>
      </c>
      <c r="D364" s="18">
        <v>-12</v>
      </c>
      <c r="E364" s="18">
        <v>12</v>
      </c>
    </row>
    <row r="365" spans="1:5" x14ac:dyDescent="0.25">
      <c r="A365" s="20">
        <v>44225</v>
      </c>
      <c r="B365" s="21">
        <v>0.43583504531722145</v>
      </c>
      <c r="C365" s="21">
        <v>514</v>
      </c>
      <c r="D365" s="21">
        <v>1</v>
      </c>
      <c r="E365" s="21">
        <v>5</v>
      </c>
    </row>
    <row r="366" spans="1:5" x14ac:dyDescent="0.25">
      <c r="A366" s="17">
        <v>44226</v>
      </c>
      <c r="B366" s="18">
        <v>0.43585167074164627</v>
      </c>
      <c r="C366" s="18">
        <v>407</v>
      </c>
      <c r="D366" s="18">
        <v>0</v>
      </c>
      <c r="E366" s="18">
        <v>0</v>
      </c>
    </row>
    <row r="367" spans="1:5" x14ac:dyDescent="0.25">
      <c r="A367" s="20">
        <v>44227</v>
      </c>
      <c r="B367" s="21">
        <v>0.4378804428044285</v>
      </c>
      <c r="C367" s="21">
        <v>473</v>
      </c>
      <c r="D367" s="21">
        <v>0</v>
      </c>
      <c r="E367" s="21">
        <v>0</v>
      </c>
    </row>
    <row r="368" spans="1:5" x14ac:dyDescent="0.25">
      <c r="A368" s="17">
        <v>44228</v>
      </c>
      <c r="B368" s="18">
        <v>0.4334526083761952</v>
      </c>
      <c r="C368" s="18">
        <v>277</v>
      </c>
      <c r="D368" s="18">
        <v>-3</v>
      </c>
      <c r="E368" s="18">
        <v>21</v>
      </c>
    </row>
    <row r="369" spans="1:5" x14ac:dyDescent="0.25">
      <c r="A369" s="20">
        <v>44229</v>
      </c>
      <c r="B369" s="21">
        <v>0.43109633911368073</v>
      </c>
      <c r="C369" s="21">
        <v>429</v>
      </c>
      <c r="D369" s="21">
        <v>5</v>
      </c>
      <c r="E369" s="21">
        <v>8</v>
      </c>
    </row>
    <row r="370" spans="1:5" x14ac:dyDescent="0.25">
      <c r="A370" s="17">
        <v>44230</v>
      </c>
      <c r="B370" s="18">
        <v>0.43858977998580517</v>
      </c>
      <c r="C370" s="18">
        <v>414</v>
      </c>
      <c r="D370" s="18">
        <v>-16</v>
      </c>
      <c r="E370" s="18">
        <v>16</v>
      </c>
    </row>
    <row r="371" spans="1:5" x14ac:dyDescent="0.25">
      <c r="A371" s="20">
        <v>44231</v>
      </c>
      <c r="B371" s="21">
        <v>0.43541085790884804</v>
      </c>
      <c r="C371" s="21">
        <v>465</v>
      </c>
      <c r="D371" s="21">
        <v>-21</v>
      </c>
      <c r="E371" s="21">
        <v>6</v>
      </c>
    </row>
    <row r="372" spans="1:5" x14ac:dyDescent="0.25">
      <c r="A372" s="17">
        <v>44232</v>
      </c>
      <c r="B372" s="18">
        <v>0.4325219605346915</v>
      </c>
      <c r="C372" s="18">
        <v>471</v>
      </c>
      <c r="D372" s="18">
        <v>-4</v>
      </c>
      <c r="E372" s="18">
        <v>6</v>
      </c>
    </row>
    <row r="373" spans="1:5" x14ac:dyDescent="0.25">
      <c r="A373" s="20">
        <v>44233</v>
      </c>
      <c r="B373" s="21">
        <v>0.42805963699222088</v>
      </c>
      <c r="C373" s="21">
        <v>428</v>
      </c>
      <c r="D373" s="21">
        <v>0</v>
      </c>
      <c r="E373" s="21">
        <v>9</v>
      </c>
    </row>
    <row r="374" spans="1:5" x14ac:dyDescent="0.25">
      <c r="A374" s="17">
        <v>44234</v>
      </c>
      <c r="B374" s="18">
        <v>0.43569696969696953</v>
      </c>
      <c r="C374" s="18">
        <v>465</v>
      </c>
      <c r="D374" s="18">
        <v>0</v>
      </c>
      <c r="E374" s="18">
        <v>3</v>
      </c>
    </row>
    <row r="375" spans="1:5" x14ac:dyDescent="0.25">
      <c r="A375" s="20">
        <v>44235</v>
      </c>
      <c r="B375" s="21">
        <v>0.42172244250594715</v>
      </c>
      <c r="C375" s="21">
        <v>343</v>
      </c>
      <c r="D375" s="21">
        <v>-19</v>
      </c>
      <c r="E375" s="21">
        <v>1</v>
      </c>
    </row>
    <row r="376" spans="1:5" x14ac:dyDescent="0.25">
      <c r="A376" s="17">
        <v>44236</v>
      </c>
      <c r="B376" s="18">
        <v>0.43531263232180589</v>
      </c>
      <c r="C376" s="18">
        <v>435</v>
      </c>
      <c r="D376" s="18">
        <v>7</v>
      </c>
      <c r="E376" s="18">
        <v>4</v>
      </c>
    </row>
    <row r="377" spans="1:5" x14ac:dyDescent="0.25">
      <c r="A377" s="20">
        <v>44237</v>
      </c>
      <c r="B377" s="21">
        <v>0.42365883977900548</v>
      </c>
      <c r="C377" s="21">
        <v>469</v>
      </c>
      <c r="D377" s="21">
        <v>-11</v>
      </c>
      <c r="E377" s="21">
        <v>6</v>
      </c>
    </row>
    <row r="378" spans="1:5" x14ac:dyDescent="0.25">
      <c r="A378" s="17">
        <v>44238</v>
      </c>
      <c r="B378" s="18">
        <v>0.42959486833220861</v>
      </c>
      <c r="C378" s="18">
        <v>449</v>
      </c>
      <c r="D378" s="18">
        <v>-6</v>
      </c>
      <c r="E378" s="18">
        <v>9</v>
      </c>
    </row>
    <row r="379" spans="1:5" x14ac:dyDescent="0.25">
      <c r="A379" s="20">
        <v>44239</v>
      </c>
      <c r="B379" s="21">
        <v>0.42136734693877587</v>
      </c>
      <c r="C379" s="21">
        <v>445</v>
      </c>
      <c r="D379" s="21">
        <v>2</v>
      </c>
      <c r="E379" s="21">
        <v>10</v>
      </c>
    </row>
    <row r="380" spans="1:5" x14ac:dyDescent="0.25">
      <c r="A380" s="17">
        <v>44240</v>
      </c>
      <c r="B380" s="18">
        <v>0.43902203567680959</v>
      </c>
      <c r="C380" s="18">
        <v>452</v>
      </c>
      <c r="D380" s="18">
        <v>0</v>
      </c>
      <c r="E380" s="18">
        <v>0</v>
      </c>
    </row>
    <row r="381" spans="1:5" x14ac:dyDescent="0.25">
      <c r="A381" s="20">
        <v>44241</v>
      </c>
      <c r="B381" s="21">
        <v>0.43126425591098783</v>
      </c>
      <c r="C381" s="21">
        <v>431</v>
      </c>
      <c r="D381" s="21">
        <v>0</v>
      </c>
      <c r="E381" s="21">
        <v>0</v>
      </c>
    </row>
    <row r="382" spans="1:5" x14ac:dyDescent="0.25">
      <c r="A382" s="17">
        <v>44242</v>
      </c>
      <c r="B382" s="18">
        <v>0.42757409224730086</v>
      </c>
      <c r="C382" s="18">
        <v>348</v>
      </c>
      <c r="D382" s="18">
        <v>0</v>
      </c>
      <c r="E382" s="18">
        <v>0</v>
      </c>
    </row>
    <row r="383" spans="1:5" x14ac:dyDescent="0.25">
      <c r="A383" s="20">
        <v>44243</v>
      </c>
      <c r="B383" s="21">
        <v>0.42855813953488353</v>
      </c>
      <c r="C383" s="21">
        <v>302</v>
      </c>
      <c r="D383" s="21">
        <v>5</v>
      </c>
      <c r="E383" s="21">
        <v>26</v>
      </c>
    </row>
    <row r="384" spans="1:5" x14ac:dyDescent="0.25">
      <c r="A384" s="17">
        <v>44244</v>
      </c>
      <c r="B384" s="18">
        <v>0.42912903225806459</v>
      </c>
      <c r="C384" s="18">
        <v>427</v>
      </c>
      <c r="D384" s="18">
        <v>1</v>
      </c>
      <c r="E384" s="18">
        <v>3</v>
      </c>
    </row>
    <row r="385" spans="1:5" x14ac:dyDescent="0.25">
      <c r="A385" s="20">
        <v>44245</v>
      </c>
      <c r="B385" s="21">
        <v>0.42996400625978121</v>
      </c>
      <c r="C385" s="21">
        <v>617</v>
      </c>
      <c r="D385" s="21">
        <v>-8</v>
      </c>
      <c r="E385" s="21">
        <v>4</v>
      </c>
    </row>
    <row r="386" spans="1:5" x14ac:dyDescent="0.25">
      <c r="A386" s="17">
        <v>44246</v>
      </c>
      <c r="B386" s="18">
        <v>0.43515848753016817</v>
      </c>
      <c r="C386" s="18">
        <v>508</v>
      </c>
      <c r="D386" s="18">
        <v>-7</v>
      </c>
      <c r="E386" s="18">
        <v>6</v>
      </c>
    </row>
    <row r="387" spans="1:5" x14ac:dyDescent="0.25">
      <c r="A387" s="20">
        <v>44247</v>
      </c>
      <c r="B387" s="21">
        <v>0.43911466942148769</v>
      </c>
      <c r="C387" s="21">
        <v>504</v>
      </c>
      <c r="D387" s="21">
        <v>0</v>
      </c>
      <c r="E387" s="21">
        <v>0</v>
      </c>
    </row>
    <row r="388" spans="1:5" x14ac:dyDescent="0.25">
      <c r="A388" s="17">
        <v>44248</v>
      </c>
      <c r="B388" s="18">
        <v>0.44149999999999967</v>
      </c>
      <c r="C388" s="18">
        <v>475</v>
      </c>
      <c r="D388" s="18">
        <v>0</v>
      </c>
      <c r="E388" s="18">
        <v>0</v>
      </c>
    </row>
    <row r="389" spans="1:5" x14ac:dyDescent="0.25">
      <c r="A389" s="20">
        <v>44249</v>
      </c>
      <c r="B389" s="21">
        <v>0.43787639484978597</v>
      </c>
      <c r="C389" s="21">
        <v>449</v>
      </c>
      <c r="D389" s="21">
        <v>6</v>
      </c>
      <c r="E389" s="21">
        <v>8</v>
      </c>
    </row>
    <row r="390" spans="1:5" x14ac:dyDescent="0.25">
      <c r="A390" s="17">
        <v>44250</v>
      </c>
      <c r="B390" s="18">
        <v>0.43999922239502265</v>
      </c>
      <c r="C390" s="18">
        <v>559</v>
      </c>
      <c r="D390" s="18">
        <v>15</v>
      </c>
      <c r="E390" s="18">
        <v>1</v>
      </c>
    </row>
    <row r="391" spans="1:5" x14ac:dyDescent="0.25">
      <c r="A391" s="20">
        <v>44251</v>
      </c>
      <c r="B391" s="21">
        <v>0.43135747303543942</v>
      </c>
      <c r="C391" s="21">
        <v>456</v>
      </c>
      <c r="D391" s="21">
        <v>-1</v>
      </c>
      <c r="E391" s="21">
        <v>2</v>
      </c>
    </row>
    <row r="392" spans="1:5" x14ac:dyDescent="0.25">
      <c r="A392" s="17">
        <v>44252</v>
      </c>
      <c r="B392" s="18">
        <v>0.43877558479532092</v>
      </c>
      <c r="C392" s="18">
        <v>395</v>
      </c>
      <c r="D392" s="18">
        <v>-9</v>
      </c>
      <c r="E392" s="18">
        <v>10</v>
      </c>
    </row>
    <row r="393" spans="1:5" x14ac:dyDescent="0.25">
      <c r="A393" s="20">
        <v>44253</v>
      </c>
      <c r="B393" s="21">
        <v>0.4376334405144694</v>
      </c>
      <c r="C393" s="21">
        <v>521</v>
      </c>
      <c r="D393" s="21">
        <v>4</v>
      </c>
      <c r="E393" s="21">
        <v>7</v>
      </c>
    </row>
    <row r="394" spans="1:5" x14ac:dyDescent="0.25">
      <c r="A394" s="17">
        <v>44254</v>
      </c>
      <c r="B394" s="18">
        <v>0.43031726133076192</v>
      </c>
      <c r="C394" s="18">
        <v>532</v>
      </c>
      <c r="D394" s="18">
        <v>0</v>
      </c>
      <c r="E394" s="18">
        <v>0</v>
      </c>
    </row>
    <row r="395" spans="1:5" x14ac:dyDescent="0.25">
      <c r="A395" s="20">
        <v>44255</v>
      </c>
      <c r="B395" s="21">
        <v>0.43459465478841841</v>
      </c>
      <c r="C395" s="21">
        <v>508</v>
      </c>
      <c r="D395" s="21">
        <v>0</v>
      </c>
      <c r="E395" s="21">
        <v>0</v>
      </c>
    </row>
    <row r="396" spans="1:5" x14ac:dyDescent="0.25">
      <c r="A396" s="17">
        <v>44256</v>
      </c>
      <c r="B396" s="18">
        <v>0.42524943988050767</v>
      </c>
      <c r="C396" s="18">
        <v>695</v>
      </c>
      <c r="D396" s="18">
        <v>4</v>
      </c>
      <c r="E396" s="18">
        <v>8</v>
      </c>
    </row>
    <row r="397" spans="1:5" x14ac:dyDescent="0.25">
      <c r="A397" s="20">
        <v>44257</v>
      </c>
      <c r="B397" s="21">
        <v>0.43466492488569564</v>
      </c>
      <c r="C397" s="21">
        <v>438</v>
      </c>
      <c r="D397" s="21">
        <v>7</v>
      </c>
      <c r="E397" s="21">
        <v>2</v>
      </c>
    </row>
    <row r="398" spans="1:5" x14ac:dyDescent="0.25">
      <c r="A398" s="17">
        <v>44258</v>
      </c>
      <c r="B398" s="18">
        <v>0.4365053547523437</v>
      </c>
      <c r="C398" s="18">
        <v>542</v>
      </c>
      <c r="D398" s="18">
        <v>3</v>
      </c>
      <c r="E398" s="18">
        <v>7</v>
      </c>
    </row>
    <row r="399" spans="1:5" x14ac:dyDescent="0.25">
      <c r="A399" s="20">
        <v>44259</v>
      </c>
      <c r="B399" s="21">
        <v>0.43650177935943058</v>
      </c>
      <c r="C399" s="21">
        <v>564</v>
      </c>
      <c r="D399" s="21">
        <v>2</v>
      </c>
      <c r="E399" s="21">
        <v>4</v>
      </c>
    </row>
    <row r="400" spans="1:5" x14ac:dyDescent="0.25">
      <c r="A400" s="17">
        <v>44260</v>
      </c>
      <c r="B400" s="18">
        <v>0.42717535903250292</v>
      </c>
      <c r="C400" s="18">
        <v>634</v>
      </c>
      <c r="D400" s="18">
        <v>7</v>
      </c>
      <c r="E400" s="18">
        <v>4</v>
      </c>
    </row>
    <row r="401" spans="1:5" x14ac:dyDescent="0.25">
      <c r="A401" s="20">
        <v>44261</v>
      </c>
      <c r="B401" s="21">
        <v>0.43638773491592509</v>
      </c>
      <c r="C401" s="21">
        <v>545</v>
      </c>
      <c r="D401" s="21">
        <v>0</v>
      </c>
      <c r="E401" s="21">
        <v>0</v>
      </c>
    </row>
    <row r="402" spans="1:5" x14ac:dyDescent="0.25">
      <c r="A402" s="17">
        <v>44262</v>
      </c>
      <c r="B402" s="18">
        <v>0.43219076549210239</v>
      </c>
      <c r="C402" s="18">
        <v>532</v>
      </c>
      <c r="D402" s="18">
        <v>0</v>
      </c>
      <c r="E402" s="18">
        <v>0</v>
      </c>
    </row>
    <row r="403" spans="1:5" x14ac:dyDescent="0.25">
      <c r="A403" s="20">
        <v>44263</v>
      </c>
      <c r="B403" s="21">
        <v>0.42298503937007859</v>
      </c>
      <c r="C403" s="21">
        <v>385</v>
      </c>
      <c r="D403" s="21">
        <v>-15</v>
      </c>
      <c r="E403" s="21">
        <v>11</v>
      </c>
    </row>
    <row r="404" spans="1:5" x14ac:dyDescent="0.25">
      <c r="A404" s="17">
        <v>44264</v>
      </c>
      <c r="B404" s="18">
        <v>0.43621209912536463</v>
      </c>
      <c r="C404" s="18">
        <v>550</v>
      </c>
      <c r="D404" s="18">
        <v>9</v>
      </c>
      <c r="E404" s="18">
        <v>2</v>
      </c>
    </row>
    <row r="405" spans="1:5" x14ac:dyDescent="0.25">
      <c r="A405" s="20">
        <v>44265</v>
      </c>
      <c r="B405" s="21">
        <v>0.43490502354787924</v>
      </c>
      <c r="C405" s="21">
        <v>531</v>
      </c>
      <c r="D405" s="21">
        <v>-5</v>
      </c>
      <c r="E405" s="21">
        <v>1</v>
      </c>
    </row>
    <row r="406" spans="1:5" x14ac:dyDescent="0.25">
      <c r="A406" s="17">
        <v>44266</v>
      </c>
      <c r="B406" s="18">
        <v>0.4374388954171568</v>
      </c>
      <c r="C406" s="18">
        <v>569</v>
      </c>
      <c r="D406" s="18">
        <v>0</v>
      </c>
      <c r="E406" s="18">
        <v>3</v>
      </c>
    </row>
    <row r="407" spans="1:5" x14ac:dyDescent="0.25">
      <c r="A407" s="20">
        <v>44267</v>
      </c>
      <c r="B407" s="21">
        <v>0.42387863247863211</v>
      </c>
      <c r="C407" s="21">
        <v>648</v>
      </c>
      <c r="D407" s="21">
        <v>11</v>
      </c>
      <c r="E407" s="21">
        <v>0</v>
      </c>
    </row>
    <row r="408" spans="1:5" x14ac:dyDescent="0.25">
      <c r="A408" s="17">
        <v>44268</v>
      </c>
      <c r="B408" s="18">
        <v>0.44080058939096256</v>
      </c>
      <c r="C408" s="18">
        <v>555</v>
      </c>
      <c r="D408" s="18">
        <v>0</v>
      </c>
      <c r="E408" s="18">
        <v>0</v>
      </c>
    </row>
    <row r="409" spans="1:5" x14ac:dyDescent="0.25">
      <c r="A409" s="20">
        <v>44269</v>
      </c>
      <c r="B409" s="21">
        <v>0.42816365688487501</v>
      </c>
      <c r="C409" s="21">
        <v>491</v>
      </c>
      <c r="D409" s="21">
        <v>0</v>
      </c>
      <c r="E409" s="21">
        <v>0</v>
      </c>
    </row>
    <row r="410" spans="1:5" x14ac:dyDescent="0.25">
      <c r="A410" s="17">
        <v>44270</v>
      </c>
      <c r="B410" s="18">
        <v>0.43126719367588917</v>
      </c>
      <c r="C410" s="18">
        <v>460</v>
      </c>
      <c r="D410" s="18">
        <v>14</v>
      </c>
      <c r="E410" s="18">
        <v>10</v>
      </c>
    </row>
    <row r="411" spans="1:5" x14ac:dyDescent="0.25">
      <c r="A411" s="20">
        <v>44271</v>
      </c>
      <c r="B411" s="21">
        <v>0.42974137931034512</v>
      </c>
      <c r="C411" s="21">
        <v>556</v>
      </c>
      <c r="D411" s="21">
        <v>11</v>
      </c>
      <c r="E411" s="21">
        <v>0</v>
      </c>
    </row>
    <row r="412" spans="1:5" x14ac:dyDescent="0.25">
      <c r="A412" s="17">
        <v>44272</v>
      </c>
      <c r="B412" s="18">
        <v>0.4378859111791733</v>
      </c>
      <c r="C412" s="18">
        <v>498</v>
      </c>
      <c r="D412" s="18">
        <v>1</v>
      </c>
      <c r="E412" s="18">
        <v>4</v>
      </c>
    </row>
    <row r="413" spans="1:5" x14ac:dyDescent="0.25">
      <c r="A413" s="20">
        <v>44273</v>
      </c>
      <c r="B413" s="21">
        <v>0.43471316165951446</v>
      </c>
      <c r="C413" s="21">
        <v>622</v>
      </c>
      <c r="D413" s="21">
        <v>5</v>
      </c>
      <c r="E413" s="21">
        <v>8</v>
      </c>
    </row>
    <row r="414" spans="1:5" x14ac:dyDescent="0.25">
      <c r="A414" s="17">
        <v>44274</v>
      </c>
      <c r="B414" s="18">
        <v>0.44897795738427648</v>
      </c>
      <c r="C414" s="18">
        <v>737</v>
      </c>
      <c r="D414" s="18">
        <v>6</v>
      </c>
      <c r="E414" s="18">
        <v>2</v>
      </c>
    </row>
    <row r="415" spans="1:5" x14ac:dyDescent="0.25">
      <c r="A415" s="20">
        <v>44275</v>
      </c>
      <c r="B415" s="21">
        <v>0.45179770992366447</v>
      </c>
      <c r="C415" s="21">
        <v>556</v>
      </c>
      <c r="D415" s="21">
        <v>0</v>
      </c>
      <c r="E415" s="21">
        <v>0</v>
      </c>
    </row>
    <row r="416" spans="1:5" x14ac:dyDescent="0.25">
      <c r="A416" s="17">
        <v>44276</v>
      </c>
      <c r="B416" s="18">
        <v>0.4639491094147582</v>
      </c>
      <c r="C416" s="18">
        <v>598</v>
      </c>
      <c r="D416" s="18">
        <v>0</v>
      </c>
      <c r="E416" s="18">
        <v>0</v>
      </c>
    </row>
    <row r="417" spans="1:5" x14ac:dyDescent="0.25">
      <c r="A417" s="20">
        <v>44277</v>
      </c>
      <c r="B417" s="21">
        <v>0.4530750988142298</v>
      </c>
      <c r="C417" s="21">
        <v>631</v>
      </c>
      <c r="D417" s="21">
        <v>11</v>
      </c>
      <c r="E417" s="21">
        <v>16</v>
      </c>
    </row>
    <row r="418" spans="1:5" x14ac:dyDescent="0.25">
      <c r="A418" s="17">
        <v>44278</v>
      </c>
      <c r="B418" s="18">
        <v>0.4656815068493157</v>
      </c>
      <c r="C418" s="18">
        <v>682</v>
      </c>
      <c r="D418" s="18">
        <v>11</v>
      </c>
      <c r="E418" s="18">
        <v>1</v>
      </c>
    </row>
    <row r="419" spans="1:5" x14ac:dyDescent="0.25">
      <c r="A419" s="20">
        <v>44279</v>
      </c>
      <c r="B419" s="21">
        <v>0.45075970695970613</v>
      </c>
      <c r="C419" s="21">
        <v>716</v>
      </c>
      <c r="D419" s="21">
        <v>-11</v>
      </c>
      <c r="E419" s="21">
        <v>3</v>
      </c>
    </row>
    <row r="420" spans="1:5" x14ac:dyDescent="0.25">
      <c r="A420" s="17">
        <v>44280</v>
      </c>
      <c r="B420" s="18">
        <v>0.44493564013840825</v>
      </c>
      <c r="C420" s="18">
        <v>800</v>
      </c>
      <c r="D420" s="18">
        <v>3</v>
      </c>
      <c r="E420" s="18">
        <v>5</v>
      </c>
    </row>
    <row r="421" spans="1:5" x14ac:dyDescent="0.25">
      <c r="A421" s="20">
        <v>44281</v>
      </c>
      <c r="B421" s="21">
        <v>0.46414635958395167</v>
      </c>
      <c r="C421" s="21">
        <v>908</v>
      </c>
      <c r="D421" s="21">
        <v>-12</v>
      </c>
      <c r="E421" s="21">
        <v>3</v>
      </c>
    </row>
    <row r="422" spans="1:5" x14ac:dyDescent="0.25">
      <c r="A422" s="17">
        <v>44282</v>
      </c>
      <c r="B422" s="18">
        <v>0.46186092715231802</v>
      </c>
      <c r="C422" s="18">
        <v>909</v>
      </c>
      <c r="D422" s="18">
        <v>0</v>
      </c>
      <c r="E422" s="18">
        <v>0</v>
      </c>
    </row>
    <row r="423" spans="1:5" x14ac:dyDescent="0.25">
      <c r="A423" s="20">
        <v>44283</v>
      </c>
      <c r="B423" s="21">
        <v>0.46365158924205352</v>
      </c>
      <c r="C423" s="21">
        <v>805</v>
      </c>
      <c r="D423" s="21">
        <v>0</v>
      </c>
      <c r="E423" s="21">
        <v>0</v>
      </c>
    </row>
    <row r="424" spans="1:5" x14ac:dyDescent="0.25">
      <c r="A424" s="17">
        <v>44284</v>
      </c>
      <c r="B424" s="18">
        <v>0.46563570229434786</v>
      </c>
      <c r="C424" s="18">
        <v>774</v>
      </c>
      <c r="D424" s="18">
        <v>5</v>
      </c>
      <c r="E424" s="18">
        <v>6</v>
      </c>
    </row>
    <row r="425" spans="1:5" x14ac:dyDescent="0.25">
      <c r="A425" s="20">
        <v>44285</v>
      </c>
      <c r="B425" s="21">
        <v>0.45968667296786414</v>
      </c>
      <c r="C425" s="21">
        <v>870</v>
      </c>
      <c r="D425" s="21">
        <v>13</v>
      </c>
      <c r="E425" s="21">
        <v>0</v>
      </c>
    </row>
    <row r="426" spans="1:5" x14ac:dyDescent="0.25">
      <c r="A426" s="17">
        <v>44286</v>
      </c>
      <c r="B426" s="18">
        <v>0.45366106870228995</v>
      </c>
      <c r="C426" s="18">
        <v>1013</v>
      </c>
      <c r="D426" s="18">
        <v>-11</v>
      </c>
      <c r="E426" s="18">
        <v>3</v>
      </c>
    </row>
    <row r="427" spans="1:5" x14ac:dyDescent="0.25">
      <c r="A427" s="20">
        <v>44287</v>
      </c>
      <c r="B427" s="21">
        <v>0.45326746876446083</v>
      </c>
      <c r="C427" s="21">
        <v>832</v>
      </c>
      <c r="D427" s="21">
        <v>-5</v>
      </c>
      <c r="E427" s="21">
        <v>5</v>
      </c>
    </row>
    <row r="428" spans="1:5" x14ac:dyDescent="0.25">
      <c r="A428" s="17">
        <v>44288</v>
      </c>
      <c r="B428" s="18">
        <v>0.45555970149253655</v>
      </c>
      <c r="C428" s="18">
        <v>1074</v>
      </c>
      <c r="D428" s="18">
        <v>0</v>
      </c>
      <c r="E428" s="18">
        <v>0</v>
      </c>
    </row>
    <row r="429" spans="1:5" x14ac:dyDescent="0.25">
      <c r="A429" s="20">
        <v>44289</v>
      </c>
      <c r="B429" s="21">
        <v>0.45527141133896271</v>
      </c>
      <c r="C429" s="21">
        <v>1077</v>
      </c>
      <c r="D429" s="21">
        <v>0</v>
      </c>
      <c r="E429" s="21">
        <v>0</v>
      </c>
    </row>
    <row r="430" spans="1:5" x14ac:dyDescent="0.25">
      <c r="A430" s="17">
        <v>44290</v>
      </c>
      <c r="B430" s="18">
        <v>0.45925090470446361</v>
      </c>
      <c r="C430" s="18">
        <v>999</v>
      </c>
      <c r="D430" s="18">
        <v>0</v>
      </c>
      <c r="E430" s="18">
        <v>0</v>
      </c>
    </row>
    <row r="431" spans="1:5" x14ac:dyDescent="0.25">
      <c r="A431" s="20">
        <v>44291</v>
      </c>
      <c r="B431" s="21">
        <v>0.45825349301397222</v>
      </c>
      <c r="C431" s="21">
        <v>890</v>
      </c>
      <c r="D431" s="21">
        <v>22</v>
      </c>
      <c r="E431" s="21">
        <v>23</v>
      </c>
    </row>
    <row r="432" spans="1:5" x14ac:dyDescent="0.25">
      <c r="A432" s="17">
        <v>44292</v>
      </c>
      <c r="B432" s="18">
        <v>0.4621495950452591</v>
      </c>
      <c r="C432" s="18">
        <v>1068</v>
      </c>
      <c r="D432" s="18">
        <v>10</v>
      </c>
      <c r="E432" s="18">
        <v>3</v>
      </c>
    </row>
    <row r="433" spans="1:5" x14ac:dyDescent="0.25">
      <c r="A433" s="20">
        <v>44293</v>
      </c>
      <c r="B433" s="21">
        <v>0.46718458610846791</v>
      </c>
      <c r="C433" s="21">
        <v>997</v>
      </c>
      <c r="D433" s="21">
        <v>2</v>
      </c>
      <c r="E433" s="21">
        <v>2</v>
      </c>
    </row>
    <row r="434" spans="1:5" x14ac:dyDescent="0.25">
      <c r="A434" s="17">
        <v>44294</v>
      </c>
      <c r="B434" s="18">
        <v>0.46249479166666674</v>
      </c>
      <c r="C434" s="18">
        <v>1293</v>
      </c>
      <c r="D434" s="18">
        <v>3</v>
      </c>
      <c r="E434" s="18">
        <v>2</v>
      </c>
    </row>
    <row r="435" spans="1:5" x14ac:dyDescent="0.25">
      <c r="A435" s="20">
        <v>44295</v>
      </c>
      <c r="B435" s="21">
        <v>0.46319017763845416</v>
      </c>
      <c r="C435" s="21">
        <v>1262</v>
      </c>
      <c r="D435" s="21">
        <v>-1</v>
      </c>
      <c r="E435" s="21">
        <v>2</v>
      </c>
    </row>
    <row r="436" spans="1:5" x14ac:dyDescent="0.25">
      <c r="A436" s="17">
        <v>44296</v>
      </c>
      <c r="B436" s="18">
        <v>0.4711268191268192</v>
      </c>
      <c r="C436" s="18">
        <v>1283</v>
      </c>
      <c r="D436" s="18">
        <v>0</v>
      </c>
      <c r="E436" s="18">
        <v>0</v>
      </c>
    </row>
    <row r="437" spans="1:5" x14ac:dyDescent="0.25">
      <c r="A437" s="20">
        <v>44297</v>
      </c>
      <c r="B437" s="21">
        <v>0.46199222065063572</v>
      </c>
      <c r="C437" s="21">
        <v>1036</v>
      </c>
      <c r="D437" s="21">
        <v>0</v>
      </c>
      <c r="E437" s="21">
        <v>0</v>
      </c>
    </row>
    <row r="438" spans="1:5" x14ac:dyDescent="0.25">
      <c r="A438" s="17">
        <v>44298</v>
      </c>
      <c r="B438" s="18">
        <v>0.45871654749744795</v>
      </c>
      <c r="C438" s="18">
        <v>970</v>
      </c>
      <c r="D438" s="18">
        <v>36</v>
      </c>
      <c r="E438" s="18">
        <v>18</v>
      </c>
    </row>
    <row r="439" spans="1:5" x14ac:dyDescent="0.25">
      <c r="A439" s="20">
        <v>44299</v>
      </c>
      <c r="B439" s="21">
        <v>0.46649513568868378</v>
      </c>
      <c r="C439" s="21">
        <v>873</v>
      </c>
      <c r="D439" s="21">
        <v>9</v>
      </c>
      <c r="E439" s="21">
        <v>2</v>
      </c>
    </row>
    <row r="440" spans="1:5" x14ac:dyDescent="0.25">
      <c r="A440" s="17">
        <v>44300</v>
      </c>
      <c r="B440" s="18">
        <v>0.45675912408759223</v>
      </c>
      <c r="C440" s="18">
        <v>1168</v>
      </c>
      <c r="D440" s="18">
        <v>20</v>
      </c>
      <c r="E440" s="18">
        <v>6</v>
      </c>
    </row>
    <row r="441" spans="1:5" x14ac:dyDescent="0.25">
      <c r="A441" s="20">
        <v>44301</v>
      </c>
      <c r="B441" s="21">
        <v>0.46181401085347773</v>
      </c>
      <c r="C441" s="21">
        <v>1205</v>
      </c>
      <c r="D441" s="21">
        <v>12</v>
      </c>
      <c r="E441" s="21">
        <v>3</v>
      </c>
    </row>
    <row r="442" spans="1:5" x14ac:dyDescent="0.25">
      <c r="A442" s="17">
        <v>44302</v>
      </c>
      <c r="B442" s="18">
        <v>0.46781253236665032</v>
      </c>
      <c r="C442" s="18">
        <v>1005</v>
      </c>
      <c r="D442" s="18">
        <v>16</v>
      </c>
      <c r="E442" s="18">
        <v>6</v>
      </c>
    </row>
    <row r="443" spans="1:5" x14ac:dyDescent="0.25">
      <c r="A443" s="20">
        <v>44303</v>
      </c>
      <c r="B443" s="21">
        <v>0.46594577899794037</v>
      </c>
      <c r="C443" s="21">
        <v>1027</v>
      </c>
      <c r="D443" s="21">
        <v>0</v>
      </c>
      <c r="E443" s="21">
        <v>0</v>
      </c>
    </row>
    <row r="444" spans="1:5" x14ac:dyDescent="0.25">
      <c r="A444" s="17">
        <v>44304</v>
      </c>
      <c r="B444" s="18">
        <v>0.46219273535952493</v>
      </c>
      <c r="C444" s="18">
        <v>933</v>
      </c>
      <c r="D444" s="18">
        <v>0</v>
      </c>
      <c r="E444" s="18">
        <v>0</v>
      </c>
    </row>
    <row r="445" spans="1:5" x14ac:dyDescent="0.25">
      <c r="A445" s="20">
        <v>44305</v>
      </c>
      <c r="B445" s="21">
        <v>0.44992775665399276</v>
      </c>
      <c r="C445" s="21">
        <v>1000</v>
      </c>
      <c r="D445" s="21">
        <v>16</v>
      </c>
      <c r="E445" s="21">
        <v>8</v>
      </c>
    </row>
    <row r="446" spans="1:5" x14ac:dyDescent="0.25">
      <c r="A446" s="17">
        <v>44306</v>
      </c>
      <c r="B446" s="18">
        <v>0.46699441624365617</v>
      </c>
      <c r="C446" s="18">
        <v>849</v>
      </c>
      <c r="D446" s="18">
        <v>15</v>
      </c>
      <c r="E446" s="18">
        <v>1</v>
      </c>
    </row>
    <row r="447" spans="1:5" x14ac:dyDescent="0.25">
      <c r="A447" s="20">
        <v>44307</v>
      </c>
      <c r="B447" s="21">
        <v>0.46234371584699502</v>
      </c>
      <c r="C447" s="21">
        <v>862</v>
      </c>
      <c r="D447" s="21">
        <v>27</v>
      </c>
      <c r="E447" s="21">
        <v>7</v>
      </c>
    </row>
    <row r="448" spans="1:5" x14ac:dyDescent="0.25">
      <c r="A448" s="17">
        <v>44308</v>
      </c>
      <c r="B448" s="18">
        <v>0.46685901309164074</v>
      </c>
      <c r="C448" s="18">
        <v>1006</v>
      </c>
      <c r="D448" s="18">
        <v>19</v>
      </c>
      <c r="E448" s="18">
        <v>4</v>
      </c>
    </row>
    <row r="449" spans="1:5" x14ac:dyDescent="0.25">
      <c r="A449" s="20">
        <v>44309</v>
      </c>
      <c r="B449" s="21">
        <v>0.4543832911392402</v>
      </c>
      <c r="C449" s="21">
        <v>1001</v>
      </c>
      <c r="D449" s="21">
        <v>-16</v>
      </c>
      <c r="E449" s="21">
        <v>4</v>
      </c>
    </row>
    <row r="450" spans="1:5" x14ac:dyDescent="0.25">
      <c r="A450" s="17">
        <v>44310</v>
      </c>
      <c r="B450" s="18">
        <v>0.47023631840796043</v>
      </c>
      <c r="C450" s="18">
        <v>881</v>
      </c>
      <c r="D450" s="18">
        <v>0</v>
      </c>
      <c r="E450" s="18">
        <v>0</v>
      </c>
    </row>
    <row r="451" spans="1:5" x14ac:dyDescent="0.25">
      <c r="A451" s="20">
        <v>44311</v>
      </c>
      <c r="B451" s="21">
        <v>0.46507602339181264</v>
      </c>
      <c r="C451" s="21">
        <v>847</v>
      </c>
      <c r="D451" s="21">
        <v>0</v>
      </c>
      <c r="E451" s="21">
        <v>0</v>
      </c>
    </row>
    <row r="452" spans="1:5" x14ac:dyDescent="0.25">
      <c r="A452" s="17">
        <v>44312</v>
      </c>
      <c r="B452" s="18">
        <v>0.4654690949227378</v>
      </c>
      <c r="C452" s="18">
        <v>763</v>
      </c>
      <c r="D452" s="18">
        <v>-2</v>
      </c>
      <c r="E452" s="18">
        <v>17</v>
      </c>
    </row>
    <row r="453" spans="1:5" x14ac:dyDescent="0.25">
      <c r="A453" s="20">
        <v>44313</v>
      </c>
      <c r="B453" s="21">
        <v>0.46761463939720205</v>
      </c>
      <c r="C453" s="21">
        <v>799</v>
      </c>
      <c r="D453" s="21">
        <v>16</v>
      </c>
      <c r="E453" s="21">
        <v>0</v>
      </c>
    </row>
    <row r="454" spans="1:5" x14ac:dyDescent="0.25">
      <c r="A454" s="17">
        <v>44314</v>
      </c>
      <c r="B454" s="18">
        <v>0.46064257425742633</v>
      </c>
      <c r="C454" s="18">
        <v>841</v>
      </c>
      <c r="D454" s="18">
        <v>15</v>
      </c>
      <c r="E454" s="18">
        <v>5</v>
      </c>
    </row>
    <row r="455" spans="1:5" x14ac:dyDescent="0.25">
      <c r="A455" s="20">
        <v>44315</v>
      </c>
      <c r="B455" s="21">
        <v>0.47454991539763025</v>
      </c>
      <c r="C455" s="21">
        <v>874</v>
      </c>
      <c r="D455" s="21">
        <v>-12</v>
      </c>
      <c r="E455" s="21">
        <v>1</v>
      </c>
    </row>
    <row r="456" spans="1:5" x14ac:dyDescent="0.25">
      <c r="A456" s="17">
        <v>44316</v>
      </c>
      <c r="B456" s="18">
        <v>0.46691500256016555</v>
      </c>
      <c r="C456" s="18">
        <v>719</v>
      </c>
      <c r="D456" s="18">
        <v>8</v>
      </c>
      <c r="E456" s="18">
        <v>4</v>
      </c>
    </row>
    <row r="457" spans="1:5" x14ac:dyDescent="0.25">
      <c r="A457" s="20">
        <v>44317</v>
      </c>
      <c r="B457" s="21">
        <v>0.47097620935765289</v>
      </c>
      <c r="C457" s="21">
        <v>835</v>
      </c>
      <c r="D457" s="21">
        <v>0</v>
      </c>
      <c r="E457" s="21">
        <v>0</v>
      </c>
    </row>
    <row r="458" spans="1:5" x14ac:dyDescent="0.25">
      <c r="A458" s="17">
        <v>44318</v>
      </c>
      <c r="B458" s="18">
        <v>0.46899286987522226</v>
      </c>
      <c r="C458" s="18">
        <v>671</v>
      </c>
      <c r="D458" s="18">
        <v>0</v>
      </c>
      <c r="E458" s="18">
        <v>0</v>
      </c>
    </row>
    <row r="459" spans="1:5" x14ac:dyDescent="0.25">
      <c r="A459" s="20">
        <v>44319</v>
      </c>
      <c r="B459" s="21">
        <v>0.4577999999999996</v>
      </c>
      <c r="C459" s="21">
        <v>668</v>
      </c>
      <c r="D459" s="21">
        <v>-37</v>
      </c>
      <c r="E459" s="21">
        <v>15</v>
      </c>
    </row>
    <row r="460" spans="1:5" x14ac:dyDescent="0.25">
      <c r="A460" s="17">
        <v>44320</v>
      </c>
      <c r="B460" s="18">
        <v>0.46178136419001198</v>
      </c>
      <c r="C460" s="18">
        <v>697</v>
      </c>
      <c r="D460" s="18">
        <v>12</v>
      </c>
      <c r="E460" s="18">
        <v>1</v>
      </c>
    </row>
    <row r="461" spans="1:5" x14ac:dyDescent="0.25">
      <c r="A461" s="20">
        <v>44321</v>
      </c>
      <c r="B461" s="21">
        <v>0.45658412098298745</v>
      </c>
      <c r="C461" s="21">
        <v>572</v>
      </c>
      <c r="D461" s="21">
        <v>-5</v>
      </c>
      <c r="E461" s="21">
        <v>3</v>
      </c>
    </row>
    <row r="462" spans="1:5" x14ac:dyDescent="0.25">
      <c r="A462" s="17">
        <v>44322</v>
      </c>
      <c r="B462" s="18">
        <v>0.4591190053285969</v>
      </c>
      <c r="C462" s="18">
        <v>694</v>
      </c>
      <c r="D462" s="18">
        <v>-24</v>
      </c>
      <c r="E462" s="18">
        <v>1</v>
      </c>
    </row>
    <row r="463" spans="1:5" x14ac:dyDescent="0.25">
      <c r="A463" s="20">
        <v>44323</v>
      </c>
      <c r="B463" s="21">
        <v>0.45825636672325809</v>
      </c>
      <c r="C463" s="21">
        <v>722</v>
      </c>
      <c r="D463" s="21">
        <v>-12</v>
      </c>
      <c r="E463" s="21">
        <v>7</v>
      </c>
    </row>
    <row r="464" spans="1:5" x14ac:dyDescent="0.25">
      <c r="A464" s="17">
        <v>44324</v>
      </c>
      <c r="B464" s="18">
        <v>0.46367892720306519</v>
      </c>
      <c r="C464" s="18">
        <v>596</v>
      </c>
      <c r="D464" s="18">
        <v>0</v>
      </c>
      <c r="E464" s="18">
        <v>0</v>
      </c>
    </row>
    <row r="465" spans="1:5" x14ac:dyDescent="0.25">
      <c r="A465" s="20">
        <v>44325</v>
      </c>
      <c r="B465" s="21">
        <v>0.461998771498771</v>
      </c>
      <c r="C465" s="21">
        <v>605</v>
      </c>
      <c r="D465" s="21">
        <v>0</v>
      </c>
      <c r="E465" s="21">
        <v>0</v>
      </c>
    </row>
    <row r="466" spans="1:5" x14ac:dyDescent="0.25">
      <c r="A466" s="17">
        <v>44326</v>
      </c>
      <c r="B466" s="18">
        <v>0.46461221122112173</v>
      </c>
      <c r="C466" s="18">
        <v>558</v>
      </c>
      <c r="D466" s="18">
        <v>-30</v>
      </c>
      <c r="E466" s="18">
        <v>20</v>
      </c>
    </row>
    <row r="467" spans="1:5" x14ac:dyDescent="0.25">
      <c r="A467" s="20">
        <v>44327</v>
      </c>
      <c r="B467" s="21">
        <v>0.46274490466798185</v>
      </c>
      <c r="C467" s="21">
        <v>523</v>
      </c>
      <c r="D467" s="21">
        <v>11</v>
      </c>
      <c r="E467" s="21">
        <v>2</v>
      </c>
    </row>
    <row r="468" spans="1:5" x14ac:dyDescent="0.25">
      <c r="A468" s="17">
        <v>44328</v>
      </c>
      <c r="B468" s="18">
        <v>0.4589428182437037</v>
      </c>
      <c r="C468" s="18">
        <v>600</v>
      </c>
      <c r="D468" s="18">
        <v>-3</v>
      </c>
      <c r="E468" s="18">
        <v>1</v>
      </c>
    </row>
    <row r="469" spans="1:5" x14ac:dyDescent="0.25">
      <c r="A469" s="20">
        <v>44329</v>
      </c>
      <c r="B469" s="21">
        <v>0.45973800259403369</v>
      </c>
      <c r="C469" s="21">
        <v>587</v>
      </c>
      <c r="D469" s="21">
        <v>-10</v>
      </c>
      <c r="E469" s="21">
        <v>7</v>
      </c>
    </row>
    <row r="470" spans="1:5" x14ac:dyDescent="0.25">
      <c r="A470" s="17">
        <v>44330</v>
      </c>
      <c r="B470" s="18">
        <v>0.45778184591914678</v>
      </c>
      <c r="C470" s="18">
        <v>494</v>
      </c>
      <c r="D470" s="18">
        <v>-26</v>
      </c>
      <c r="E470" s="18">
        <v>2</v>
      </c>
    </row>
    <row r="471" spans="1:5" x14ac:dyDescent="0.25">
      <c r="A471" s="20">
        <v>44331</v>
      </c>
      <c r="B471" s="21">
        <v>0.46909314227226245</v>
      </c>
      <c r="C471" s="21">
        <v>443</v>
      </c>
      <c r="D471" s="21">
        <v>0</v>
      </c>
      <c r="E471" s="21">
        <v>0</v>
      </c>
    </row>
    <row r="472" spans="1:5" x14ac:dyDescent="0.25">
      <c r="A472" s="17">
        <v>44332</v>
      </c>
      <c r="B472" s="18">
        <v>0.46832349323493172</v>
      </c>
      <c r="C472" s="18">
        <v>493</v>
      </c>
      <c r="D472" s="18">
        <v>0</v>
      </c>
      <c r="E472" s="18">
        <v>0</v>
      </c>
    </row>
    <row r="473" spans="1:5" x14ac:dyDescent="0.25">
      <c r="A473" s="20">
        <v>44333</v>
      </c>
      <c r="B473" s="21">
        <v>0.45453791708796765</v>
      </c>
      <c r="C473" s="21">
        <v>424</v>
      </c>
      <c r="D473" s="21">
        <v>-37</v>
      </c>
      <c r="E473" s="21">
        <v>14</v>
      </c>
    </row>
    <row r="474" spans="1:5" x14ac:dyDescent="0.25">
      <c r="A474" s="17">
        <v>44334</v>
      </c>
      <c r="B474" s="18">
        <v>0.45467940074906366</v>
      </c>
      <c r="C474" s="18">
        <v>411</v>
      </c>
      <c r="D474" s="18">
        <v>10</v>
      </c>
      <c r="E474" s="18">
        <v>2</v>
      </c>
    </row>
    <row r="475" spans="1:5" x14ac:dyDescent="0.25">
      <c r="A475" s="20">
        <v>44335</v>
      </c>
      <c r="B475" s="21">
        <v>0.44930100334448136</v>
      </c>
      <c r="C475" s="21">
        <v>521</v>
      </c>
      <c r="D475" s="21">
        <v>-20</v>
      </c>
      <c r="E475" s="21">
        <v>8</v>
      </c>
    </row>
    <row r="476" spans="1:5" x14ac:dyDescent="0.25">
      <c r="A476" s="17">
        <v>44336</v>
      </c>
      <c r="B476" s="18">
        <v>0.44480202312138623</v>
      </c>
      <c r="C476" s="18">
        <v>357</v>
      </c>
      <c r="D476" s="18">
        <v>-9</v>
      </c>
      <c r="E476" s="18">
        <v>3</v>
      </c>
    </row>
    <row r="477" spans="1:5" x14ac:dyDescent="0.25">
      <c r="A477" s="20">
        <v>44337</v>
      </c>
      <c r="B477" s="21">
        <v>0.45224369085173488</v>
      </c>
      <c r="C477" s="21">
        <v>420</v>
      </c>
      <c r="D477" s="21">
        <v>-12</v>
      </c>
      <c r="E477" s="21">
        <v>6</v>
      </c>
    </row>
    <row r="478" spans="1:5" x14ac:dyDescent="0.25">
      <c r="A478" s="17">
        <v>44338</v>
      </c>
      <c r="B478" s="18">
        <v>0.45911463414634146</v>
      </c>
      <c r="C478" s="18">
        <v>356</v>
      </c>
      <c r="D478" s="18">
        <v>0</v>
      </c>
      <c r="E478" s="18">
        <v>0</v>
      </c>
    </row>
    <row r="479" spans="1:5" x14ac:dyDescent="0.25">
      <c r="A479" s="20">
        <v>44339</v>
      </c>
      <c r="B479" s="21">
        <v>0.457941791044776</v>
      </c>
      <c r="C479" s="21">
        <v>325</v>
      </c>
      <c r="D479" s="21">
        <v>0</v>
      </c>
      <c r="E479" s="21">
        <v>0</v>
      </c>
    </row>
    <row r="480" spans="1:5" x14ac:dyDescent="0.25">
      <c r="A480" s="17">
        <v>44340</v>
      </c>
      <c r="B480" s="18">
        <v>0.46891965150048365</v>
      </c>
      <c r="C480" s="18">
        <v>293</v>
      </c>
      <c r="D480" s="18">
        <v>-27</v>
      </c>
      <c r="E480" s="18">
        <v>12</v>
      </c>
    </row>
    <row r="481" spans="1:5" x14ac:dyDescent="0.25">
      <c r="A481" s="20">
        <v>44341</v>
      </c>
      <c r="B481" s="21">
        <v>0.44309556574923564</v>
      </c>
      <c r="C481" s="21">
        <v>289</v>
      </c>
      <c r="D481" s="21">
        <v>9</v>
      </c>
      <c r="E481" s="21">
        <v>1</v>
      </c>
    </row>
    <row r="482" spans="1:5" x14ac:dyDescent="0.25">
      <c r="A482" s="17">
        <v>44342</v>
      </c>
      <c r="B482" s="18">
        <v>0.45334945848375457</v>
      </c>
      <c r="C482" s="18">
        <v>250</v>
      </c>
      <c r="D482" s="18">
        <v>-5</v>
      </c>
      <c r="E482" s="18">
        <v>3</v>
      </c>
    </row>
    <row r="483" spans="1:5" x14ac:dyDescent="0.25">
      <c r="A483" s="20">
        <v>44343</v>
      </c>
      <c r="B483" s="21">
        <v>0.44591468842729898</v>
      </c>
      <c r="C483" s="21">
        <v>378</v>
      </c>
      <c r="D483" s="21">
        <v>-10</v>
      </c>
      <c r="E483" s="21">
        <v>7</v>
      </c>
    </row>
    <row r="484" spans="1:5" x14ac:dyDescent="0.25">
      <c r="A484" s="17">
        <v>44344</v>
      </c>
      <c r="B484" s="18">
        <v>0.45663526361279139</v>
      </c>
      <c r="C484" s="18">
        <v>317</v>
      </c>
      <c r="D484" s="18">
        <v>6</v>
      </c>
      <c r="E484" s="18">
        <v>2</v>
      </c>
    </row>
    <row r="485" spans="1:5" x14ac:dyDescent="0.25">
      <c r="A485" s="20">
        <v>44345</v>
      </c>
      <c r="B485" s="21">
        <v>0.45409601181683923</v>
      </c>
      <c r="C485" s="21">
        <v>258</v>
      </c>
      <c r="D485" s="21">
        <v>0</v>
      </c>
      <c r="E485" s="21">
        <v>0</v>
      </c>
    </row>
    <row r="486" spans="1:5" x14ac:dyDescent="0.25">
      <c r="A486" s="17">
        <v>44346</v>
      </c>
      <c r="B486" s="18">
        <v>0.46453333333333274</v>
      </c>
      <c r="C486" s="18">
        <v>238</v>
      </c>
      <c r="D486" s="18">
        <v>0</v>
      </c>
      <c r="E486" s="18">
        <v>0</v>
      </c>
    </row>
    <row r="487" spans="1:5" x14ac:dyDescent="0.25">
      <c r="A487" s="20">
        <v>44347</v>
      </c>
      <c r="B487" s="21">
        <v>0.46442908653846182</v>
      </c>
      <c r="C487" s="21">
        <v>212</v>
      </c>
      <c r="D487" s="21">
        <v>-43</v>
      </c>
      <c r="E487" s="21">
        <v>11</v>
      </c>
    </row>
    <row r="488" spans="1:5" x14ac:dyDescent="0.25">
      <c r="A488" s="17">
        <v>44348</v>
      </c>
      <c r="B488" s="18">
        <v>0.44712273212379972</v>
      </c>
      <c r="C488" s="18">
        <v>184</v>
      </c>
      <c r="D488" s="18">
        <v>5</v>
      </c>
      <c r="E488" s="18">
        <v>0</v>
      </c>
    </row>
    <row r="489" spans="1:5" x14ac:dyDescent="0.25">
      <c r="A489" s="20">
        <v>44349</v>
      </c>
      <c r="B489" s="21">
        <v>0.45187500000000019</v>
      </c>
      <c r="C489" s="21">
        <v>194</v>
      </c>
      <c r="D489" s="21">
        <v>-8</v>
      </c>
      <c r="E489" s="21">
        <v>4</v>
      </c>
    </row>
    <row r="490" spans="1:5" x14ac:dyDescent="0.25">
      <c r="A490" s="17">
        <v>44350</v>
      </c>
      <c r="B490" s="18">
        <v>0.45430684104627828</v>
      </c>
      <c r="C490" s="18">
        <v>199</v>
      </c>
      <c r="D490" s="18">
        <v>-22</v>
      </c>
      <c r="E490" s="18">
        <v>2</v>
      </c>
    </row>
    <row r="491" spans="1:5" x14ac:dyDescent="0.25">
      <c r="A491" s="20">
        <v>44351</v>
      </c>
      <c r="B491" s="21">
        <v>0.44806080347448468</v>
      </c>
      <c r="C491" s="21">
        <v>183</v>
      </c>
      <c r="D491" s="21">
        <v>0</v>
      </c>
      <c r="E491" s="21">
        <v>1</v>
      </c>
    </row>
    <row r="492" spans="1:5" x14ac:dyDescent="0.25">
      <c r="A492" s="17">
        <v>44352</v>
      </c>
      <c r="B492" s="18">
        <v>0.46101954887218033</v>
      </c>
      <c r="C492" s="18">
        <v>217</v>
      </c>
      <c r="D492" s="18">
        <v>0</v>
      </c>
      <c r="E492" s="18">
        <v>0</v>
      </c>
    </row>
    <row r="493" spans="1:5" x14ac:dyDescent="0.25">
      <c r="A493" s="20">
        <v>44353</v>
      </c>
      <c r="B493" s="21">
        <v>0.45582112436115818</v>
      </c>
      <c r="C493" s="21">
        <v>131</v>
      </c>
      <c r="D493" s="21">
        <v>0</v>
      </c>
      <c r="E493" s="21">
        <v>0</v>
      </c>
    </row>
    <row r="494" spans="1:5" x14ac:dyDescent="0.25">
      <c r="A494" s="17">
        <v>44354</v>
      </c>
      <c r="B494" s="18">
        <v>0.45506377858002417</v>
      </c>
      <c r="C494" s="18">
        <v>133</v>
      </c>
      <c r="D494" s="18">
        <v>-25</v>
      </c>
      <c r="E494" s="18">
        <v>12</v>
      </c>
    </row>
    <row r="495" spans="1:5" x14ac:dyDescent="0.25">
      <c r="A495" s="20">
        <v>44355</v>
      </c>
      <c r="B495" s="21">
        <v>0.46060392609699746</v>
      </c>
      <c r="C495" s="21">
        <v>165</v>
      </c>
      <c r="D495" s="21">
        <v>4</v>
      </c>
      <c r="E495" s="21">
        <v>0</v>
      </c>
    </row>
    <row r="496" spans="1:5" x14ac:dyDescent="0.25">
      <c r="A496" s="17">
        <v>44356</v>
      </c>
      <c r="B496" s="18">
        <v>0.45122004357298418</v>
      </c>
      <c r="C496" s="18">
        <v>148</v>
      </c>
      <c r="D496" s="18">
        <v>-8</v>
      </c>
      <c r="E496" s="18">
        <v>3</v>
      </c>
    </row>
    <row r="497" spans="1:5" x14ac:dyDescent="0.25">
      <c r="A497" s="20">
        <v>44357</v>
      </c>
      <c r="B497" s="21">
        <v>0.45763840653728272</v>
      </c>
      <c r="C497" s="21">
        <v>153</v>
      </c>
      <c r="D497" s="21">
        <v>-19</v>
      </c>
      <c r="E497" s="21">
        <v>4</v>
      </c>
    </row>
    <row r="498" spans="1:5" x14ac:dyDescent="0.25">
      <c r="A498" s="17">
        <v>44358</v>
      </c>
      <c r="B498" s="18">
        <v>0.4474665970772449</v>
      </c>
      <c r="C498" s="18">
        <v>180</v>
      </c>
      <c r="D498" s="18">
        <v>-14</v>
      </c>
      <c r="E498" s="18">
        <v>1</v>
      </c>
    </row>
    <row r="499" spans="1:5" x14ac:dyDescent="0.25">
      <c r="A499" s="20">
        <v>44359</v>
      </c>
      <c r="B499" s="21">
        <v>0.46095741324921158</v>
      </c>
      <c r="C499" s="21">
        <v>96</v>
      </c>
      <c r="D499" s="21">
        <v>0</v>
      </c>
      <c r="E499" s="21">
        <v>0</v>
      </c>
    </row>
    <row r="500" spans="1:5" x14ac:dyDescent="0.25">
      <c r="A500" s="17">
        <v>44360</v>
      </c>
      <c r="B500" s="18">
        <v>0.45434685314685269</v>
      </c>
      <c r="C500" s="18">
        <v>113</v>
      </c>
      <c r="D500" s="18">
        <v>0</v>
      </c>
      <c r="E500" s="18">
        <v>0</v>
      </c>
    </row>
    <row r="501" spans="1:5" x14ac:dyDescent="0.25">
      <c r="A501" s="20">
        <v>44361</v>
      </c>
      <c r="B501" s="21">
        <v>0.45113708920187789</v>
      </c>
      <c r="C501" s="21">
        <v>68</v>
      </c>
      <c r="D501" s="21">
        <v>-26</v>
      </c>
      <c r="E501" s="21">
        <v>4</v>
      </c>
    </row>
    <row r="502" spans="1:5" x14ac:dyDescent="0.25">
      <c r="A502" s="17">
        <v>44362</v>
      </c>
      <c r="B502" s="18">
        <v>0.4495527065527064</v>
      </c>
      <c r="C502" s="18">
        <v>108</v>
      </c>
      <c r="D502" s="18">
        <v>3</v>
      </c>
      <c r="E502" s="18">
        <v>0</v>
      </c>
    </row>
    <row r="503" spans="1:5" x14ac:dyDescent="0.25">
      <c r="A503" s="20">
        <v>44363</v>
      </c>
      <c r="B503" s="21">
        <v>0.45129929221435799</v>
      </c>
      <c r="C503" s="21">
        <v>113</v>
      </c>
      <c r="D503" s="21">
        <v>-5</v>
      </c>
      <c r="E503" s="21">
        <v>4</v>
      </c>
    </row>
    <row r="504" spans="1:5" x14ac:dyDescent="0.25">
      <c r="A504" s="17">
        <v>44364</v>
      </c>
      <c r="B504" s="18">
        <v>0.45749776186213159</v>
      </c>
      <c r="C504" s="18">
        <v>120</v>
      </c>
      <c r="D504" s="18">
        <v>-3</v>
      </c>
      <c r="E504" s="18">
        <v>1</v>
      </c>
    </row>
    <row r="505" spans="1:5" x14ac:dyDescent="0.25">
      <c r="A505" s="20">
        <v>44365</v>
      </c>
      <c r="B505" s="21">
        <v>0.4436970317297852</v>
      </c>
      <c r="C505" s="21">
        <v>108</v>
      </c>
      <c r="D505" s="21">
        <v>-3</v>
      </c>
      <c r="E505" s="21">
        <v>1</v>
      </c>
    </row>
    <row r="506" spans="1:5" x14ac:dyDescent="0.25">
      <c r="A506" s="17">
        <v>44366</v>
      </c>
      <c r="B506" s="18">
        <v>0.46860030864197499</v>
      </c>
      <c r="C506" s="18">
        <v>94</v>
      </c>
      <c r="D506" s="18">
        <v>0</v>
      </c>
      <c r="E506" s="18">
        <v>0</v>
      </c>
    </row>
    <row r="507" spans="1:5" x14ac:dyDescent="0.25">
      <c r="A507" s="20">
        <v>44367</v>
      </c>
      <c r="B507" s="21">
        <v>0.46893939393939416</v>
      </c>
      <c r="C507" s="21">
        <v>90</v>
      </c>
      <c r="D507" s="21">
        <v>0</v>
      </c>
      <c r="E507" s="21">
        <v>0</v>
      </c>
    </row>
    <row r="508" spans="1:5" x14ac:dyDescent="0.25">
      <c r="A508" s="17">
        <v>44368</v>
      </c>
      <c r="B508" s="18">
        <v>0.45998569570871262</v>
      </c>
      <c r="C508" s="18">
        <v>45</v>
      </c>
      <c r="D508" s="18">
        <v>-20</v>
      </c>
      <c r="E508" s="18">
        <v>3</v>
      </c>
    </row>
    <row r="509" spans="1:5" x14ac:dyDescent="0.25">
      <c r="A509" s="20">
        <v>44369</v>
      </c>
      <c r="B509" s="21">
        <v>0.4569737670514164</v>
      </c>
      <c r="C509" s="21">
        <v>56</v>
      </c>
      <c r="D509" s="21">
        <v>3</v>
      </c>
      <c r="E509" s="21">
        <v>0</v>
      </c>
    </row>
    <row r="510" spans="1:5" x14ac:dyDescent="0.25">
      <c r="A510" s="17">
        <v>44370</v>
      </c>
      <c r="B510" s="18">
        <v>0.45517279821627687</v>
      </c>
      <c r="C510" s="18">
        <v>84</v>
      </c>
      <c r="D510" s="18">
        <v>-2</v>
      </c>
      <c r="E510" s="18">
        <v>1</v>
      </c>
    </row>
    <row r="511" spans="1:5" x14ac:dyDescent="0.25">
      <c r="A511" s="20">
        <v>44371</v>
      </c>
      <c r="B511" s="21">
        <v>0.45396573604060919</v>
      </c>
      <c r="C511" s="21">
        <v>75</v>
      </c>
      <c r="D511" s="21">
        <v>4</v>
      </c>
      <c r="E511" s="21">
        <v>3</v>
      </c>
    </row>
    <row r="512" spans="1:5" x14ac:dyDescent="0.25">
      <c r="A512" s="17">
        <v>44372</v>
      </c>
      <c r="B512" s="18">
        <v>0.45332246798603004</v>
      </c>
      <c r="C512" s="18">
        <v>72</v>
      </c>
      <c r="D512" s="18">
        <v>-5</v>
      </c>
      <c r="E512" s="18">
        <v>2</v>
      </c>
    </row>
    <row r="513" spans="1:5" x14ac:dyDescent="0.25">
      <c r="A513" s="20">
        <v>44373</v>
      </c>
      <c r="B513" s="21">
        <v>0.46459705882352964</v>
      </c>
      <c r="C513" s="21">
        <v>43</v>
      </c>
      <c r="D513" s="21">
        <v>0</v>
      </c>
      <c r="E513" s="21">
        <v>0</v>
      </c>
    </row>
    <row r="514" spans="1:5" x14ac:dyDescent="0.25">
      <c r="A514" s="17">
        <v>44374</v>
      </c>
      <c r="B514" s="18">
        <v>0.4614085257548845</v>
      </c>
      <c r="C514" s="18">
        <v>50</v>
      </c>
      <c r="D514" s="18">
        <v>0</v>
      </c>
      <c r="E514" s="18">
        <v>0</v>
      </c>
    </row>
    <row r="515" spans="1:5" x14ac:dyDescent="0.25">
      <c r="A515" s="20">
        <v>44375</v>
      </c>
      <c r="B515" s="21">
        <v>0.45367303370786416</v>
      </c>
      <c r="C515" s="21">
        <v>38</v>
      </c>
      <c r="D515" s="21">
        <v>-1</v>
      </c>
      <c r="E515" s="21">
        <v>5</v>
      </c>
    </row>
    <row r="516" spans="1:5" x14ac:dyDescent="0.25">
      <c r="A516" s="17">
        <v>44376</v>
      </c>
      <c r="B516" s="18">
        <v>0.4610464504820323</v>
      </c>
      <c r="C516" s="18">
        <v>29</v>
      </c>
      <c r="D516" s="18">
        <v>3</v>
      </c>
      <c r="E516" s="18">
        <v>0</v>
      </c>
    </row>
    <row r="517" spans="1:5" x14ac:dyDescent="0.25">
      <c r="A517" s="20">
        <v>44377</v>
      </c>
      <c r="B517" s="21">
        <v>0.46913623462630127</v>
      </c>
      <c r="C517" s="21">
        <v>43</v>
      </c>
      <c r="D517" s="21">
        <v>-2</v>
      </c>
      <c r="E517" s="21">
        <v>0</v>
      </c>
    </row>
    <row r="518" spans="1:5" x14ac:dyDescent="0.25">
      <c r="A518" s="17">
        <v>44378</v>
      </c>
      <c r="B518" s="18">
        <v>0.45673419773095597</v>
      </c>
      <c r="C518" s="18">
        <v>49</v>
      </c>
      <c r="D518" s="18">
        <v>0</v>
      </c>
      <c r="E518" s="18">
        <v>0</v>
      </c>
    </row>
    <row r="519" spans="1:5" x14ac:dyDescent="0.25">
      <c r="A519" s="20">
        <v>44379</v>
      </c>
      <c r="B519" s="21">
        <v>0.4649385474860338</v>
      </c>
      <c r="C519" s="21">
        <v>35</v>
      </c>
      <c r="D519" s="21">
        <v>-9</v>
      </c>
      <c r="E519" s="21">
        <v>2</v>
      </c>
    </row>
    <row r="520" spans="1:5" x14ac:dyDescent="0.25">
      <c r="A520" s="17">
        <v>44380</v>
      </c>
      <c r="B520" s="18">
        <v>0.46963230240549869</v>
      </c>
      <c r="C520" s="18">
        <v>28</v>
      </c>
      <c r="D520" s="18">
        <v>0</v>
      </c>
      <c r="E520" s="18">
        <v>0</v>
      </c>
    </row>
    <row r="521" spans="1:5" x14ac:dyDescent="0.25">
      <c r="A521" s="20">
        <v>44381</v>
      </c>
      <c r="B521" s="21">
        <v>0.46177037037037011</v>
      </c>
      <c r="C521" s="21">
        <v>37</v>
      </c>
      <c r="D521" s="21">
        <v>0</v>
      </c>
      <c r="E521" s="21">
        <v>0</v>
      </c>
    </row>
    <row r="522" spans="1:5" x14ac:dyDescent="0.25">
      <c r="A522" s="17">
        <v>44382</v>
      </c>
      <c r="B522" s="18">
        <v>0.46512158808932952</v>
      </c>
      <c r="C522" s="18">
        <v>20</v>
      </c>
      <c r="D522" s="18">
        <v>-14</v>
      </c>
      <c r="E522" s="18">
        <v>3</v>
      </c>
    </row>
    <row r="523" spans="1:5" x14ac:dyDescent="0.25">
      <c r="A523" s="20">
        <v>44383</v>
      </c>
      <c r="B523" s="21">
        <v>0.47142424242424319</v>
      </c>
      <c r="C523" s="21">
        <v>7</v>
      </c>
      <c r="D523" s="21">
        <v>2</v>
      </c>
      <c r="E523" s="21">
        <v>0</v>
      </c>
    </row>
    <row r="524" spans="1:5" x14ac:dyDescent="0.25">
      <c r="A524" s="17">
        <v>44384</v>
      </c>
      <c r="B524" s="18">
        <v>0.47019435028248696</v>
      </c>
      <c r="C524" s="18">
        <v>59</v>
      </c>
      <c r="D524" s="18">
        <v>-1</v>
      </c>
      <c r="E524" s="18">
        <v>0</v>
      </c>
    </row>
    <row r="525" spans="1:5" x14ac:dyDescent="0.25">
      <c r="A525" s="20">
        <v>44385</v>
      </c>
      <c r="B525" s="21">
        <v>0.46020764462809932</v>
      </c>
      <c r="C525" s="21">
        <v>59</v>
      </c>
      <c r="D525" s="21">
        <v>-12</v>
      </c>
      <c r="E525" s="21">
        <v>1</v>
      </c>
    </row>
    <row r="526" spans="1:5" x14ac:dyDescent="0.25">
      <c r="A526" s="17">
        <v>44386</v>
      </c>
      <c r="B526" s="18">
        <v>0.46281913652275364</v>
      </c>
      <c r="C526" s="18">
        <v>116</v>
      </c>
      <c r="D526" s="18">
        <v>-1</v>
      </c>
      <c r="E526" s="18">
        <v>0</v>
      </c>
    </row>
    <row r="527" spans="1:5" x14ac:dyDescent="0.25">
      <c r="A527" s="20">
        <v>44387</v>
      </c>
      <c r="B527" s="21">
        <v>0.46391465378421892</v>
      </c>
      <c r="C527" s="21">
        <v>46</v>
      </c>
      <c r="D527" s="21">
        <v>0</v>
      </c>
      <c r="E527" s="21">
        <v>0</v>
      </c>
    </row>
    <row r="528" spans="1:5" x14ac:dyDescent="0.25">
      <c r="A528" s="17">
        <v>44388</v>
      </c>
      <c r="B528" s="18">
        <v>0.46907746478873186</v>
      </c>
      <c r="C528" s="18">
        <v>47</v>
      </c>
      <c r="D528" s="18">
        <v>0</v>
      </c>
      <c r="E528" s="18">
        <v>0</v>
      </c>
    </row>
    <row r="529" spans="1:5" x14ac:dyDescent="0.25">
      <c r="A529" s="20">
        <v>44389</v>
      </c>
      <c r="B529" s="21">
        <v>0.46667035670356644</v>
      </c>
      <c r="C529" s="21">
        <v>30</v>
      </c>
      <c r="D529" s="21">
        <v>-7</v>
      </c>
      <c r="E529" s="21">
        <v>0</v>
      </c>
    </row>
    <row r="530" spans="1:5" x14ac:dyDescent="0.25">
      <c r="A530" s="17">
        <v>44390</v>
      </c>
      <c r="B530" s="18">
        <v>0.45731347962382402</v>
      </c>
      <c r="C530" s="18">
        <v>33</v>
      </c>
      <c r="D530" s="18">
        <v>0</v>
      </c>
      <c r="E530" s="18">
        <v>0</v>
      </c>
    </row>
    <row r="531" spans="1:5" x14ac:dyDescent="0.25">
      <c r="A531" s="20">
        <v>44391</v>
      </c>
      <c r="B531" s="21">
        <v>0.47455165289256224</v>
      </c>
      <c r="C531" s="21">
        <v>41</v>
      </c>
      <c r="D531" s="21">
        <v>-1</v>
      </c>
      <c r="E531" s="21">
        <v>0</v>
      </c>
    </row>
    <row r="532" spans="1:5" x14ac:dyDescent="0.25">
      <c r="A532" s="17">
        <v>44392</v>
      </c>
      <c r="B532" s="18">
        <v>0.48783927019982776</v>
      </c>
      <c r="C532" s="18">
        <v>54</v>
      </c>
      <c r="D532" s="18">
        <v>-2</v>
      </c>
      <c r="E532" s="18">
        <v>1</v>
      </c>
    </row>
    <row r="533" spans="1:5" x14ac:dyDescent="0.25">
      <c r="A533" s="20">
        <v>44393</v>
      </c>
      <c r="B533" s="21">
        <v>0.46223497267759495</v>
      </c>
      <c r="C533" s="21">
        <v>49</v>
      </c>
      <c r="D533" s="21">
        <v>-3</v>
      </c>
      <c r="E533" s="21">
        <v>0</v>
      </c>
    </row>
    <row r="534" spans="1:5" x14ac:dyDescent="0.25">
      <c r="A534" s="17">
        <v>44394</v>
      </c>
      <c r="B534" s="18">
        <v>0.48098547215496412</v>
      </c>
      <c r="C534" s="18">
        <v>56</v>
      </c>
      <c r="D534" s="18">
        <v>0</v>
      </c>
      <c r="E534" s="18">
        <v>0</v>
      </c>
    </row>
    <row r="535" spans="1:5" x14ac:dyDescent="0.25">
      <c r="A535" s="20">
        <v>44395</v>
      </c>
      <c r="B535" s="21">
        <v>0.47840025740025766</v>
      </c>
      <c r="C535" s="21">
        <v>60</v>
      </c>
      <c r="D535" s="21">
        <v>0</v>
      </c>
      <c r="E535" s="21">
        <v>0</v>
      </c>
    </row>
    <row r="536" spans="1:5" x14ac:dyDescent="0.25">
      <c r="A536" s="17">
        <v>44396</v>
      </c>
      <c r="B536" s="18">
        <v>0.46599810246679302</v>
      </c>
      <c r="C536" s="18">
        <v>40</v>
      </c>
      <c r="D536" s="18">
        <v>-11</v>
      </c>
      <c r="E536" s="18">
        <v>2</v>
      </c>
    </row>
    <row r="537" spans="1:5" x14ac:dyDescent="0.25">
      <c r="A537" s="20">
        <v>44397</v>
      </c>
      <c r="B537" s="21">
        <v>0.46877490774907726</v>
      </c>
      <c r="C537" s="21">
        <v>76</v>
      </c>
      <c r="D537" s="21">
        <v>1</v>
      </c>
      <c r="E537" s="21">
        <v>0</v>
      </c>
    </row>
    <row r="538" spans="1:5" x14ac:dyDescent="0.25">
      <c r="A538" s="17">
        <v>44398</v>
      </c>
      <c r="B538" s="18">
        <v>0.4724255319148935</v>
      </c>
      <c r="C538" s="18">
        <v>78</v>
      </c>
      <c r="D538" s="18">
        <v>-2</v>
      </c>
      <c r="E538" s="18">
        <v>0</v>
      </c>
    </row>
    <row r="539" spans="1:5" x14ac:dyDescent="0.25">
      <c r="A539" s="20">
        <v>44399</v>
      </c>
      <c r="B539" s="21">
        <v>0.45346110210696833</v>
      </c>
      <c r="C539" s="21">
        <v>89</v>
      </c>
      <c r="D539" s="21">
        <v>5</v>
      </c>
      <c r="E539" s="21">
        <v>0</v>
      </c>
    </row>
    <row r="540" spans="1:5" x14ac:dyDescent="0.25">
      <c r="A540" s="17">
        <v>44400</v>
      </c>
      <c r="B540" s="18">
        <v>0.46451646586345469</v>
      </c>
      <c r="C540" s="18">
        <v>112</v>
      </c>
      <c r="D540" s="18">
        <v>-7</v>
      </c>
      <c r="E540" s="18">
        <v>4</v>
      </c>
    </row>
    <row r="541" spans="1:5" x14ac:dyDescent="0.25">
      <c r="A541" s="20">
        <v>44401</v>
      </c>
      <c r="B541" s="21">
        <v>0.47259203980099507</v>
      </c>
      <c r="C541" s="21">
        <v>188</v>
      </c>
      <c r="D541" s="21">
        <v>0</v>
      </c>
      <c r="E541" s="21">
        <v>0</v>
      </c>
    </row>
    <row r="542" spans="1:5" x14ac:dyDescent="0.25">
      <c r="A542" s="17">
        <v>44402</v>
      </c>
      <c r="B542" s="18">
        <v>0.47841251778093891</v>
      </c>
      <c r="C542" s="18">
        <v>15</v>
      </c>
      <c r="D542" s="18">
        <v>0</v>
      </c>
      <c r="E542" s="18">
        <v>0</v>
      </c>
    </row>
    <row r="543" spans="1:5" x14ac:dyDescent="0.25">
      <c r="A543" s="20">
        <v>44403</v>
      </c>
      <c r="B543" s="21">
        <v>0.46401883239171388</v>
      </c>
      <c r="C543" s="21">
        <v>94</v>
      </c>
      <c r="D543" s="21">
        <v>-3</v>
      </c>
      <c r="E543" s="21">
        <v>1</v>
      </c>
    </row>
    <row r="544" spans="1:5" x14ac:dyDescent="0.25">
      <c r="A544" s="17">
        <v>44404</v>
      </c>
      <c r="B544" s="18">
        <v>0.46676740627391</v>
      </c>
      <c r="C544" s="18">
        <v>150</v>
      </c>
      <c r="D544" s="18">
        <v>1</v>
      </c>
      <c r="E544" s="18">
        <v>0</v>
      </c>
    </row>
    <row r="545" spans="1:5" x14ac:dyDescent="0.25">
      <c r="A545" s="20">
        <v>44405</v>
      </c>
      <c r="B545" s="21">
        <v>0.46825677603423638</v>
      </c>
      <c r="C545" s="21">
        <v>185</v>
      </c>
      <c r="D545" s="21">
        <v>3</v>
      </c>
      <c r="E545" s="21">
        <v>3</v>
      </c>
    </row>
    <row r="546" spans="1:5" x14ac:dyDescent="0.25">
      <c r="A546" s="17">
        <v>44406</v>
      </c>
      <c r="B546" s="18">
        <v>0.47012789880534039</v>
      </c>
      <c r="C546" s="18">
        <v>204</v>
      </c>
      <c r="D546" s="18">
        <v>4</v>
      </c>
      <c r="E546" s="18">
        <v>0</v>
      </c>
    </row>
    <row r="547" spans="1:5" x14ac:dyDescent="0.25">
      <c r="A547" s="20">
        <v>44407</v>
      </c>
      <c r="B547" s="21">
        <v>0.47722885572139295</v>
      </c>
      <c r="C547" s="21">
        <v>241</v>
      </c>
      <c r="D547" s="21">
        <v>-4</v>
      </c>
      <c r="E547" s="21">
        <v>0</v>
      </c>
    </row>
    <row r="548" spans="1:5" x14ac:dyDescent="0.25">
      <c r="A548" s="17">
        <v>44408</v>
      </c>
      <c r="B548" s="18">
        <v>0.47858818263204939</v>
      </c>
      <c r="C548" s="18">
        <v>201</v>
      </c>
      <c r="D548" s="18">
        <v>0</v>
      </c>
      <c r="E548" s="18">
        <v>0</v>
      </c>
    </row>
    <row r="549" spans="1:5" x14ac:dyDescent="0.25">
      <c r="A549" s="20">
        <v>44409</v>
      </c>
      <c r="B549" s="21">
        <v>0.47988357843137291</v>
      </c>
      <c r="C549" s="21">
        <v>185</v>
      </c>
      <c r="D549" s="21">
        <v>0</v>
      </c>
      <c r="E549" s="21">
        <v>0</v>
      </c>
    </row>
    <row r="550" spans="1:5" x14ac:dyDescent="0.25">
      <c r="A550" s="17">
        <v>44410</v>
      </c>
      <c r="B550" s="18">
        <v>0.4775346938775516</v>
      </c>
      <c r="C550" s="18">
        <v>196</v>
      </c>
      <c r="D550" s="18">
        <v>0</v>
      </c>
      <c r="E550" s="18">
        <v>0</v>
      </c>
    </row>
    <row r="551" spans="1:5" x14ac:dyDescent="0.25">
      <c r="A551" s="20">
        <v>44411</v>
      </c>
      <c r="B551" s="21">
        <v>0.47213825757575723</v>
      </c>
      <c r="C551" s="21">
        <v>160</v>
      </c>
      <c r="D551" s="21">
        <v>6</v>
      </c>
      <c r="E551" s="21">
        <v>1</v>
      </c>
    </row>
    <row r="552" spans="1:5" x14ac:dyDescent="0.25">
      <c r="A552" s="17">
        <v>44412</v>
      </c>
      <c r="B552" s="18">
        <v>0.46708913467794455</v>
      </c>
      <c r="C552" s="18">
        <v>342</v>
      </c>
      <c r="D552" s="18">
        <v>2</v>
      </c>
      <c r="E552" s="18">
        <v>0</v>
      </c>
    </row>
    <row r="553" spans="1:5" x14ac:dyDescent="0.25">
      <c r="A553" s="20">
        <v>44413</v>
      </c>
      <c r="B553" s="21">
        <v>0.47122853688029098</v>
      </c>
      <c r="C553" s="21">
        <v>402</v>
      </c>
      <c r="D553" s="21">
        <v>3</v>
      </c>
      <c r="E553" s="21">
        <v>0</v>
      </c>
    </row>
    <row r="554" spans="1:5" x14ac:dyDescent="0.25">
      <c r="A554" s="17">
        <v>44414</v>
      </c>
      <c r="B554" s="18">
        <v>0.47085953420669568</v>
      </c>
      <c r="C554" s="18">
        <v>464</v>
      </c>
      <c r="D554" s="18">
        <v>-6</v>
      </c>
      <c r="E554" s="18">
        <v>0</v>
      </c>
    </row>
    <row r="555" spans="1:5" x14ac:dyDescent="0.25">
      <c r="A555" s="20">
        <v>44415</v>
      </c>
      <c r="B555" s="21">
        <v>0.47168445262189473</v>
      </c>
      <c r="C555" s="21">
        <v>715</v>
      </c>
      <c r="D555" s="21">
        <v>0</v>
      </c>
      <c r="E555" s="21">
        <v>0</v>
      </c>
    </row>
    <row r="556" spans="1:5" x14ac:dyDescent="0.25">
      <c r="A556" s="17">
        <v>44416</v>
      </c>
      <c r="B556" s="18">
        <v>0.47459436008676831</v>
      </c>
      <c r="C556" s="18">
        <v>71</v>
      </c>
      <c r="D556" s="18">
        <v>0</v>
      </c>
      <c r="E556" s="18">
        <v>0</v>
      </c>
    </row>
    <row r="557" spans="1:5" x14ac:dyDescent="0.25">
      <c r="A557" s="20">
        <v>44417</v>
      </c>
      <c r="B557" s="21">
        <v>0.4671077044025162</v>
      </c>
      <c r="C557" s="21">
        <v>293</v>
      </c>
      <c r="D557" s="21">
        <v>16</v>
      </c>
      <c r="E557" s="21">
        <v>5</v>
      </c>
    </row>
    <row r="558" spans="1:5" x14ac:dyDescent="0.25">
      <c r="A558" s="17">
        <v>44418</v>
      </c>
      <c r="B558" s="18">
        <v>0.47488366718027603</v>
      </c>
      <c r="C558" s="18">
        <v>395</v>
      </c>
      <c r="D558" s="18">
        <v>3</v>
      </c>
      <c r="E558" s="18">
        <v>0</v>
      </c>
    </row>
    <row r="559" spans="1:5" x14ac:dyDescent="0.25">
      <c r="A559" s="20">
        <v>44419</v>
      </c>
      <c r="B559" s="21">
        <v>0.4798098802395212</v>
      </c>
      <c r="C559" s="21">
        <v>536</v>
      </c>
      <c r="D559" s="21">
        <v>1</v>
      </c>
      <c r="E559" s="21">
        <v>1</v>
      </c>
    </row>
    <row r="560" spans="1:5" x14ac:dyDescent="0.25">
      <c r="A560" s="17">
        <v>44420</v>
      </c>
      <c r="B560" s="18">
        <v>0.47336469864698627</v>
      </c>
      <c r="C560" s="18">
        <v>513</v>
      </c>
      <c r="D560" s="18">
        <v>9</v>
      </c>
      <c r="E560" s="18">
        <v>1</v>
      </c>
    </row>
    <row r="561" spans="1:5" x14ac:dyDescent="0.25">
      <c r="A561" s="20">
        <v>44421</v>
      </c>
      <c r="B561" s="21">
        <v>0.47470815709969716</v>
      </c>
      <c r="C561" s="21">
        <v>717</v>
      </c>
      <c r="D561" s="21">
        <v>1</v>
      </c>
      <c r="E561" s="21">
        <v>0</v>
      </c>
    </row>
    <row r="562" spans="1:5" x14ac:dyDescent="0.25">
      <c r="A562" s="17">
        <v>44422</v>
      </c>
      <c r="B562" s="18">
        <v>0.48314541387024668</v>
      </c>
      <c r="C562" s="18">
        <v>532</v>
      </c>
      <c r="D562" s="18">
        <v>0</v>
      </c>
      <c r="E562" s="18">
        <v>0</v>
      </c>
    </row>
    <row r="563" spans="1:5" x14ac:dyDescent="0.25">
      <c r="A563" s="20">
        <v>44423</v>
      </c>
      <c r="B563" s="21">
        <v>0.47260845070422502</v>
      </c>
      <c r="C563" s="21">
        <v>441</v>
      </c>
      <c r="D563" s="21">
        <v>0</v>
      </c>
      <c r="E563" s="21">
        <v>0</v>
      </c>
    </row>
    <row r="564" spans="1:5" x14ac:dyDescent="0.25">
      <c r="A564" s="17">
        <v>44424</v>
      </c>
      <c r="B564" s="18">
        <v>0.4802803652968034</v>
      </c>
      <c r="C564" s="18">
        <v>461</v>
      </c>
      <c r="D564" s="18">
        <v>22</v>
      </c>
      <c r="E564" s="18">
        <v>1</v>
      </c>
    </row>
    <row r="565" spans="1:5" x14ac:dyDescent="0.25">
      <c r="A565" s="20">
        <v>44425</v>
      </c>
      <c r="B565" s="21">
        <v>0.47332911392404986</v>
      </c>
      <c r="C565" s="21">
        <v>501</v>
      </c>
      <c r="D565" s="21">
        <v>7</v>
      </c>
      <c r="E565" s="21">
        <v>1</v>
      </c>
    </row>
    <row r="566" spans="1:5" x14ac:dyDescent="0.25">
      <c r="A566" s="17">
        <v>44426</v>
      </c>
      <c r="B566" s="18">
        <v>0.47342636289666312</v>
      </c>
      <c r="C566" s="18">
        <v>553</v>
      </c>
      <c r="D566" s="18">
        <v>-4</v>
      </c>
      <c r="E566" s="18">
        <v>1</v>
      </c>
    </row>
    <row r="567" spans="1:5" x14ac:dyDescent="0.25">
      <c r="A567" s="20">
        <v>44427</v>
      </c>
      <c r="B567" s="21">
        <v>0.4748692712246429</v>
      </c>
      <c r="C567" s="21">
        <v>689</v>
      </c>
      <c r="D567" s="21">
        <v>14</v>
      </c>
      <c r="E567" s="21">
        <v>2</v>
      </c>
    </row>
    <row r="568" spans="1:5" x14ac:dyDescent="0.25">
      <c r="A568" s="17">
        <v>44428</v>
      </c>
      <c r="B568" s="18">
        <v>0.46908918918918924</v>
      </c>
      <c r="C568" s="18">
        <v>663</v>
      </c>
      <c r="D568" s="18">
        <v>8</v>
      </c>
      <c r="E568" s="18">
        <v>1</v>
      </c>
    </row>
    <row r="569" spans="1:5" x14ac:dyDescent="0.25">
      <c r="A569" s="20">
        <v>44429</v>
      </c>
      <c r="B569" s="21">
        <v>0.47467688483844228</v>
      </c>
      <c r="C569" s="21">
        <v>724</v>
      </c>
      <c r="D569" s="21">
        <v>0</v>
      </c>
      <c r="E569" s="21">
        <v>0</v>
      </c>
    </row>
    <row r="570" spans="1:5" x14ac:dyDescent="0.25">
      <c r="A570" s="17">
        <v>44430</v>
      </c>
      <c r="B570" s="18">
        <v>0.48539896373056984</v>
      </c>
      <c r="C570" s="18">
        <v>545</v>
      </c>
      <c r="D570" s="18">
        <v>0</v>
      </c>
      <c r="E570" s="18">
        <v>0</v>
      </c>
    </row>
    <row r="571" spans="1:5" x14ac:dyDescent="0.25">
      <c r="A571" s="20">
        <v>44431</v>
      </c>
      <c r="B571" s="21">
        <v>0.47134130575307059</v>
      </c>
      <c r="C571" s="21">
        <v>442</v>
      </c>
      <c r="D571" s="21">
        <v>4</v>
      </c>
      <c r="E571" s="21">
        <v>16</v>
      </c>
    </row>
    <row r="572" spans="1:5" x14ac:dyDescent="0.25">
      <c r="A572" s="17">
        <v>44432</v>
      </c>
      <c r="B572" s="18">
        <v>0.47427201565557803</v>
      </c>
      <c r="C572" s="18">
        <v>641</v>
      </c>
      <c r="D572" s="18">
        <v>5</v>
      </c>
      <c r="E572" s="18">
        <v>0</v>
      </c>
    </row>
    <row r="573" spans="1:5" x14ac:dyDescent="0.25">
      <c r="A573" s="20">
        <v>44433</v>
      </c>
      <c r="B573" s="21">
        <v>0.46358987341772168</v>
      </c>
      <c r="C573" s="21">
        <v>698</v>
      </c>
      <c r="D573" s="21">
        <v>1</v>
      </c>
      <c r="E573" s="21">
        <v>1</v>
      </c>
    </row>
    <row r="574" spans="1:5" x14ac:dyDescent="0.25">
      <c r="A574" s="17">
        <v>44434</v>
      </c>
      <c r="B574" s="18">
        <v>0.47491580400276107</v>
      </c>
      <c r="C574" s="18">
        <v>724</v>
      </c>
      <c r="D574" s="18">
        <v>10</v>
      </c>
      <c r="E574" s="18">
        <v>2</v>
      </c>
    </row>
    <row r="575" spans="1:5" x14ac:dyDescent="0.25">
      <c r="A575" s="20">
        <v>44435</v>
      </c>
      <c r="B575" s="21">
        <v>0.46684323331292216</v>
      </c>
      <c r="C575" s="21">
        <v>867</v>
      </c>
      <c r="D575" s="21">
        <v>10</v>
      </c>
      <c r="E575" s="21">
        <v>3</v>
      </c>
    </row>
    <row r="576" spans="1:5" x14ac:dyDescent="0.25">
      <c r="A576" s="17">
        <v>44436</v>
      </c>
      <c r="B576" s="18">
        <v>0.47237205387205428</v>
      </c>
      <c r="C576" s="18">
        <v>769</v>
      </c>
      <c r="D576" s="18">
        <v>0</v>
      </c>
      <c r="E576" s="18">
        <v>0</v>
      </c>
    </row>
    <row r="577" spans="1:5" x14ac:dyDescent="0.25">
      <c r="A577" s="20">
        <v>44437</v>
      </c>
      <c r="B577" s="21">
        <v>0.47687579617834364</v>
      </c>
      <c r="C577" s="21">
        <v>581</v>
      </c>
      <c r="D577" s="21">
        <v>0</v>
      </c>
      <c r="E577" s="21">
        <v>0</v>
      </c>
    </row>
    <row r="578" spans="1:5" x14ac:dyDescent="0.25">
      <c r="A578" s="17">
        <v>44438</v>
      </c>
      <c r="B578" s="18">
        <v>0.47197329143754829</v>
      </c>
      <c r="C578" s="18">
        <v>503</v>
      </c>
      <c r="D578" s="18">
        <v>17</v>
      </c>
      <c r="E578" s="18">
        <v>7</v>
      </c>
    </row>
    <row r="579" spans="1:5" x14ac:dyDescent="0.25">
      <c r="A579" s="20">
        <v>44439</v>
      </c>
      <c r="B579" s="21">
        <v>0.47623931623931665</v>
      </c>
      <c r="C579" s="21">
        <v>655</v>
      </c>
      <c r="D579" s="21">
        <v>11</v>
      </c>
      <c r="E579" s="21">
        <v>2</v>
      </c>
    </row>
    <row r="580" spans="1:5" x14ac:dyDescent="0.25">
      <c r="A580" s="17">
        <v>44440</v>
      </c>
      <c r="B580" s="18">
        <v>0.47613226837060735</v>
      </c>
      <c r="C580" s="18">
        <v>785</v>
      </c>
      <c r="D580" s="18">
        <v>12</v>
      </c>
      <c r="E580" s="18">
        <v>2</v>
      </c>
    </row>
    <row r="581" spans="1:5" x14ac:dyDescent="0.25">
      <c r="A581" s="20">
        <v>44441</v>
      </c>
      <c r="B581" s="21">
        <v>0.48439653465346688</v>
      </c>
      <c r="C581" s="21">
        <v>801</v>
      </c>
      <c r="D581" s="21">
        <v>0</v>
      </c>
      <c r="E581" s="21">
        <v>6</v>
      </c>
    </row>
    <row r="582" spans="1:5" x14ac:dyDescent="0.25">
      <c r="A582" s="17">
        <v>44442</v>
      </c>
      <c r="B582" s="18">
        <v>0.47816206652512477</v>
      </c>
      <c r="C582" s="18">
        <v>671</v>
      </c>
      <c r="D582" s="18">
        <v>16</v>
      </c>
      <c r="E582" s="18">
        <v>3</v>
      </c>
    </row>
    <row r="583" spans="1:5" x14ac:dyDescent="0.25">
      <c r="A583" s="20">
        <v>44443</v>
      </c>
      <c r="B583" s="21">
        <v>0.47942725752508408</v>
      </c>
      <c r="C583" s="21">
        <v>695</v>
      </c>
      <c r="D583" s="21">
        <v>10</v>
      </c>
      <c r="E583" s="21">
        <v>0</v>
      </c>
    </row>
    <row r="584" spans="1:5" x14ac:dyDescent="0.25">
      <c r="A584" s="17">
        <v>44444</v>
      </c>
      <c r="B584" s="18">
        <v>0.47320770877944379</v>
      </c>
      <c r="C584" s="18">
        <v>634</v>
      </c>
      <c r="D584" s="18">
        <v>10</v>
      </c>
      <c r="E584" s="18">
        <v>0</v>
      </c>
    </row>
    <row r="585" spans="1:5" x14ac:dyDescent="0.25">
      <c r="A585" s="20">
        <v>44445</v>
      </c>
      <c r="B585" s="21">
        <v>0.47115157480314973</v>
      </c>
      <c r="C585" s="21">
        <v>563</v>
      </c>
      <c r="D585" s="21">
        <v>10</v>
      </c>
      <c r="E585" s="21">
        <v>0</v>
      </c>
    </row>
    <row r="586" spans="1:5" x14ac:dyDescent="0.25">
      <c r="A586" s="17">
        <v>44446</v>
      </c>
      <c r="B586" s="18">
        <v>0.46119385515728023</v>
      </c>
      <c r="C586" s="18">
        <v>533</v>
      </c>
      <c r="D586" s="18">
        <v>10</v>
      </c>
      <c r="E586" s="18">
        <v>15</v>
      </c>
    </row>
    <row r="587" spans="1:5" x14ac:dyDescent="0.25">
      <c r="A587" s="20">
        <v>44447</v>
      </c>
      <c r="B587" s="21">
        <v>0.47522359396433478</v>
      </c>
      <c r="C587" s="21">
        <v>814</v>
      </c>
      <c r="D587" s="21">
        <v>6</v>
      </c>
      <c r="E587" s="21">
        <v>0</v>
      </c>
    </row>
    <row r="588" spans="1:5" x14ac:dyDescent="0.25">
      <c r="A588" s="17">
        <v>44448</v>
      </c>
      <c r="B588" s="18">
        <v>0.48530681818181926</v>
      </c>
      <c r="C588" s="18">
        <v>774</v>
      </c>
      <c r="D588" s="18">
        <v>1</v>
      </c>
      <c r="E588" s="18">
        <v>5</v>
      </c>
    </row>
    <row r="589" spans="1:5" x14ac:dyDescent="0.25">
      <c r="A589" s="20">
        <v>44449</v>
      </c>
      <c r="B589" s="21">
        <v>0.47846993780234937</v>
      </c>
      <c r="C589" s="21">
        <v>820</v>
      </c>
      <c r="D589" s="21">
        <v>19</v>
      </c>
      <c r="E589" s="21">
        <v>9</v>
      </c>
    </row>
    <row r="590" spans="1:5" x14ac:dyDescent="0.25">
      <c r="A590" s="17">
        <v>44450</v>
      </c>
      <c r="B590" s="18">
        <v>0.48746640316205486</v>
      </c>
      <c r="C590" s="18">
        <v>823</v>
      </c>
      <c r="D590" s="18">
        <v>0</v>
      </c>
      <c r="E590" s="18">
        <v>0</v>
      </c>
    </row>
    <row r="591" spans="1:5" x14ac:dyDescent="0.25">
      <c r="A591" s="20">
        <v>44451</v>
      </c>
      <c r="B591" s="21">
        <v>0.47917931034482775</v>
      </c>
      <c r="C591" s="21">
        <v>641</v>
      </c>
      <c r="D591" s="21">
        <v>0</v>
      </c>
      <c r="E591" s="21">
        <v>0</v>
      </c>
    </row>
    <row r="592" spans="1:5" x14ac:dyDescent="0.25">
      <c r="A592" s="17">
        <v>44452</v>
      </c>
      <c r="B592" s="18">
        <v>0.46563756613756657</v>
      </c>
      <c r="C592" s="18">
        <v>520</v>
      </c>
      <c r="D592" s="18">
        <v>-3</v>
      </c>
      <c r="E592" s="18">
        <v>9</v>
      </c>
    </row>
    <row r="593" spans="1:5" x14ac:dyDescent="0.25">
      <c r="A593" s="20">
        <v>44453</v>
      </c>
      <c r="B593" s="21">
        <v>0.47735714285714342</v>
      </c>
      <c r="C593" s="21">
        <v>677</v>
      </c>
      <c r="D593" s="21">
        <v>10</v>
      </c>
      <c r="E593" s="21">
        <v>1</v>
      </c>
    </row>
    <row r="594" spans="1:5" x14ac:dyDescent="0.25">
      <c r="A594" s="17">
        <v>44454</v>
      </c>
      <c r="B594" s="18">
        <v>0.47875419401896413</v>
      </c>
      <c r="C594" s="18">
        <v>661</v>
      </c>
      <c r="D594" s="18">
        <v>0</v>
      </c>
      <c r="E594" s="18">
        <v>7</v>
      </c>
    </row>
    <row r="595" spans="1:5" x14ac:dyDescent="0.25">
      <c r="A595" s="20">
        <v>44455</v>
      </c>
      <c r="B595" s="21">
        <v>0.47808904867256785</v>
      </c>
      <c r="C595" s="21">
        <v>706</v>
      </c>
      <c r="D595" s="21">
        <v>3</v>
      </c>
      <c r="E595" s="21">
        <v>4</v>
      </c>
    </row>
    <row r="596" spans="1:5" x14ac:dyDescent="0.25">
      <c r="A596" s="17">
        <v>44456</v>
      </c>
      <c r="B596" s="18">
        <v>0.47984396715098027</v>
      </c>
      <c r="C596" s="18">
        <v>768</v>
      </c>
      <c r="D596" s="18">
        <v>7</v>
      </c>
      <c r="E596" s="18">
        <v>11</v>
      </c>
    </row>
    <row r="597" spans="1:5" x14ac:dyDescent="0.25">
      <c r="A597" s="20">
        <v>44457</v>
      </c>
      <c r="B597" s="21">
        <v>0.48495013850415569</v>
      </c>
      <c r="C597" s="21">
        <v>651</v>
      </c>
      <c r="D597" s="21">
        <v>0</v>
      </c>
      <c r="E597" s="21">
        <v>0</v>
      </c>
    </row>
    <row r="598" spans="1:5" x14ac:dyDescent="0.25">
      <c r="A598" s="17">
        <v>44458</v>
      </c>
      <c r="B598" s="18">
        <v>0.48686894586894575</v>
      </c>
      <c r="C598" s="18">
        <v>613</v>
      </c>
      <c r="D598" s="18">
        <v>0</v>
      </c>
      <c r="E598" s="18">
        <v>0</v>
      </c>
    </row>
    <row r="599" spans="1:5" x14ac:dyDescent="0.25">
      <c r="A599" s="20">
        <v>44459</v>
      </c>
      <c r="B599" s="21">
        <v>0.46953790901835624</v>
      </c>
      <c r="C599" s="21">
        <v>435</v>
      </c>
      <c r="D599" s="21">
        <v>9</v>
      </c>
      <c r="E599" s="21">
        <v>11</v>
      </c>
    </row>
    <row r="600" spans="1:5" x14ac:dyDescent="0.25">
      <c r="A600" s="17">
        <v>44460</v>
      </c>
      <c r="B600" s="18">
        <v>0.46970129870129929</v>
      </c>
      <c r="C600" s="18">
        <v>525</v>
      </c>
      <c r="D600" s="18">
        <v>25</v>
      </c>
      <c r="E600" s="18">
        <v>1</v>
      </c>
    </row>
    <row r="601" spans="1:5" x14ac:dyDescent="0.25">
      <c r="A601" s="20">
        <v>44461</v>
      </c>
      <c r="B601" s="21">
        <v>0.47139524517087678</v>
      </c>
      <c r="C601" s="21">
        <v>759</v>
      </c>
      <c r="D601" s="21">
        <v>-8</v>
      </c>
      <c r="E601" s="21">
        <v>10</v>
      </c>
    </row>
    <row r="602" spans="1:5" x14ac:dyDescent="0.25">
      <c r="A602" s="17">
        <v>44462</v>
      </c>
      <c r="B602" s="18">
        <v>0.47714774193548382</v>
      </c>
      <c r="C602" s="18">
        <v>832</v>
      </c>
      <c r="D602" s="18">
        <v>6</v>
      </c>
      <c r="E602" s="18">
        <v>5</v>
      </c>
    </row>
    <row r="603" spans="1:5" x14ac:dyDescent="0.25">
      <c r="A603" s="20">
        <v>44463</v>
      </c>
      <c r="B603" s="21">
        <v>0.48925246826516222</v>
      </c>
      <c r="C603" s="21">
        <v>772</v>
      </c>
      <c r="D603" s="21">
        <v>-11</v>
      </c>
      <c r="E603" s="21">
        <v>7</v>
      </c>
    </row>
    <row r="604" spans="1:5" x14ac:dyDescent="0.25">
      <c r="A604" s="17">
        <v>44464</v>
      </c>
      <c r="B604" s="18">
        <v>0.48235218783351064</v>
      </c>
      <c r="C604" s="18">
        <v>876</v>
      </c>
      <c r="D604" s="18">
        <v>0</v>
      </c>
      <c r="E604" s="18">
        <v>0</v>
      </c>
    </row>
    <row r="605" spans="1:5" x14ac:dyDescent="0.25">
      <c r="A605" s="20">
        <v>44465</v>
      </c>
      <c r="B605" s="21">
        <v>0.47951688311688262</v>
      </c>
      <c r="C605" s="21">
        <v>657</v>
      </c>
      <c r="D605" s="21">
        <v>0</v>
      </c>
      <c r="E605" s="21">
        <v>0</v>
      </c>
    </row>
    <row r="606" spans="1:5" x14ac:dyDescent="0.25">
      <c r="A606" s="17">
        <v>44466</v>
      </c>
      <c r="B606" s="18">
        <v>0.48185492227979337</v>
      </c>
      <c r="C606" s="18">
        <v>706</v>
      </c>
      <c r="D606" s="18">
        <v>-16</v>
      </c>
      <c r="E606" s="18">
        <v>18</v>
      </c>
    </row>
    <row r="607" spans="1:5" x14ac:dyDescent="0.25">
      <c r="A607" s="20">
        <v>44467</v>
      </c>
      <c r="B607" s="21">
        <v>0.47934523809523766</v>
      </c>
      <c r="C607" s="21">
        <v>652</v>
      </c>
      <c r="D607" s="21">
        <v>13</v>
      </c>
      <c r="E607" s="21">
        <v>2</v>
      </c>
    </row>
    <row r="608" spans="1:5" x14ac:dyDescent="0.25">
      <c r="A608" s="17">
        <v>44468</v>
      </c>
      <c r="B608" s="18">
        <v>0.48397165131112735</v>
      </c>
      <c r="C608" s="18">
        <v>813</v>
      </c>
      <c r="D608" s="18">
        <v>24</v>
      </c>
      <c r="E608" s="18">
        <v>11</v>
      </c>
    </row>
    <row r="609" spans="1:5" x14ac:dyDescent="0.25">
      <c r="A609" s="20">
        <v>44469</v>
      </c>
      <c r="B609" s="21">
        <v>0.48149572649572586</v>
      </c>
      <c r="C609" s="21">
        <v>749</v>
      </c>
      <c r="D609" s="21">
        <v>0</v>
      </c>
      <c r="E609" s="21">
        <v>9</v>
      </c>
    </row>
    <row r="610" spans="1:5" x14ac:dyDescent="0.25">
      <c r="A610" s="17">
        <v>44470</v>
      </c>
      <c r="B610" s="18">
        <v>0.47650269541778983</v>
      </c>
      <c r="C610" s="18">
        <v>700</v>
      </c>
      <c r="D610" s="18">
        <v>-12</v>
      </c>
      <c r="E610" s="18">
        <v>11</v>
      </c>
    </row>
    <row r="611" spans="1:5" x14ac:dyDescent="0.25">
      <c r="A611" s="20">
        <v>44471</v>
      </c>
      <c r="B611" s="21">
        <v>0.48237009544008491</v>
      </c>
      <c r="C611" s="21">
        <v>617</v>
      </c>
      <c r="D611" s="21">
        <v>0</v>
      </c>
      <c r="E611" s="21">
        <v>0</v>
      </c>
    </row>
    <row r="612" spans="1:5" x14ac:dyDescent="0.25">
      <c r="A612" s="17">
        <v>44472</v>
      </c>
      <c r="B612" s="18">
        <v>0.47181075697211178</v>
      </c>
      <c r="C612" s="18">
        <v>707</v>
      </c>
      <c r="D612" s="18">
        <v>0</v>
      </c>
      <c r="E612" s="18">
        <v>0</v>
      </c>
    </row>
    <row r="613" spans="1:5" x14ac:dyDescent="0.25">
      <c r="A613" s="20">
        <v>44473</v>
      </c>
      <c r="B613" s="21">
        <v>0.46963420245398774</v>
      </c>
      <c r="C613" s="21">
        <v>662</v>
      </c>
      <c r="D613" s="21">
        <v>-2</v>
      </c>
      <c r="E613" s="21">
        <v>10</v>
      </c>
    </row>
    <row r="614" spans="1:5" x14ac:dyDescent="0.25">
      <c r="A614" s="17">
        <v>44474</v>
      </c>
      <c r="B614" s="18">
        <v>0.47159392049883037</v>
      </c>
      <c r="C614" s="18">
        <v>692</v>
      </c>
      <c r="D614" s="18">
        <v>19</v>
      </c>
      <c r="E614" s="18">
        <v>0</v>
      </c>
    </row>
    <row r="615" spans="1:5" x14ac:dyDescent="0.25">
      <c r="A615" s="20">
        <v>44475</v>
      </c>
      <c r="B615" s="21">
        <v>0.47125411764705977</v>
      </c>
      <c r="C615" s="21">
        <v>752</v>
      </c>
      <c r="D615" s="21">
        <v>5</v>
      </c>
      <c r="E615" s="21">
        <v>9</v>
      </c>
    </row>
    <row r="616" spans="1:5" x14ac:dyDescent="0.25">
      <c r="A616" s="17">
        <v>44476</v>
      </c>
      <c r="B616" s="18">
        <v>0.47983549124143177</v>
      </c>
      <c r="C616" s="18">
        <v>624</v>
      </c>
      <c r="D616" s="18">
        <v>23</v>
      </c>
      <c r="E616" s="18">
        <v>4</v>
      </c>
    </row>
    <row r="617" spans="1:5" x14ac:dyDescent="0.25">
      <c r="A617" s="20">
        <v>44477</v>
      </c>
      <c r="B617" s="21">
        <v>0.47342246437552349</v>
      </c>
      <c r="C617" s="21">
        <v>743</v>
      </c>
      <c r="D617" s="21">
        <v>-13</v>
      </c>
      <c r="E617" s="21">
        <v>5</v>
      </c>
    </row>
    <row r="618" spans="1:5" x14ac:dyDescent="0.25">
      <c r="A618" s="17">
        <v>44478</v>
      </c>
      <c r="B618" s="18">
        <v>0.47868997240110367</v>
      </c>
      <c r="C618" s="18">
        <v>603</v>
      </c>
      <c r="D618" s="18">
        <v>0</v>
      </c>
      <c r="E618" s="18">
        <f>28/4</f>
        <v>7</v>
      </c>
    </row>
    <row r="619" spans="1:5" x14ac:dyDescent="0.25">
      <c r="A619" s="20">
        <v>44479</v>
      </c>
      <c r="B619" s="21">
        <v>0.48150063371356094</v>
      </c>
      <c r="C619" s="21">
        <v>634</v>
      </c>
      <c r="D619" s="21">
        <v>0</v>
      </c>
      <c r="E619" s="21">
        <f>28/4</f>
        <v>7</v>
      </c>
    </row>
    <row r="620" spans="1:5" x14ac:dyDescent="0.25">
      <c r="A620" s="17">
        <v>44480</v>
      </c>
      <c r="B620" s="18">
        <v>0.47704260985352825</v>
      </c>
      <c r="C620" s="18">
        <v>468</v>
      </c>
      <c r="D620" s="18">
        <v>0</v>
      </c>
      <c r="E620" s="18">
        <f>28/4</f>
        <v>7</v>
      </c>
    </row>
    <row r="621" spans="1:5" x14ac:dyDescent="0.25">
      <c r="A621" s="20">
        <v>44481</v>
      </c>
      <c r="B621" s="21">
        <v>0.47846841155234598</v>
      </c>
      <c r="C621" s="21">
        <v>385</v>
      </c>
      <c r="D621" s="21">
        <v>-3</v>
      </c>
      <c r="E621" s="21">
        <f>28/4</f>
        <v>7</v>
      </c>
    </row>
    <row r="622" spans="1:5" x14ac:dyDescent="0.25">
      <c r="A622" s="17">
        <v>44482</v>
      </c>
      <c r="B622" s="18">
        <v>0.48281172839506148</v>
      </c>
      <c r="C622" s="18">
        <v>605</v>
      </c>
      <c r="D622" s="18">
        <v>17</v>
      </c>
      <c r="E622" s="18">
        <v>4</v>
      </c>
    </row>
    <row r="623" spans="1:5" x14ac:dyDescent="0.25">
      <c r="A623" s="20">
        <v>44483</v>
      </c>
      <c r="B623" s="21">
        <v>0.47589932885906083</v>
      </c>
      <c r="C623" s="21">
        <v>580</v>
      </c>
      <c r="D623" s="21">
        <v>4</v>
      </c>
      <c r="E623" s="21">
        <v>9</v>
      </c>
    </row>
    <row r="624" spans="1:5" x14ac:dyDescent="0.25">
      <c r="A624" s="17">
        <v>44484</v>
      </c>
      <c r="B624" s="18">
        <v>0.47917316692667722</v>
      </c>
      <c r="C624" s="18">
        <v>667</v>
      </c>
      <c r="D624" s="18">
        <v>-11</v>
      </c>
      <c r="E624" s="18">
        <v>13</v>
      </c>
    </row>
    <row r="625" spans="1:5" x14ac:dyDescent="0.25">
      <c r="A625" s="20">
        <v>44485</v>
      </c>
      <c r="B625" s="21">
        <v>0.48052475247524723</v>
      </c>
      <c r="C625" s="21">
        <v>0</v>
      </c>
      <c r="D625" s="21">
        <v>0</v>
      </c>
      <c r="E625" s="21">
        <f>26/3</f>
        <v>8.6666666666666661</v>
      </c>
    </row>
    <row r="626" spans="1:5" x14ac:dyDescent="0.25">
      <c r="A626" s="17">
        <v>44486</v>
      </c>
      <c r="B626" s="18">
        <v>0.4784303405572754</v>
      </c>
      <c r="C626" s="18">
        <v>0</v>
      </c>
      <c r="D626" s="18">
        <v>0</v>
      </c>
      <c r="E626" s="18">
        <f>26/3</f>
        <v>8.6666666666666661</v>
      </c>
    </row>
    <row r="627" spans="1:5" x14ac:dyDescent="0.25">
      <c r="A627" s="20">
        <v>44487</v>
      </c>
      <c r="B627" s="21">
        <v>0.47473959255978759</v>
      </c>
      <c r="C627" s="21">
        <v>1845</v>
      </c>
      <c r="D627" s="21">
        <v>-7</v>
      </c>
      <c r="E627" s="21">
        <f>26/3</f>
        <v>8.6666666666666661</v>
      </c>
    </row>
    <row r="628" spans="1:5" x14ac:dyDescent="0.25">
      <c r="A628" s="17">
        <v>44488</v>
      </c>
      <c r="B628" s="18">
        <v>0.46660800667222607</v>
      </c>
      <c r="C628" s="18">
        <v>560</v>
      </c>
      <c r="D628" s="18">
        <v>22</v>
      </c>
      <c r="E628" s="18">
        <v>5</v>
      </c>
    </row>
    <row r="629" spans="1:5" x14ac:dyDescent="0.25">
      <c r="A629" s="20">
        <v>44489</v>
      </c>
      <c r="B629" s="21">
        <v>0.47346267361111138</v>
      </c>
      <c r="C629" s="21">
        <v>696</v>
      </c>
      <c r="D629" s="21">
        <v>-12</v>
      </c>
      <c r="E629" s="21">
        <v>6</v>
      </c>
    </row>
    <row r="630" spans="1:5" x14ac:dyDescent="0.25">
      <c r="A630" s="17">
        <v>44490</v>
      </c>
      <c r="B630" s="18">
        <v>0.46350130775937193</v>
      </c>
      <c r="C630" s="18">
        <v>715</v>
      </c>
      <c r="D630" s="18">
        <v>7</v>
      </c>
      <c r="E630" s="18">
        <v>4</v>
      </c>
    </row>
    <row r="631" spans="1:5" x14ac:dyDescent="0.25">
      <c r="A631" s="20">
        <v>44491</v>
      </c>
      <c r="B631" s="21">
        <v>0.465724545454546</v>
      </c>
      <c r="C631" s="21">
        <v>649</v>
      </c>
      <c r="D631" s="21">
        <v>-12</v>
      </c>
      <c r="E631" s="21">
        <v>13</v>
      </c>
    </row>
    <row r="632" spans="1:5" x14ac:dyDescent="0.25">
      <c r="A632" s="17">
        <v>44492</v>
      </c>
      <c r="B632" s="18">
        <v>0.48328333333333323</v>
      </c>
      <c r="C632" s="18">
        <v>0</v>
      </c>
      <c r="D632" s="18">
        <v>0</v>
      </c>
      <c r="E632" s="18">
        <f>20/3</f>
        <v>6.666666666666667</v>
      </c>
    </row>
    <row r="633" spans="1:5" x14ac:dyDescent="0.25">
      <c r="A633" s="20">
        <v>44493</v>
      </c>
      <c r="B633" s="21">
        <v>0.46599014778325143</v>
      </c>
      <c r="C633" s="21">
        <v>0</v>
      </c>
      <c r="D633" s="21">
        <v>0</v>
      </c>
      <c r="E633" s="21">
        <f>20/3</f>
        <v>6.666666666666667</v>
      </c>
    </row>
    <row r="634" spans="1:5" x14ac:dyDescent="0.25">
      <c r="A634" s="17">
        <v>44494</v>
      </c>
      <c r="B634" s="18">
        <v>0.47076771196283335</v>
      </c>
      <c r="C634" s="18">
        <v>1618</v>
      </c>
      <c r="D634" s="18">
        <v>1</v>
      </c>
      <c r="E634" s="18">
        <f>20/3</f>
        <v>6.666666666666667</v>
      </c>
    </row>
    <row r="635" spans="1:5" x14ac:dyDescent="0.25">
      <c r="A635" s="20">
        <v>44495</v>
      </c>
      <c r="B635" s="21">
        <v>0.46509900090826517</v>
      </c>
      <c r="C635" s="21">
        <v>457</v>
      </c>
      <c r="D635" s="21">
        <v>24</v>
      </c>
      <c r="E635" s="21">
        <v>2</v>
      </c>
    </row>
    <row r="636" spans="1:5" x14ac:dyDescent="0.25">
      <c r="A636" s="17">
        <v>44496</v>
      </c>
      <c r="B636" s="18">
        <v>0.4688911439114391</v>
      </c>
      <c r="C636" s="18">
        <v>609</v>
      </c>
      <c r="D636" s="18">
        <v>32</v>
      </c>
      <c r="E636" s="18">
        <v>6</v>
      </c>
    </row>
    <row r="637" spans="1:5" x14ac:dyDescent="0.25">
      <c r="A637" s="20">
        <v>44497</v>
      </c>
      <c r="B637" s="21">
        <v>0.47628696498054485</v>
      </c>
      <c r="C637" s="21">
        <v>748</v>
      </c>
      <c r="D637" s="21">
        <v>12</v>
      </c>
      <c r="E637" s="21">
        <v>10</v>
      </c>
    </row>
    <row r="638" spans="1:5" x14ac:dyDescent="0.25">
      <c r="A638" s="17">
        <v>44498</v>
      </c>
      <c r="B638" s="18">
        <v>0.46928429203539801</v>
      </c>
      <c r="C638" s="18">
        <v>584</v>
      </c>
      <c r="D638" s="18">
        <v>2</v>
      </c>
      <c r="E638" s="18">
        <v>9</v>
      </c>
    </row>
    <row r="639" spans="1:5" x14ac:dyDescent="0.25">
      <c r="A639" s="20">
        <v>44499</v>
      </c>
      <c r="B639" s="21">
        <v>0.47005325443787022</v>
      </c>
      <c r="C639" s="21">
        <v>0</v>
      </c>
      <c r="D639" s="21">
        <f>9/4</f>
        <v>2.25</v>
      </c>
      <c r="E639" s="21">
        <f>25/3</f>
        <v>8.3333333333333339</v>
      </c>
    </row>
    <row r="640" spans="1:5" x14ac:dyDescent="0.25">
      <c r="A640" s="17">
        <v>44500</v>
      </c>
      <c r="B640" s="18">
        <v>0.46663758389261745</v>
      </c>
      <c r="C640" s="18">
        <v>0</v>
      </c>
      <c r="D640" s="18">
        <f>9/4</f>
        <v>2.25</v>
      </c>
      <c r="E640" s="18">
        <f>25/3</f>
        <v>8.3333333333333339</v>
      </c>
    </row>
    <row r="641" spans="1:5" x14ac:dyDescent="0.25">
      <c r="A641" s="20">
        <v>44501</v>
      </c>
      <c r="B641" s="21">
        <v>0.47775644028103065</v>
      </c>
      <c r="C641" s="21">
        <v>1370</v>
      </c>
      <c r="D641" s="21">
        <f>9/4</f>
        <v>2.25</v>
      </c>
      <c r="E641" s="21">
        <f>25/3</f>
        <v>8.3333333333333339</v>
      </c>
    </row>
    <row r="642" spans="1:5" x14ac:dyDescent="0.25">
      <c r="A642" s="17">
        <v>44502</v>
      </c>
      <c r="B642" s="18">
        <v>0.4789095477386931</v>
      </c>
      <c r="C642" s="18">
        <v>406</v>
      </c>
      <c r="D642" s="18">
        <f>9/4</f>
        <v>2.25</v>
      </c>
      <c r="E642" s="18">
        <v>5</v>
      </c>
    </row>
    <row r="643" spans="1:5" x14ac:dyDescent="0.25">
      <c r="A643" s="20">
        <v>44503</v>
      </c>
      <c r="B643" s="21">
        <v>0.46653201506591346</v>
      </c>
      <c r="C643" s="21">
        <v>430</v>
      </c>
      <c r="D643" s="21">
        <v>0</v>
      </c>
      <c r="E643" s="21">
        <v>0</v>
      </c>
    </row>
    <row r="644" spans="1:5" x14ac:dyDescent="0.25">
      <c r="A644" s="17">
        <v>44504</v>
      </c>
      <c r="B644" s="18">
        <v>0.4771914480077748</v>
      </c>
      <c r="C644" s="18">
        <v>596</v>
      </c>
      <c r="D644" s="18">
        <v>-7</v>
      </c>
      <c r="E644" s="18">
        <v>14</v>
      </c>
    </row>
    <row r="645" spans="1:5" x14ac:dyDescent="0.25">
      <c r="A645" s="20">
        <v>44505</v>
      </c>
      <c r="B645" s="21">
        <v>0.47892517537022655</v>
      </c>
      <c r="C645" s="21">
        <v>549</v>
      </c>
      <c r="D645" s="21">
        <v>3</v>
      </c>
      <c r="E645" s="21">
        <v>1</v>
      </c>
    </row>
    <row r="646" spans="1:5" x14ac:dyDescent="0.25">
      <c r="A646" s="17">
        <v>44506</v>
      </c>
      <c r="B646" s="18">
        <v>0.46946424090338729</v>
      </c>
      <c r="C646" s="18">
        <f>1438/3</f>
        <v>479.33333333333331</v>
      </c>
      <c r="D646" s="18">
        <v>0</v>
      </c>
      <c r="E646" s="18">
        <f>17/3</f>
        <v>5.666666666666667</v>
      </c>
    </row>
    <row r="647" spans="1:5" x14ac:dyDescent="0.25">
      <c r="A647" s="20">
        <v>44507</v>
      </c>
      <c r="B647" s="21">
        <v>0.47955555555555529</v>
      </c>
      <c r="C647" s="21">
        <f>1438/3</f>
        <v>479.33333333333331</v>
      </c>
      <c r="D647" s="21">
        <v>0</v>
      </c>
      <c r="E647" s="21">
        <f>17/3</f>
        <v>5.666666666666667</v>
      </c>
    </row>
    <row r="648" spans="1:5" x14ac:dyDescent="0.25">
      <c r="A648" s="17">
        <v>44508</v>
      </c>
      <c r="B648" s="18">
        <v>0.47024867724867758</v>
      </c>
      <c r="C648" s="18">
        <f>1438/3</f>
        <v>479.33333333333331</v>
      </c>
      <c r="D648" s="18">
        <v>-34</v>
      </c>
      <c r="E648" s="18">
        <f>17/3</f>
        <v>5.666666666666667</v>
      </c>
    </row>
    <row r="649" spans="1:5" x14ac:dyDescent="0.25">
      <c r="A649" s="20">
        <v>44509</v>
      </c>
      <c r="B649" s="21">
        <v>0.47520454545454571</v>
      </c>
      <c r="C649" s="21">
        <v>500</v>
      </c>
      <c r="D649" s="21">
        <v>19</v>
      </c>
      <c r="E649" s="21">
        <v>5</v>
      </c>
    </row>
    <row r="650" spans="1:5" x14ac:dyDescent="0.25">
      <c r="A650" s="17">
        <v>44510</v>
      </c>
      <c r="B650" s="18">
        <v>0.46902386117136702</v>
      </c>
      <c r="C650" s="18">
        <v>555</v>
      </c>
      <c r="D650" s="18">
        <v>-47</v>
      </c>
      <c r="E650" s="18">
        <v>11</v>
      </c>
    </row>
    <row r="651" spans="1:5" x14ac:dyDescent="0.25">
      <c r="A651" s="20">
        <v>44511</v>
      </c>
      <c r="B651" s="21">
        <v>0.47688983050847472</v>
      </c>
      <c r="C651" s="21">
        <v>519</v>
      </c>
      <c r="D651" s="21">
        <v>0</v>
      </c>
      <c r="E651" s="21">
        <v>0</v>
      </c>
    </row>
    <row r="652" spans="1:5" x14ac:dyDescent="0.25">
      <c r="A652" s="17">
        <v>44512</v>
      </c>
      <c r="B652" s="18">
        <v>0.47257840616966618</v>
      </c>
      <c r="C652" s="18">
        <v>473</v>
      </c>
      <c r="D652" s="18">
        <v>5</v>
      </c>
      <c r="E652" s="18">
        <v>23</v>
      </c>
    </row>
    <row r="653" spans="1:5" x14ac:dyDescent="0.25">
      <c r="A653" s="20">
        <v>44513</v>
      </c>
      <c r="B653" s="21">
        <v>0.47871847133757961</v>
      </c>
      <c r="C653" s="21">
        <f>1370/3</f>
        <v>456.66666666666669</v>
      </c>
      <c r="D653" s="21">
        <v>0</v>
      </c>
      <c r="E653" s="21">
        <f>16/3</f>
        <v>5.333333333333333</v>
      </c>
    </row>
    <row r="654" spans="1:5" x14ac:dyDescent="0.25">
      <c r="A654" s="17">
        <v>44514</v>
      </c>
      <c r="B654" s="18">
        <v>0.48559370078740155</v>
      </c>
      <c r="C654" s="18">
        <f>1370/3</f>
        <v>456.66666666666669</v>
      </c>
      <c r="D654" s="18">
        <v>0</v>
      </c>
      <c r="E654" s="18">
        <f>16/3</f>
        <v>5.333333333333333</v>
      </c>
    </row>
    <row r="655" spans="1:5" x14ac:dyDescent="0.25">
      <c r="A655" s="20">
        <v>44515</v>
      </c>
      <c r="B655" s="21">
        <v>0.46984264705882378</v>
      </c>
      <c r="C655" s="21">
        <f>1370/3</f>
        <v>456.66666666666669</v>
      </c>
      <c r="D655" s="21">
        <v>-8</v>
      </c>
      <c r="E655" s="21">
        <f>16/3</f>
        <v>5.333333333333333</v>
      </c>
    </row>
    <row r="656" spans="1:5" x14ac:dyDescent="0.25">
      <c r="A656" s="17">
        <v>44516</v>
      </c>
      <c r="B656" s="18">
        <v>0.47199668508287285</v>
      </c>
      <c r="C656" s="18">
        <v>338</v>
      </c>
      <c r="D656" s="18">
        <v>0</v>
      </c>
      <c r="E656" s="18">
        <v>1</v>
      </c>
    </row>
    <row r="657" spans="1:5" x14ac:dyDescent="0.25">
      <c r="A657" s="20">
        <v>44517</v>
      </c>
      <c r="B657" s="21">
        <v>0.46532290362953715</v>
      </c>
      <c r="C657" s="21">
        <v>324</v>
      </c>
      <c r="D657" s="21">
        <v>3</v>
      </c>
      <c r="E657" s="21">
        <v>7</v>
      </c>
    </row>
    <row r="658" spans="1:5" x14ac:dyDescent="0.25">
      <c r="A658" s="17">
        <v>44518</v>
      </c>
      <c r="B658" s="18">
        <v>0.47753259668508302</v>
      </c>
      <c r="C658" s="18">
        <v>468</v>
      </c>
      <c r="D658" s="18">
        <v>-24</v>
      </c>
      <c r="E658" s="18">
        <v>9</v>
      </c>
    </row>
    <row r="659" spans="1:5" x14ac:dyDescent="0.25">
      <c r="A659" s="20">
        <v>44519</v>
      </c>
      <c r="B659" s="21">
        <v>0.46639760348583853</v>
      </c>
      <c r="C659" s="21">
        <v>486</v>
      </c>
      <c r="D659" s="21">
        <v>3</v>
      </c>
      <c r="E659" s="21">
        <v>3</v>
      </c>
    </row>
    <row r="660" spans="1:5" x14ac:dyDescent="0.25">
      <c r="A660" s="17">
        <v>44520</v>
      </c>
      <c r="B660" s="18">
        <v>0.46928528974740003</v>
      </c>
      <c r="C660" s="18">
        <v>390</v>
      </c>
      <c r="D660" s="18">
        <v>0</v>
      </c>
      <c r="E660" s="18">
        <v>0</v>
      </c>
    </row>
    <row r="661" spans="1:5" x14ac:dyDescent="0.25">
      <c r="A661" s="20">
        <v>44521</v>
      </c>
      <c r="B661" s="21">
        <v>0.47422148760330557</v>
      </c>
      <c r="C661" s="21">
        <v>332</v>
      </c>
      <c r="D661" s="21">
        <v>0</v>
      </c>
      <c r="E661" s="21">
        <v>0</v>
      </c>
    </row>
    <row r="662" spans="1:5" x14ac:dyDescent="0.25">
      <c r="A662" s="17">
        <v>44522</v>
      </c>
      <c r="B662" s="18">
        <v>0.46816183206106865</v>
      </c>
      <c r="C662" s="18">
        <v>330</v>
      </c>
      <c r="D662" s="18">
        <v>-21</v>
      </c>
      <c r="E662" s="18">
        <v>10</v>
      </c>
    </row>
    <row r="663" spans="1:5" x14ac:dyDescent="0.25">
      <c r="A663" s="20">
        <v>44523</v>
      </c>
      <c r="B663" s="21">
        <v>0.46449039433771527</v>
      </c>
      <c r="C663" s="21">
        <v>324</v>
      </c>
      <c r="D663" s="21">
        <v>8</v>
      </c>
      <c r="E663" s="21">
        <v>1</v>
      </c>
    </row>
    <row r="664" spans="1:5" x14ac:dyDescent="0.25">
      <c r="A664" s="17">
        <v>44524</v>
      </c>
      <c r="B664" s="18">
        <v>0.46907033639143769</v>
      </c>
      <c r="C664" s="18">
        <v>322</v>
      </c>
      <c r="D664" s="18">
        <v>-27</v>
      </c>
      <c r="E664" s="18">
        <v>9</v>
      </c>
    </row>
    <row r="665" spans="1:5" x14ac:dyDescent="0.25">
      <c r="A665" s="20">
        <v>44525</v>
      </c>
      <c r="B665" s="21">
        <v>0.46810199556541027</v>
      </c>
      <c r="C665" s="21">
        <v>424</v>
      </c>
      <c r="D665" s="21">
        <v>-23</v>
      </c>
      <c r="E665" s="21">
        <v>3</v>
      </c>
    </row>
    <row r="666" spans="1:5" x14ac:dyDescent="0.25">
      <c r="A666" s="17">
        <v>44526</v>
      </c>
      <c r="B666" s="18">
        <v>0.46542869955156946</v>
      </c>
      <c r="C666" s="18">
        <v>341</v>
      </c>
      <c r="D666" s="18">
        <v>-4</v>
      </c>
      <c r="E666" s="18">
        <v>6</v>
      </c>
    </row>
    <row r="667" spans="1:5" x14ac:dyDescent="0.25">
      <c r="A667" s="20">
        <v>44527</v>
      </c>
      <c r="B667" s="21">
        <v>0.46565371809101025</v>
      </c>
      <c r="C667" s="21">
        <v>388</v>
      </c>
      <c r="D667" s="21">
        <v>0</v>
      </c>
      <c r="E667" s="21">
        <v>0</v>
      </c>
    </row>
    <row r="668" spans="1:5" x14ac:dyDescent="0.25">
      <c r="A668" s="17">
        <v>44528</v>
      </c>
      <c r="B668" s="18">
        <v>0.47565350318471361</v>
      </c>
      <c r="C668" s="18">
        <v>309</v>
      </c>
      <c r="D668" s="18">
        <v>0</v>
      </c>
      <c r="E668" s="18">
        <v>0</v>
      </c>
    </row>
    <row r="669" spans="1:5" x14ac:dyDescent="0.25">
      <c r="A669" s="20">
        <v>44529</v>
      </c>
      <c r="B669" s="21">
        <v>0.46381997918834589</v>
      </c>
      <c r="C669" s="21">
        <v>272</v>
      </c>
      <c r="D669" s="21">
        <v>12</v>
      </c>
      <c r="E669" s="21">
        <v>11</v>
      </c>
    </row>
    <row r="670" spans="1:5" x14ac:dyDescent="0.25">
      <c r="A670" s="17">
        <v>44530</v>
      </c>
      <c r="B670" s="18">
        <v>0.45710126582278438</v>
      </c>
      <c r="C670" s="18">
        <v>358</v>
      </c>
      <c r="D670" s="18">
        <v>-3</v>
      </c>
      <c r="E670" s="18">
        <v>0</v>
      </c>
    </row>
    <row r="671" spans="1:5" x14ac:dyDescent="0.25">
      <c r="A671" s="20">
        <v>44531</v>
      </c>
      <c r="B671" s="21">
        <v>0.46354234388366095</v>
      </c>
      <c r="C671" s="21">
        <v>386</v>
      </c>
      <c r="D671" s="21">
        <v>1</v>
      </c>
      <c r="E671" s="21">
        <v>7</v>
      </c>
    </row>
    <row r="672" spans="1:5" x14ac:dyDescent="0.25">
      <c r="A672" s="17">
        <v>44532</v>
      </c>
      <c r="B672" s="18">
        <v>0.45966492146596954</v>
      </c>
      <c r="C672" s="18">
        <v>368</v>
      </c>
      <c r="D672" s="18">
        <v>-17</v>
      </c>
      <c r="E672" s="18">
        <v>5</v>
      </c>
    </row>
    <row r="673" spans="1:5" x14ac:dyDescent="0.25">
      <c r="A673" s="20">
        <v>44533</v>
      </c>
      <c r="B673" s="21">
        <v>0.46571120107962205</v>
      </c>
      <c r="C673" s="21">
        <v>404</v>
      </c>
      <c r="D673" s="21">
        <v>-8</v>
      </c>
      <c r="E673" s="21">
        <v>6</v>
      </c>
    </row>
    <row r="674" spans="1:5" x14ac:dyDescent="0.25">
      <c r="A674" s="17">
        <v>44534</v>
      </c>
      <c r="B674" s="18">
        <v>0.47172263681592047</v>
      </c>
      <c r="C674" s="18">
        <f>946/3</f>
        <v>315.33333333333331</v>
      </c>
      <c r="D674" s="18">
        <f>-35/3</f>
        <v>-11.666666666666666</v>
      </c>
      <c r="E674" s="18">
        <f>11/3</f>
        <v>3.6666666666666665</v>
      </c>
    </row>
    <row r="675" spans="1:5" x14ac:dyDescent="0.25">
      <c r="A675" s="20">
        <v>44535</v>
      </c>
      <c r="B675" s="21">
        <v>0.46521112929623637</v>
      </c>
      <c r="C675" s="21">
        <f>946/3</f>
        <v>315.33333333333331</v>
      </c>
      <c r="D675" s="21">
        <f>-35/3</f>
        <v>-11.666666666666666</v>
      </c>
      <c r="E675" s="21">
        <f>11/3</f>
        <v>3.6666666666666665</v>
      </c>
    </row>
    <row r="676" spans="1:5" x14ac:dyDescent="0.25">
      <c r="A676" s="17">
        <v>44536</v>
      </c>
      <c r="B676" s="18">
        <v>0.46796446700507593</v>
      </c>
      <c r="C676" s="18">
        <f>946/3</f>
        <v>315.33333333333331</v>
      </c>
      <c r="D676" s="18">
        <f>-35/3</f>
        <v>-11.666666666666666</v>
      </c>
      <c r="E676" s="18">
        <f>11/3</f>
        <v>3.6666666666666665</v>
      </c>
    </row>
    <row r="677" spans="1:5" x14ac:dyDescent="0.25">
      <c r="A677" s="20">
        <v>44537</v>
      </c>
      <c r="B677" s="21">
        <v>0.45901478743068347</v>
      </c>
      <c r="C677" s="21">
        <v>326</v>
      </c>
      <c r="D677" s="21">
        <v>1</v>
      </c>
      <c r="E677" s="21">
        <v>1</v>
      </c>
    </row>
    <row r="678" spans="1:5" x14ac:dyDescent="0.25">
      <c r="A678" s="17">
        <v>44538</v>
      </c>
      <c r="B678" s="18">
        <v>0.46135775862068956</v>
      </c>
      <c r="C678" s="18">
        <v>379</v>
      </c>
      <c r="D678" s="18">
        <v>-18</v>
      </c>
      <c r="E678" s="18">
        <v>6</v>
      </c>
    </row>
    <row r="679" spans="1:5" x14ac:dyDescent="0.25">
      <c r="A679" s="20">
        <v>44539</v>
      </c>
      <c r="B679" s="21">
        <v>0.46485947046843179</v>
      </c>
      <c r="C679" s="21">
        <v>341</v>
      </c>
      <c r="D679" s="21">
        <v>-4</v>
      </c>
      <c r="E679" s="21">
        <v>9</v>
      </c>
    </row>
    <row r="680" spans="1:5" x14ac:dyDescent="0.25">
      <c r="A680" s="17">
        <v>44540</v>
      </c>
      <c r="B680" s="18">
        <v>0.47259162303664914</v>
      </c>
      <c r="C680" s="18">
        <v>437</v>
      </c>
      <c r="D680" s="18">
        <v>-9</v>
      </c>
      <c r="E680" s="18">
        <v>3</v>
      </c>
    </row>
    <row r="681" spans="1:5" x14ac:dyDescent="0.25">
      <c r="A681" s="20">
        <v>44541</v>
      </c>
      <c r="B681" s="21">
        <v>0.47671156462585063</v>
      </c>
      <c r="C681" s="21">
        <f>1129/3</f>
        <v>376.33333333333331</v>
      </c>
      <c r="D681" s="21">
        <f>-26/3</f>
        <v>-8.6666666666666661</v>
      </c>
      <c r="E681" s="21">
        <v>0</v>
      </c>
    </row>
    <row r="682" spans="1:5" x14ac:dyDescent="0.25">
      <c r="A682" s="17">
        <v>44542</v>
      </c>
      <c r="B682" s="18">
        <v>0.47343490304709201</v>
      </c>
      <c r="C682" s="18">
        <f>1129/3</f>
        <v>376.33333333333331</v>
      </c>
      <c r="D682" s="18">
        <f>-26/3</f>
        <v>-8.6666666666666661</v>
      </c>
      <c r="E682" s="18">
        <v>0</v>
      </c>
    </row>
    <row r="683" spans="1:5" x14ac:dyDescent="0.25">
      <c r="A683" s="20">
        <v>44543</v>
      </c>
      <c r="B683" s="21">
        <v>0.47071381578947369</v>
      </c>
      <c r="C683" s="21">
        <f>1129/3</f>
        <v>376.33333333333331</v>
      </c>
      <c r="D683" s="21">
        <f>-26/3</f>
        <v>-8.6666666666666661</v>
      </c>
      <c r="E683" s="21">
        <v>5</v>
      </c>
    </row>
    <row r="684" spans="1:5" x14ac:dyDescent="0.25">
      <c r="A684" s="17">
        <v>44544</v>
      </c>
      <c r="B684" s="18">
        <v>0.45928503787878844</v>
      </c>
      <c r="C684" s="18">
        <v>519</v>
      </c>
      <c r="D684" s="18">
        <v>6</v>
      </c>
      <c r="E684" s="18">
        <v>0</v>
      </c>
    </row>
    <row r="685" spans="1:5" x14ac:dyDescent="0.25">
      <c r="A685" s="20">
        <v>44545</v>
      </c>
      <c r="B685" s="21">
        <v>0.46187906724511951</v>
      </c>
      <c r="C685" s="21">
        <v>584</v>
      </c>
      <c r="D685" s="21">
        <v>2</v>
      </c>
      <c r="E685" s="21">
        <v>7</v>
      </c>
    </row>
    <row r="686" spans="1:5" x14ac:dyDescent="0.25">
      <c r="A686" s="17">
        <v>44546</v>
      </c>
      <c r="B686" s="18">
        <v>0.46253575685339637</v>
      </c>
      <c r="C686" s="18">
        <v>753</v>
      </c>
      <c r="D686" s="18">
        <v>-9</v>
      </c>
      <c r="E686" s="18">
        <v>3</v>
      </c>
    </row>
    <row r="687" spans="1:5" x14ac:dyDescent="0.25">
      <c r="A687" s="20">
        <v>44547</v>
      </c>
      <c r="B687" s="21">
        <v>0.46131393568147017</v>
      </c>
      <c r="C687" s="21">
        <v>787</v>
      </c>
      <c r="D687" s="21">
        <v>7</v>
      </c>
      <c r="E687" s="21">
        <v>3</v>
      </c>
    </row>
    <row r="688" spans="1:5" x14ac:dyDescent="0.25">
      <c r="A688" s="17">
        <v>44548</v>
      </c>
      <c r="B688" s="18">
        <v>0.46359566395663909</v>
      </c>
      <c r="C688" s="18">
        <v>911</v>
      </c>
      <c r="D688" s="18">
        <v>0</v>
      </c>
      <c r="E688" s="18">
        <v>0</v>
      </c>
    </row>
    <row r="689" spans="1:5" x14ac:dyDescent="0.25">
      <c r="A689" s="20">
        <v>44549</v>
      </c>
      <c r="B689" s="21">
        <v>0.46877731092436925</v>
      </c>
      <c r="C689" s="21">
        <v>832</v>
      </c>
      <c r="D689" s="21">
        <v>0</v>
      </c>
      <c r="E689" s="21">
        <v>0</v>
      </c>
    </row>
    <row r="690" spans="1:5" x14ac:dyDescent="0.25">
      <c r="A690" s="17">
        <v>44550</v>
      </c>
      <c r="B690" s="18">
        <v>0.46536352201257847</v>
      </c>
      <c r="C690" s="18">
        <v>807</v>
      </c>
      <c r="D690" s="18">
        <v>-6</v>
      </c>
      <c r="E690" s="18">
        <v>3</v>
      </c>
    </row>
    <row r="691" spans="1:5" x14ac:dyDescent="0.25">
      <c r="A691" s="20">
        <v>44551</v>
      </c>
      <c r="B691" s="21">
        <v>0.46998112398112546</v>
      </c>
      <c r="C691" s="21">
        <v>1308</v>
      </c>
      <c r="D691" s="21">
        <v>7</v>
      </c>
      <c r="E691" s="21">
        <v>1</v>
      </c>
    </row>
    <row r="692" spans="1:5" x14ac:dyDescent="0.25">
      <c r="A692" s="17">
        <v>44552</v>
      </c>
      <c r="B692" s="18">
        <v>0.46649338040600147</v>
      </c>
      <c r="C692" s="18">
        <v>1474</v>
      </c>
      <c r="D692" s="18">
        <v>-5</v>
      </c>
      <c r="E692" s="18">
        <v>6</v>
      </c>
    </row>
    <row r="693" spans="1:5" x14ac:dyDescent="0.25">
      <c r="A693" s="20">
        <v>44553</v>
      </c>
      <c r="B693" s="21">
        <v>0.46865965688987282</v>
      </c>
      <c r="C693" s="21">
        <v>2100</v>
      </c>
      <c r="D693" s="21">
        <v>8</v>
      </c>
      <c r="E693" s="21">
        <v>1</v>
      </c>
    </row>
    <row r="694" spans="1:5" x14ac:dyDescent="0.25">
      <c r="A694" s="17">
        <v>44554</v>
      </c>
      <c r="B694" s="18">
        <v>0.47103593117409004</v>
      </c>
      <c r="C694" s="18">
        <v>2441</v>
      </c>
      <c r="D694" s="18">
        <v>-3</v>
      </c>
      <c r="E694" s="18">
        <v>4</v>
      </c>
    </row>
    <row r="695" spans="1:5" x14ac:dyDescent="0.25">
      <c r="A695" s="20">
        <v>44555</v>
      </c>
      <c r="B695" s="21">
        <v>0.44850269687162936</v>
      </c>
      <c r="C695" s="21">
        <v>2552</v>
      </c>
      <c r="D695" s="21">
        <v>0</v>
      </c>
      <c r="E695" s="21">
        <v>1</v>
      </c>
    </row>
    <row r="696" spans="1:5" x14ac:dyDescent="0.25">
      <c r="A696" s="17">
        <v>44556</v>
      </c>
      <c r="B696" s="18">
        <v>0.45668997912317333</v>
      </c>
      <c r="C696" s="18">
        <v>2023</v>
      </c>
      <c r="D696" s="18">
        <v>0</v>
      </c>
      <c r="E696" s="18">
        <v>1</v>
      </c>
    </row>
    <row r="697" spans="1:5" x14ac:dyDescent="0.25">
      <c r="A697" s="20">
        <v>44557</v>
      </c>
      <c r="B697" s="21">
        <v>0.47584405144694519</v>
      </c>
      <c r="C697" s="21">
        <v>1713</v>
      </c>
      <c r="D697" s="21">
        <v>0</v>
      </c>
      <c r="E697" s="21">
        <v>1</v>
      </c>
    </row>
    <row r="698" spans="1:5" x14ac:dyDescent="0.25">
      <c r="A698" s="17">
        <v>44558</v>
      </c>
      <c r="B698" s="18">
        <v>0.46612612612612592</v>
      </c>
      <c r="C698" s="18">
        <v>1785</v>
      </c>
      <c r="D698" s="18">
        <v>0</v>
      </c>
      <c r="E698" s="18">
        <v>1</v>
      </c>
    </row>
    <row r="699" spans="1:5" x14ac:dyDescent="0.25">
      <c r="A699" s="20">
        <v>44559</v>
      </c>
      <c r="B699" s="21">
        <v>0.47075891511803108</v>
      </c>
      <c r="C699" s="21">
        <v>2940</v>
      </c>
      <c r="D699" s="21">
        <v>14</v>
      </c>
      <c r="E699" s="21">
        <v>1</v>
      </c>
    </row>
    <row r="700" spans="1:5" x14ac:dyDescent="0.25">
      <c r="A700" s="17">
        <v>44560</v>
      </c>
      <c r="B700" s="18">
        <v>0.47888044530493656</v>
      </c>
      <c r="C700" s="18">
        <v>4383</v>
      </c>
      <c r="D700" s="18">
        <v>5</v>
      </c>
      <c r="E700" s="18">
        <v>1</v>
      </c>
    </row>
    <row r="701" spans="1:5" x14ac:dyDescent="0.25">
      <c r="A701" s="20">
        <v>44561</v>
      </c>
      <c r="B701" s="21">
        <v>0.47005620723362601</v>
      </c>
      <c r="C701" s="21">
        <v>3795</v>
      </c>
      <c r="D701" s="21">
        <v>9</v>
      </c>
      <c r="E701" s="21">
        <v>3</v>
      </c>
    </row>
    <row r="702" spans="1:5" x14ac:dyDescent="0.25">
      <c r="A702" s="17">
        <v>44562</v>
      </c>
      <c r="B702" s="18">
        <v>0.45600583090379065</v>
      </c>
      <c r="C702" s="18">
        <v>4033</v>
      </c>
      <c r="D702" s="18">
        <f>78/4</f>
        <v>19.5</v>
      </c>
      <c r="E702" s="18">
        <v>1</v>
      </c>
    </row>
    <row r="703" spans="1:5" x14ac:dyDescent="0.25">
      <c r="A703" s="20">
        <v>44563</v>
      </c>
      <c r="B703" s="21">
        <v>0.47927724945135403</v>
      </c>
      <c r="C703" s="21">
        <v>3069</v>
      </c>
      <c r="D703" s="21">
        <f>78/4</f>
        <v>19.5</v>
      </c>
      <c r="E703" s="21">
        <v>1</v>
      </c>
    </row>
    <row r="704" spans="1:5" x14ac:dyDescent="0.25">
      <c r="A704" s="17">
        <v>44564</v>
      </c>
      <c r="B704" s="18">
        <v>0.47795582047685881</v>
      </c>
      <c r="C704" s="18">
        <v>2230</v>
      </c>
      <c r="D704" s="18">
        <f>78/4</f>
        <v>19.5</v>
      </c>
      <c r="E704" s="18">
        <v>1</v>
      </c>
    </row>
    <row r="705" spans="1:5" x14ac:dyDescent="0.25">
      <c r="A705" s="20">
        <v>44565</v>
      </c>
      <c r="B705" s="21">
        <v>0.47946439790575934</v>
      </c>
      <c r="C705" s="21">
        <v>2529</v>
      </c>
      <c r="D705" s="21">
        <f>78/4</f>
        <v>19.5</v>
      </c>
      <c r="E705" s="21">
        <v>1</v>
      </c>
    </row>
    <row r="706" spans="1:5" x14ac:dyDescent="0.25">
      <c r="A706" s="17">
        <v>44566</v>
      </c>
      <c r="B706" s="18">
        <v>0.47472679924242467</v>
      </c>
      <c r="C706" s="18">
        <v>3798</v>
      </c>
      <c r="D706" s="18">
        <v>19</v>
      </c>
      <c r="E706" s="18">
        <v>0</v>
      </c>
    </row>
    <row r="707" spans="1:5" x14ac:dyDescent="0.25">
      <c r="A707" s="20">
        <v>44567</v>
      </c>
      <c r="B707" s="21">
        <v>0.47382193064667333</v>
      </c>
      <c r="C707" s="21">
        <v>3223</v>
      </c>
      <c r="D707" s="21">
        <v>7</v>
      </c>
      <c r="E707" s="21">
        <v>3</v>
      </c>
    </row>
    <row r="708" spans="1:5" x14ac:dyDescent="0.25">
      <c r="A708" s="17">
        <v>44568</v>
      </c>
      <c r="B708" s="18">
        <v>0.4786898320895519</v>
      </c>
      <c r="C708" s="18">
        <v>3144</v>
      </c>
      <c r="D708" s="18">
        <v>25</v>
      </c>
      <c r="E708" s="18">
        <v>9</v>
      </c>
    </row>
    <row r="709" spans="1:5" x14ac:dyDescent="0.25">
      <c r="A709" s="20">
        <v>44569</v>
      </c>
      <c r="B709" s="21">
        <v>0.47792198142414816</v>
      </c>
      <c r="C709" s="21">
        <v>2573</v>
      </c>
      <c r="D709" s="21">
        <f>82/3</f>
        <v>27.333333333333332</v>
      </c>
      <c r="E709" s="21">
        <v>0</v>
      </c>
    </row>
    <row r="710" spans="1:5" x14ac:dyDescent="0.25">
      <c r="A710" s="17">
        <v>44570</v>
      </c>
      <c r="B710" s="18">
        <v>0.48187730496453934</v>
      </c>
      <c r="C710" s="18">
        <v>2287</v>
      </c>
      <c r="D710" s="18">
        <f>82/3</f>
        <v>27.333333333333332</v>
      </c>
      <c r="E710" s="18">
        <v>0</v>
      </c>
    </row>
    <row r="711" spans="1:5" x14ac:dyDescent="0.25">
      <c r="A711" s="20">
        <v>44571</v>
      </c>
      <c r="B711" s="21">
        <v>0.47256104328523968</v>
      </c>
      <c r="C711" s="21">
        <v>2106</v>
      </c>
      <c r="D711" s="21">
        <f>82/3</f>
        <v>27.333333333333332</v>
      </c>
      <c r="E711" s="21">
        <v>7</v>
      </c>
    </row>
    <row r="712" spans="1:5" x14ac:dyDescent="0.25">
      <c r="A712" s="17">
        <v>44572</v>
      </c>
      <c r="B712" s="18">
        <v>0.47752120916625967</v>
      </c>
      <c r="C712" s="18">
        <v>2239</v>
      </c>
      <c r="D712" s="18">
        <v>38</v>
      </c>
      <c r="E712" s="18">
        <v>3</v>
      </c>
    </row>
    <row r="713" spans="1:5" x14ac:dyDescent="0.25">
      <c r="A713" s="20">
        <v>44573</v>
      </c>
      <c r="B713" s="21">
        <v>0.47984675925926001</v>
      </c>
      <c r="C713" s="21">
        <v>2612</v>
      </c>
      <c r="D713" s="21">
        <v>31</v>
      </c>
      <c r="E713" s="21">
        <v>6</v>
      </c>
    </row>
    <row r="714" spans="1:5" x14ac:dyDescent="0.25">
      <c r="A714" s="17">
        <v>44574</v>
      </c>
      <c r="B714" s="18">
        <v>0.47416207951070316</v>
      </c>
      <c r="C714" s="18">
        <v>2554</v>
      </c>
      <c r="D714" s="18">
        <v>34</v>
      </c>
      <c r="E714" s="18">
        <v>7</v>
      </c>
    </row>
    <row r="715" spans="1:5" x14ac:dyDescent="0.25">
      <c r="A715" s="20">
        <v>44575</v>
      </c>
      <c r="B715" s="21">
        <v>0.4799517384535551</v>
      </c>
      <c r="C715" s="21">
        <v>2275</v>
      </c>
      <c r="D715" s="21">
        <v>112</v>
      </c>
      <c r="E715" s="21">
        <v>6</v>
      </c>
    </row>
    <row r="716" spans="1:5" x14ac:dyDescent="0.25">
      <c r="A716" s="17">
        <v>44576</v>
      </c>
      <c r="B716" s="18">
        <v>0.48435195530726216</v>
      </c>
      <c r="C716" s="18">
        <v>2383</v>
      </c>
      <c r="D716" s="18">
        <f>173/3</f>
        <v>57.666666666666664</v>
      </c>
      <c r="E716" s="18">
        <v>0</v>
      </c>
    </row>
    <row r="717" spans="1:5" x14ac:dyDescent="0.25">
      <c r="A717" s="20">
        <v>44577</v>
      </c>
      <c r="B717" s="21">
        <v>0.47683056768558962</v>
      </c>
      <c r="C717" s="21">
        <v>1733</v>
      </c>
      <c r="D717" s="21">
        <f>173/3</f>
        <v>57.666666666666664</v>
      </c>
      <c r="E717" s="21">
        <v>0</v>
      </c>
    </row>
    <row r="718" spans="1:5" x14ac:dyDescent="0.25">
      <c r="A718" s="17">
        <v>44578</v>
      </c>
      <c r="B718" s="18">
        <v>0.47050836363636384</v>
      </c>
      <c r="C718" s="18">
        <v>1509</v>
      </c>
      <c r="D718" s="18">
        <f>173/3</f>
        <v>57.666666666666664</v>
      </c>
      <c r="E718" s="18">
        <v>22</v>
      </c>
    </row>
    <row r="719" spans="1:5" x14ac:dyDescent="0.25">
      <c r="A719" s="20">
        <v>44579</v>
      </c>
      <c r="B719" s="21">
        <v>0.47015050732807095</v>
      </c>
      <c r="C719" s="21">
        <v>2032</v>
      </c>
      <c r="D719" s="21">
        <v>35</v>
      </c>
      <c r="E719" s="21">
        <v>2</v>
      </c>
    </row>
    <row r="720" spans="1:5" x14ac:dyDescent="0.25">
      <c r="A720" s="17">
        <v>44580</v>
      </c>
      <c r="B720" s="18">
        <v>0.46712804171494798</v>
      </c>
      <c r="C720" s="18">
        <v>2387</v>
      </c>
      <c r="D720" s="18">
        <v>41</v>
      </c>
      <c r="E720" s="18">
        <v>13</v>
      </c>
    </row>
    <row r="721" spans="1:5" x14ac:dyDescent="0.25">
      <c r="A721" s="20">
        <v>44581</v>
      </c>
      <c r="B721" s="21">
        <v>0.47715974253949572</v>
      </c>
      <c r="C721" s="21">
        <v>2150</v>
      </c>
      <c r="D721" s="21">
        <v>-4</v>
      </c>
      <c r="E721" s="21">
        <v>15</v>
      </c>
    </row>
    <row r="722" spans="1:5" x14ac:dyDescent="0.25">
      <c r="A722" s="17">
        <v>44582</v>
      </c>
      <c r="B722" s="18">
        <v>0.47913915857605188</v>
      </c>
      <c r="C722" s="18">
        <v>2364</v>
      </c>
      <c r="D722" s="18">
        <v>33</v>
      </c>
      <c r="E722" s="18">
        <v>9</v>
      </c>
    </row>
    <row r="723" spans="1:5" x14ac:dyDescent="0.25">
      <c r="A723" s="20">
        <v>44583</v>
      </c>
      <c r="B723" s="21">
        <v>0.48382785299806491</v>
      </c>
      <c r="C723" s="21">
        <f>4997/3</f>
        <v>1665.6666666666667</v>
      </c>
      <c r="D723" s="21">
        <f>63/3</f>
        <v>21</v>
      </c>
      <c r="E723" s="21">
        <f>24/3</f>
        <v>8</v>
      </c>
    </row>
    <row r="724" spans="1:5" x14ac:dyDescent="0.25">
      <c r="A724" s="17">
        <v>44584</v>
      </c>
      <c r="B724" s="18">
        <v>0.48149247311827942</v>
      </c>
      <c r="C724" s="18">
        <f>4997/3</f>
        <v>1665.6666666666667</v>
      </c>
      <c r="D724" s="18">
        <f>63/3</f>
        <v>21</v>
      </c>
      <c r="E724" s="18">
        <f>24/3</f>
        <v>8</v>
      </c>
    </row>
    <row r="725" spans="1:5" x14ac:dyDescent="0.25">
      <c r="A725" s="20">
        <v>44585</v>
      </c>
      <c r="B725" s="21">
        <v>0.47399194089993374</v>
      </c>
      <c r="C725" s="21">
        <f>4997/3</f>
        <v>1665.6666666666667</v>
      </c>
      <c r="D725" s="21">
        <f>63/3</f>
        <v>21</v>
      </c>
      <c r="E725" s="21">
        <f>24/3</f>
        <v>8</v>
      </c>
    </row>
    <row r="726" spans="1:5" x14ac:dyDescent="0.25">
      <c r="A726" s="17">
        <v>44586</v>
      </c>
      <c r="B726" s="18">
        <v>0.47651586294416159</v>
      </c>
      <c r="C726" s="18">
        <v>1711</v>
      </c>
      <c r="D726" s="18">
        <v>-57</v>
      </c>
      <c r="E726" s="18">
        <v>1</v>
      </c>
    </row>
    <row r="727" spans="1:5" x14ac:dyDescent="0.25">
      <c r="A727" s="20">
        <v>44587</v>
      </c>
      <c r="B727" s="21">
        <v>0.47695367027677438</v>
      </c>
      <c r="C727" s="21">
        <v>2086</v>
      </c>
      <c r="D727" s="21">
        <v>19</v>
      </c>
      <c r="E727" s="21">
        <v>21</v>
      </c>
    </row>
    <row r="728" spans="1:5" x14ac:dyDescent="0.25">
      <c r="A728" s="17">
        <v>44588</v>
      </c>
      <c r="B728" s="18">
        <v>0.47670257611241307</v>
      </c>
      <c r="C728" s="18">
        <v>2033</v>
      </c>
      <c r="D728" s="18">
        <v>28</v>
      </c>
      <c r="E728" s="18">
        <v>13</v>
      </c>
    </row>
    <row r="729" spans="1:5" x14ac:dyDescent="0.25">
      <c r="A729" s="20">
        <v>44589</v>
      </c>
      <c r="B729" s="21">
        <v>0.47379732868757241</v>
      </c>
      <c r="C729" s="21">
        <v>1634</v>
      </c>
      <c r="D729" s="21">
        <v>13</v>
      </c>
      <c r="E729" s="21">
        <v>9</v>
      </c>
    </row>
    <row r="730" spans="1:5" x14ac:dyDescent="0.25">
      <c r="A730" s="17">
        <v>44590</v>
      </c>
      <c r="B730" s="18">
        <v>0.47976824034334786</v>
      </c>
      <c r="C730" s="18">
        <f>4075/3</f>
        <v>1358.3333333333333</v>
      </c>
      <c r="D730" s="18">
        <f>58/3</f>
        <v>19.333333333333332</v>
      </c>
      <c r="E730" s="18">
        <v>0</v>
      </c>
    </row>
    <row r="731" spans="1:5" x14ac:dyDescent="0.25">
      <c r="A731" s="20">
        <v>44591</v>
      </c>
      <c r="B731" s="21">
        <v>0.47901314636283909</v>
      </c>
      <c r="C731" s="21">
        <f>4075/3</f>
        <v>1358.3333333333333</v>
      </c>
      <c r="D731" s="21">
        <f>58/3</f>
        <v>19.333333333333332</v>
      </c>
      <c r="E731" s="21">
        <v>0</v>
      </c>
    </row>
    <row r="732" spans="1:5" x14ac:dyDescent="0.25">
      <c r="A732" s="17">
        <v>44592</v>
      </c>
      <c r="B732" s="18">
        <v>0.4712918994413402</v>
      </c>
      <c r="C732" s="18">
        <f>4075/3</f>
        <v>1358.3333333333333</v>
      </c>
      <c r="D732" s="18">
        <f>58/3</f>
        <v>19.333333333333332</v>
      </c>
      <c r="E732" s="18">
        <v>19</v>
      </c>
    </row>
    <row r="733" spans="1:5" x14ac:dyDescent="0.25">
      <c r="A733" s="20">
        <v>44593</v>
      </c>
      <c r="B733" s="21">
        <v>0.47509969325153328</v>
      </c>
      <c r="C733" s="21">
        <v>1236</v>
      </c>
      <c r="D733" s="21">
        <v>-42</v>
      </c>
      <c r="E733" s="21">
        <v>9</v>
      </c>
    </row>
    <row r="734" spans="1:5" x14ac:dyDescent="0.25">
      <c r="A734" s="17">
        <v>44594</v>
      </c>
      <c r="B734" s="18">
        <v>0.4767713704206239</v>
      </c>
      <c r="C734" s="18">
        <v>1774</v>
      </c>
      <c r="D734" s="18">
        <v>-18</v>
      </c>
      <c r="E734" s="18">
        <v>18</v>
      </c>
    </row>
    <row r="735" spans="1:5" x14ac:dyDescent="0.25">
      <c r="A735" s="20">
        <v>44595</v>
      </c>
      <c r="B735" s="21">
        <v>0.47642817679558008</v>
      </c>
      <c r="C735" s="21">
        <v>1518</v>
      </c>
      <c r="D735" s="21">
        <v>-3</v>
      </c>
      <c r="E735" s="21">
        <v>13</v>
      </c>
    </row>
    <row r="736" spans="1:5" x14ac:dyDescent="0.25">
      <c r="A736" s="17">
        <v>44596</v>
      </c>
      <c r="B736" s="18">
        <v>0.48142274247491651</v>
      </c>
      <c r="C736" s="18">
        <v>1495</v>
      </c>
      <c r="D736" s="18">
        <v>-39</v>
      </c>
      <c r="E736" s="18">
        <v>19</v>
      </c>
    </row>
    <row r="737" spans="1:5" x14ac:dyDescent="0.25">
      <c r="A737" s="20">
        <v>44597</v>
      </c>
      <c r="B737" s="21">
        <v>0.48474999999999979</v>
      </c>
      <c r="C737" s="21">
        <f>3287/3</f>
        <v>1095.6666666666667</v>
      </c>
      <c r="D737" s="21">
        <f>41/3</f>
        <v>13.666666666666666</v>
      </c>
      <c r="E737" s="21">
        <f>32/3</f>
        <v>10.666666666666666</v>
      </c>
    </row>
    <row r="738" spans="1:5" x14ac:dyDescent="0.25">
      <c r="A738" s="17">
        <v>44598</v>
      </c>
      <c r="B738" s="18">
        <v>0.47907414272474474</v>
      </c>
      <c r="C738" s="18">
        <f>3287/3</f>
        <v>1095.6666666666667</v>
      </c>
      <c r="D738" s="18">
        <f>41/3</f>
        <v>13.666666666666666</v>
      </c>
      <c r="E738" s="18">
        <f>32/3</f>
        <v>10.666666666666666</v>
      </c>
    </row>
    <row r="739" spans="1:5" x14ac:dyDescent="0.25">
      <c r="A739" s="20">
        <v>44599</v>
      </c>
      <c r="B739" s="21">
        <v>0.47631825657894705</v>
      </c>
      <c r="C739" s="21">
        <f>3287/3</f>
        <v>1095.6666666666667</v>
      </c>
      <c r="D739" s="21">
        <f>41/3</f>
        <v>13.666666666666666</v>
      </c>
      <c r="E739" s="21">
        <f>32/3</f>
        <v>10.666666666666666</v>
      </c>
    </row>
    <row r="740" spans="1:5" x14ac:dyDescent="0.25">
      <c r="A740" s="17">
        <v>44600</v>
      </c>
      <c r="B740" s="18">
        <v>0.47672139625080723</v>
      </c>
      <c r="C740" s="18">
        <v>1117</v>
      </c>
      <c r="D740" s="18">
        <v>-1</v>
      </c>
      <c r="E740" s="18">
        <v>0</v>
      </c>
    </row>
    <row r="741" spans="1:5" x14ac:dyDescent="0.25">
      <c r="A741" s="20">
        <v>44601</v>
      </c>
      <c r="B741" s="21">
        <v>0.47437869492470686</v>
      </c>
      <c r="C741" s="21">
        <v>1187</v>
      </c>
      <c r="D741" s="21">
        <v>-93</v>
      </c>
      <c r="E741" s="21">
        <v>18</v>
      </c>
    </row>
    <row r="742" spans="1:5" x14ac:dyDescent="0.25">
      <c r="A742" s="17">
        <v>44602</v>
      </c>
      <c r="B742" s="18">
        <v>0.47762196679438018</v>
      </c>
      <c r="C742" s="18">
        <v>1318</v>
      </c>
      <c r="D742" s="18">
        <v>-26</v>
      </c>
      <c r="E742" s="18">
        <v>5</v>
      </c>
    </row>
    <row r="743" spans="1:5" x14ac:dyDescent="0.25">
      <c r="A743" s="20">
        <v>44603</v>
      </c>
      <c r="B743" s="21">
        <v>0.48315975422427093</v>
      </c>
      <c r="C743" s="21">
        <v>1038</v>
      </c>
      <c r="D743" s="21">
        <v>-21</v>
      </c>
      <c r="E743" s="21">
        <v>17</v>
      </c>
    </row>
    <row r="744" spans="1:5" x14ac:dyDescent="0.25">
      <c r="A744" s="17">
        <v>44604</v>
      </c>
      <c r="B744" s="18">
        <v>0.48267057761732829</v>
      </c>
      <c r="C744" s="18">
        <f>2701/3</f>
        <v>900.33333333333337</v>
      </c>
      <c r="D744" s="18">
        <f>-43/3</f>
        <v>-14.333333333333334</v>
      </c>
      <c r="E744" s="18">
        <v>0</v>
      </c>
    </row>
    <row r="745" spans="1:5" x14ac:dyDescent="0.25">
      <c r="A745" s="20">
        <v>44605</v>
      </c>
      <c r="B745" s="21">
        <v>0.47394369369369332</v>
      </c>
      <c r="C745" s="21">
        <f>2701/3</f>
        <v>900.33333333333337</v>
      </c>
      <c r="D745" s="21">
        <f>-43/3</f>
        <v>-14.333333333333334</v>
      </c>
      <c r="E745" s="21">
        <v>0</v>
      </c>
    </row>
    <row r="746" spans="1:5" x14ac:dyDescent="0.25">
      <c r="A746" s="17">
        <v>44606</v>
      </c>
      <c r="B746" s="18">
        <v>0.46683756345177657</v>
      </c>
      <c r="C746" s="18">
        <f>2701/3</f>
        <v>900.33333333333337</v>
      </c>
      <c r="D746" s="18">
        <f>-43/3</f>
        <v>-14.333333333333334</v>
      </c>
      <c r="E746" s="18">
        <v>17</v>
      </c>
    </row>
    <row r="747" spans="1:5" x14ac:dyDescent="0.25">
      <c r="A747" s="20">
        <v>44607</v>
      </c>
      <c r="B747" s="21">
        <v>0.46650776053215143</v>
      </c>
      <c r="C747" s="21">
        <v>246</v>
      </c>
      <c r="D747" s="21">
        <v>-16</v>
      </c>
      <c r="E747" s="21">
        <v>2</v>
      </c>
    </row>
    <row r="748" spans="1:5" x14ac:dyDescent="0.25">
      <c r="A748" s="17">
        <v>44608</v>
      </c>
      <c r="B748" s="18">
        <v>0.46914334763948501</v>
      </c>
      <c r="C748" s="18">
        <v>750</v>
      </c>
      <c r="D748" s="18">
        <v>-25</v>
      </c>
      <c r="E748" s="18">
        <v>11</v>
      </c>
    </row>
    <row r="749" spans="1:5" x14ac:dyDescent="0.25">
      <c r="A749" s="20">
        <v>44609</v>
      </c>
      <c r="B749" s="21">
        <v>0.46955220017256166</v>
      </c>
      <c r="C749" s="21">
        <v>657</v>
      </c>
      <c r="D749" s="21">
        <v>-18</v>
      </c>
      <c r="E749" s="21">
        <v>4</v>
      </c>
    </row>
    <row r="750" spans="1:5" x14ac:dyDescent="0.25">
      <c r="A750" s="17">
        <v>44610</v>
      </c>
      <c r="B750" s="18">
        <v>0.47458010471204237</v>
      </c>
      <c r="C750" s="18">
        <v>692</v>
      </c>
      <c r="D750" s="18">
        <v>-11</v>
      </c>
      <c r="E750" s="18">
        <v>5</v>
      </c>
    </row>
    <row r="751" spans="1:5" x14ac:dyDescent="0.25">
      <c r="A751" s="20">
        <v>44611</v>
      </c>
      <c r="B751" s="21">
        <v>0.4783234244946501</v>
      </c>
      <c r="C751" s="21">
        <f>1766/4</f>
        <v>441.5</v>
      </c>
      <c r="D751" s="21">
        <f>-45/4</f>
        <v>-11.25</v>
      </c>
      <c r="E751" s="21">
        <v>11</v>
      </c>
    </row>
    <row r="752" spans="1:5" x14ac:dyDescent="0.25">
      <c r="A752" s="17">
        <v>44612</v>
      </c>
      <c r="B752" s="18">
        <v>0.47511097708082056</v>
      </c>
      <c r="C752" s="18">
        <f>1766/4</f>
        <v>441.5</v>
      </c>
      <c r="D752" s="18">
        <f>-45/4</f>
        <v>-11.25</v>
      </c>
      <c r="E752" s="18">
        <v>11</v>
      </c>
    </row>
    <row r="753" spans="1:5" x14ac:dyDescent="0.25">
      <c r="A753" s="20">
        <v>44613</v>
      </c>
      <c r="B753" s="21">
        <v>0.46466348773842014</v>
      </c>
      <c r="C753" s="21">
        <f>1766/4</f>
        <v>441.5</v>
      </c>
      <c r="D753" s="21">
        <f>-45/4</f>
        <v>-11.25</v>
      </c>
      <c r="E753" s="21">
        <v>11</v>
      </c>
    </row>
    <row r="754" spans="1:5" x14ac:dyDescent="0.25">
      <c r="A754" s="17">
        <v>44614</v>
      </c>
      <c r="B754" s="18">
        <v>0.47735774309723916</v>
      </c>
      <c r="C754" s="18">
        <f>1766/4</f>
        <v>441.5</v>
      </c>
      <c r="D754" s="18">
        <f>-45/4</f>
        <v>-11.25</v>
      </c>
      <c r="E754" s="18">
        <v>11</v>
      </c>
    </row>
    <row r="755" spans="1:5" x14ac:dyDescent="0.25">
      <c r="A755" s="20">
        <v>44615</v>
      </c>
      <c r="B755" s="21">
        <v>0.4803527575442253</v>
      </c>
      <c r="C755" s="21">
        <v>799</v>
      </c>
      <c r="D755" s="21">
        <v>-35</v>
      </c>
      <c r="E755" s="21">
        <v>1</v>
      </c>
    </row>
    <row r="756" spans="1:5" x14ac:dyDescent="0.25">
      <c r="A756" s="17">
        <v>44616</v>
      </c>
      <c r="B756" s="18">
        <v>0.47971995332555412</v>
      </c>
      <c r="C756" s="18">
        <v>597</v>
      </c>
      <c r="D756" s="18">
        <v>-41</v>
      </c>
      <c r="E756" s="18">
        <v>9</v>
      </c>
    </row>
    <row r="757" spans="1:5" x14ac:dyDescent="0.25">
      <c r="A757" s="20">
        <v>44617</v>
      </c>
      <c r="B757" s="21">
        <v>0.47075857519788955</v>
      </c>
      <c r="C757" s="21">
        <v>538</v>
      </c>
      <c r="D757" s="21">
        <v>-13</v>
      </c>
      <c r="E757" s="21">
        <v>11</v>
      </c>
    </row>
    <row r="758" spans="1:5" x14ac:dyDescent="0.25">
      <c r="A758" s="17">
        <v>44618</v>
      </c>
      <c r="B758" s="18">
        <v>0.48428625954198512</v>
      </c>
      <c r="C758" s="18">
        <f>974/3</f>
        <v>324.66666666666669</v>
      </c>
      <c r="D758" s="18">
        <f>-50/3</f>
        <v>-16.666666666666668</v>
      </c>
      <c r="E758" s="18">
        <f>22/3</f>
        <v>7.333333333333333</v>
      </c>
    </row>
    <row r="759" spans="1:5" x14ac:dyDescent="0.25">
      <c r="A759" s="20">
        <v>44619</v>
      </c>
      <c r="B759" s="21">
        <v>0.48065327695560217</v>
      </c>
      <c r="C759" s="21">
        <f>974/3</f>
        <v>324.66666666666669</v>
      </c>
      <c r="D759" s="21">
        <f>-50/3</f>
        <v>-16.666666666666668</v>
      </c>
      <c r="E759" s="21">
        <f>22/3</f>
        <v>7.333333333333333</v>
      </c>
    </row>
    <row r="760" spans="1:5" x14ac:dyDescent="0.25">
      <c r="A760" s="17">
        <v>44620</v>
      </c>
      <c r="B760" s="18">
        <v>0.47178364565587705</v>
      </c>
      <c r="C760" s="18">
        <f>974/3</f>
        <v>324.66666666666669</v>
      </c>
      <c r="D760" s="18">
        <f>-50/3</f>
        <v>-16.666666666666668</v>
      </c>
      <c r="E760" s="18">
        <f>22/3</f>
        <v>7.333333333333333</v>
      </c>
    </row>
    <row r="761" spans="1:5" x14ac:dyDescent="0.25">
      <c r="A761" s="20">
        <v>44621</v>
      </c>
      <c r="B761" s="21">
        <v>0.47495848161328591</v>
      </c>
      <c r="C761" s="21">
        <v>466</v>
      </c>
      <c r="D761" s="21">
        <v>-26</v>
      </c>
      <c r="E761" s="21">
        <f>23/3</f>
        <v>7.666666666666667</v>
      </c>
    </row>
    <row r="762" spans="1:5" x14ac:dyDescent="0.25">
      <c r="A762" s="17">
        <v>44622</v>
      </c>
      <c r="B762" s="18">
        <v>0.47393925759280081</v>
      </c>
      <c r="C762" s="18">
        <f>833/2</f>
        <v>416.5</v>
      </c>
      <c r="D762" s="18">
        <v>0</v>
      </c>
      <c r="E762" s="18">
        <f>23/3</f>
        <v>7.666666666666667</v>
      </c>
    </row>
    <row r="763" spans="1:5" x14ac:dyDescent="0.25">
      <c r="A763" s="20">
        <v>44623</v>
      </c>
      <c r="B763" s="21">
        <v>0.47790250000000029</v>
      </c>
      <c r="C763" s="21">
        <f>833/2</f>
        <v>416.5</v>
      </c>
      <c r="D763" s="21">
        <v>-12</v>
      </c>
      <c r="E763" s="21">
        <f>23/3</f>
        <v>7.666666666666667</v>
      </c>
    </row>
    <row r="764" spans="1:5" x14ac:dyDescent="0.25">
      <c r="A764" s="17">
        <v>44624</v>
      </c>
      <c r="B764" s="18">
        <v>0.47553625377643521</v>
      </c>
      <c r="C764" s="18">
        <v>340</v>
      </c>
      <c r="D764" s="18">
        <v>-27</v>
      </c>
      <c r="E764" s="18">
        <v>7</v>
      </c>
    </row>
    <row r="765" spans="1:5" x14ac:dyDescent="0.25">
      <c r="A765" s="20">
        <v>44625</v>
      </c>
      <c r="B765" s="21">
        <v>0.47533037300177639</v>
      </c>
      <c r="C765" s="21">
        <f>997/3</f>
        <v>332.33333333333331</v>
      </c>
      <c r="D765" s="21">
        <f>-35/3</f>
        <v>-11.666666666666666</v>
      </c>
      <c r="E765" s="21">
        <f>11/3</f>
        <v>3.6666666666666665</v>
      </c>
    </row>
    <row r="766" spans="1:5" x14ac:dyDescent="0.25">
      <c r="A766" s="17">
        <v>44626</v>
      </c>
      <c r="B766" s="18">
        <v>0.47265904365904338</v>
      </c>
      <c r="C766" s="18">
        <f>997/3</f>
        <v>332.33333333333331</v>
      </c>
      <c r="D766" s="18">
        <f>-35/3</f>
        <v>-11.666666666666666</v>
      </c>
      <c r="E766" s="18">
        <f>11/3</f>
        <v>3.6666666666666665</v>
      </c>
    </row>
    <row r="767" spans="1:5" x14ac:dyDescent="0.25">
      <c r="A767" s="20">
        <v>44627</v>
      </c>
      <c r="B767" s="21">
        <v>0.46916809116809094</v>
      </c>
      <c r="C767" s="21">
        <f>997/3</f>
        <v>332.33333333333331</v>
      </c>
      <c r="D767" s="21">
        <f>-35/3</f>
        <v>-11.666666666666666</v>
      </c>
      <c r="E767" s="21">
        <f>11/3</f>
        <v>3.6666666666666665</v>
      </c>
    </row>
    <row r="768" spans="1:5" x14ac:dyDescent="0.25">
      <c r="A768" s="17">
        <v>44628</v>
      </c>
      <c r="B768" s="18">
        <v>0.47357506053268805</v>
      </c>
      <c r="C768" s="18">
        <v>200</v>
      </c>
      <c r="D768" s="18">
        <v>-30</v>
      </c>
      <c r="E768" s="18">
        <v>1</v>
      </c>
    </row>
    <row r="769" spans="1:5" x14ac:dyDescent="0.25">
      <c r="A769" s="20">
        <v>44629</v>
      </c>
      <c r="B769" s="21">
        <v>0.47628928571428553</v>
      </c>
      <c r="C769" s="21">
        <v>274</v>
      </c>
      <c r="D769" s="21">
        <v>-14</v>
      </c>
      <c r="E769" s="21">
        <v>14</v>
      </c>
    </row>
    <row r="770" spans="1:5" x14ac:dyDescent="0.25">
      <c r="A770" s="17">
        <v>44630</v>
      </c>
      <c r="B770" s="18">
        <v>0.46945647236941662</v>
      </c>
      <c r="C770" s="18">
        <v>336</v>
      </c>
      <c r="D770" s="18">
        <v>-17</v>
      </c>
      <c r="E770" s="18">
        <v>3</v>
      </c>
    </row>
    <row r="771" spans="1:5" x14ac:dyDescent="0.25">
      <c r="A771" s="20">
        <v>44631</v>
      </c>
      <c r="B771" s="21">
        <v>0.47250704225352064</v>
      </c>
      <c r="C771" s="21">
        <v>288</v>
      </c>
      <c r="D771" s="21">
        <v>-20</v>
      </c>
      <c r="E771" s="21">
        <v>3</v>
      </c>
    </row>
    <row r="772" spans="1:5" x14ac:dyDescent="0.25">
      <c r="A772" s="17">
        <v>44632</v>
      </c>
      <c r="B772" s="18">
        <v>0.48584828496042198</v>
      </c>
      <c r="C772" s="18">
        <f>689/3</f>
        <v>229.66666666666666</v>
      </c>
      <c r="D772" s="18">
        <v>-3</v>
      </c>
      <c r="E772" s="18">
        <f>11/3</f>
        <v>3.6666666666666665</v>
      </c>
    </row>
    <row r="773" spans="1:5" x14ac:dyDescent="0.25">
      <c r="A773" s="20">
        <v>44633</v>
      </c>
      <c r="B773" s="21">
        <v>0.48479595015576304</v>
      </c>
      <c r="C773" s="21">
        <f>689/3</f>
        <v>229.66666666666666</v>
      </c>
      <c r="D773" s="21">
        <v>-3</v>
      </c>
      <c r="E773" s="21">
        <f>11/3</f>
        <v>3.6666666666666665</v>
      </c>
    </row>
    <row r="774" spans="1:5" x14ac:dyDescent="0.25">
      <c r="A774" s="17">
        <v>44634</v>
      </c>
      <c r="B774" s="18">
        <v>0.48215348837209138</v>
      </c>
      <c r="C774" s="18">
        <f>689/3</f>
        <v>229.66666666666666</v>
      </c>
      <c r="D774" s="18">
        <v>-3</v>
      </c>
      <c r="E774" s="18">
        <f>11/3</f>
        <v>3.6666666666666665</v>
      </c>
    </row>
    <row r="775" spans="1:5" x14ac:dyDescent="0.25">
      <c r="A775" s="20">
        <v>44635</v>
      </c>
      <c r="B775" s="21">
        <v>0.47968763796909453</v>
      </c>
      <c r="C775" s="21">
        <v>237</v>
      </c>
      <c r="D775" s="21">
        <v>-14</v>
      </c>
      <c r="E775" s="21">
        <v>0</v>
      </c>
    </row>
    <row r="776" spans="1:5" x14ac:dyDescent="0.25">
      <c r="A776" s="17">
        <v>44636</v>
      </c>
      <c r="B776" s="18">
        <v>0.47141355932203355</v>
      </c>
      <c r="C776" s="18">
        <v>174</v>
      </c>
      <c r="D776" s="18">
        <v>-16</v>
      </c>
      <c r="E776" s="18">
        <v>7</v>
      </c>
    </row>
    <row r="777" spans="1:5" x14ac:dyDescent="0.25">
      <c r="A777" s="20">
        <v>44637</v>
      </c>
      <c r="B777" s="21">
        <v>0.46675635103926139</v>
      </c>
      <c r="C777" s="21">
        <v>240</v>
      </c>
      <c r="D777" s="21">
        <v>-31</v>
      </c>
      <c r="E777" s="21">
        <v>7</v>
      </c>
    </row>
    <row r="778" spans="1:5" x14ac:dyDescent="0.25">
      <c r="A778" s="17">
        <v>44638</v>
      </c>
      <c r="B778" s="18">
        <v>0.47282234185733546</v>
      </c>
      <c r="C778" s="18">
        <v>199</v>
      </c>
      <c r="D778" s="18">
        <v>-8</v>
      </c>
      <c r="E778" s="18">
        <v>6</v>
      </c>
    </row>
    <row r="779" spans="1:5" x14ac:dyDescent="0.25">
      <c r="A779" s="20">
        <v>44639</v>
      </c>
      <c r="B779" s="21">
        <v>0.48502653399668305</v>
      </c>
      <c r="C779" s="21">
        <f>506/3</f>
        <v>168.66666666666666</v>
      </c>
      <c r="D779" s="21">
        <f>-19/3</f>
        <v>-6.333333333333333</v>
      </c>
      <c r="E779" s="21">
        <v>0</v>
      </c>
    </row>
    <row r="780" spans="1:5" x14ac:dyDescent="0.25">
      <c r="A780" s="17">
        <v>44640</v>
      </c>
      <c r="B780" s="18">
        <v>0.47535808580858097</v>
      </c>
      <c r="C780" s="18">
        <f>506/3</f>
        <v>168.66666666666666</v>
      </c>
      <c r="D780" s="18">
        <f>-19/3</f>
        <v>-6.333333333333333</v>
      </c>
      <c r="E780" s="18">
        <v>0</v>
      </c>
    </row>
    <row r="781" spans="1:5" x14ac:dyDescent="0.25">
      <c r="A781" s="20">
        <v>44641</v>
      </c>
      <c r="B781" s="21">
        <v>0.47910234278668318</v>
      </c>
      <c r="C781" s="21">
        <f>506/3</f>
        <v>168.66666666666666</v>
      </c>
      <c r="D781" s="21">
        <f>-19/3</f>
        <v>-6.333333333333333</v>
      </c>
      <c r="E781" s="21">
        <v>8</v>
      </c>
    </row>
    <row r="782" spans="1:5" x14ac:dyDescent="0.25">
      <c r="A782" s="17">
        <v>44642</v>
      </c>
      <c r="B782" s="18">
        <v>0.47508855585831011</v>
      </c>
      <c r="C782" s="18">
        <v>250</v>
      </c>
      <c r="D782" s="18">
        <v>-17</v>
      </c>
      <c r="E782" s="18">
        <v>0</v>
      </c>
    </row>
    <row r="783" spans="1:5" x14ac:dyDescent="0.25">
      <c r="A783" s="20">
        <v>44643</v>
      </c>
      <c r="B783" s="21">
        <v>0.46729842931937166</v>
      </c>
      <c r="C783" s="21">
        <v>269</v>
      </c>
      <c r="D783" s="21">
        <v>4</v>
      </c>
      <c r="E783" s="21">
        <v>1</v>
      </c>
    </row>
    <row r="784" spans="1:5" x14ac:dyDescent="0.25">
      <c r="A784" s="17">
        <v>44644</v>
      </c>
      <c r="B784" s="18">
        <v>0.46473324572930352</v>
      </c>
      <c r="C784" s="18">
        <v>271</v>
      </c>
      <c r="D784" s="18">
        <v>-3</v>
      </c>
      <c r="E784" s="18">
        <v>6</v>
      </c>
    </row>
    <row r="785" spans="1:5" x14ac:dyDescent="0.25">
      <c r="A785" s="20">
        <v>44645</v>
      </c>
      <c r="B785" s="21">
        <v>0.46702018842530252</v>
      </c>
      <c r="C785" s="21">
        <v>218</v>
      </c>
      <c r="D785" s="21">
        <v>5</v>
      </c>
      <c r="E785" s="21">
        <v>2</v>
      </c>
    </row>
    <row r="786" spans="1:5" x14ac:dyDescent="0.25">
      <c r="A786" s="17">
        <v>44646</v>
      </c>
      <c r="B786" s="18">
        <v>0.47474664429530145</v>
      </c>
      <c r="C786" s="18">
        <f>556/3</f>
        <v>185.33333333333334</v>
      </c>
      <c r="D786" s="18">
        <f>28/3</f>
        <v>9.3333333333333339</v>
      </c>
      <c r="E786" s="18">
        <v>0</v>
      </c>
    </row>
    <row r="787" spans="1:5" x14ac:dyDescent="0.25">
      <c r="A787" s="20">
        <v>44647</v>
      </c>
      <c r="B787" s="21">
        <v>0.47677795786061594</v>
      </c>
      <c r="C787" s="21">
        <f>556/3</f>
        <v>185.33333333333334</v>
      </c>
      <c r="D787" s="21">
        <f>28/3</f>
        <v>9.3333333333333339</v>
      </c>
      <c r="E787" s="21">
        <v>0</v>
      </c>
    </row>
    <row r="788" spans="1:5" x14ac:dyDescent="0.25">
      <c r="A788" s="17">
        <v>44648</v>
      </c>
      <c r="B788" s="18">
        <v>0.47622038980509707</v>
      </c>
      <c r="C788" s="18">
        <f>556/3</f>
        <v>185.33333333333334</v>
      </c>
      <c r="D788" s="18">
        <f>28/3</f>
        <v>9.3333333333333339</v>
      </c>
      <c r="E788" s="18">
        <v>6</v>
      </c>
    </row>
    <row r="789" spans="1:5" x14ac:dyDescent="0.25">
      <c r="A789" s="20">
        <v>44649</v>
      </c>
      <c r="B789" s="21">
        <v>0.48203333333333331</v>
      </c>
      <c r="C789" s="21">
        <v>287</v>
      </c>
      <c r="D789" s="21">
        <v>-15</v>
      </c>
      <c r="E789" s="21">
        <v>1</v>
      </c>
    </row>
    <row r="790" spans="1:5" x14ac:dyDescent="0.25">
      <c r="A790" s="17">
        <v>44650</v>
      </c>
      <c r="B790" s="18">
        <v>0.4769230769230775</v>
      </c>
      <c r="C790" s="18">
        <v>317</v>
      </c>
      <c r="D790" s="18">
        <v>3</v>
      </c>
      <c r="E790" s="18">
        <v>6</v>
      </c>
    </row>
    <row r="791" spans="1:5" x14ac:dyDescent="0.25">
      <c r="A791" s="20">
        <v>44651</v>
      </c>
      <c r="B791" s="21">
        <v>0.47475840597758434</v>
      </c>
      <c r="C791" s="21">
        <v>249</v>
      </c>
      <c r="D791" s="21">
        <v>5</v>
      </c>
      <c r="E791" s="21">
        <v>2</v>
      </c>
    </row>
    <row r="792" spans="1:5" x14ac:dyDescent="0.25">
      <c r="A792" s="17">
        <v>44652</v>
      </c>
      <c r="B792" s="18">
        <v>0.47023462986198261</v>
      </c>
      <c r="C792" s="18">
        <v>271</v>
      </c>
      <c r="D792" s="18">
        <v>-7</v>
      </c>
      <c r="E792" s="18">
        <v>4</v>
      </c>
    </row>
    <row r="793" spans="1:5" x14ac:dyDescent="0.25">
      <c r="A793" s="20">
        <v>44653</v>
      </c>
      <c r="B793" s="21">
        <v>0.47752813852813875</v>
      </c>
      <c r="C793" s="21">
        <f>728/3</f>
        <v>242.66666666666666</v>
      </c>
      <c r="D793" s="21">
        <f>47/3</f>
        <v>15.666666666666666</v>
      </c>
      <c r="E793" s="21">
        <v>0</v>
      </c>
    </row>
    <row r="794" spans="1:5" x14ac:dyDescent="0.25">
      <c r="A794" s="17">
        <v>44654</v>
      </c>
      <c r="B794" s="18">
        <v>0.47666905444126095</v>
      </c>
      <c r="C794" s="18">
        <f>728/3</f>
        <v>242.66666666666666</v>
      </c>
      <c r="D794" s="18">
        <f>47/3</f>
        <v>15.666666666666666</v>
      </c>
      <c r="E794" s="18">
        <v>0</v>
      </c>
    </row>
    <row r="795" spans="1:5" x14ac:dyDescent="0.25">
      <c r="A795" s="20">
        <v>44655</v>
      </c>
      <c r="B795" s="21">
        <v>0.47243075117370881</v>
      </c>
      <c r="C795" s="21">
        <f>728/3</f>
        <v>242.66666666666666</v>
      </c>
      <c r="D795" s="21">
        <f>47/3</f>
        <v>15.666666666666666</v>
      </c>
      <c r="E795" s="21">
        <v>0</v>
      </c>
    </row>
    <row r="796" spans="1:5" x14ac:dyDescent="0.25">
      <c r="A796" s="17">
        <v>44656</v>
      </c>
      <c r="B796" s="18">
        <v>0.47163012552301231</v>
      </c>
      <c r="C796" s="18">
        <v>258</v>
      </c>
      <c r="D796" s="18">
        <v>13</v>
      </c>
      <c r="E796" s="18">
        <v>0</v>
      </c>
    </row>
    <row r="797" spans="1:5" x14ac:dyDescent="0.25">
      <c r="A797" s="20">
        <v>44657</v>
      </c>
      <c r="B797" s="21">
        <v>0.47812878048780527</v>
      </c>
      <c r="C797" s="21">
        <v>216</v>
      </c>
      <c r="D797" s="21">
        <v>-5</v>
      </c>
      <c r="E797" s="21">
        <v>0</v>
      </c>
    </row>
    <row r="798" spans="1:5" x14ac:dyDescent="0.25">
      <c r="A798" s="17">
        <v>44658</v>
      </c>
      <c r="B798" s="18">
        <v>0.48306389452332688</v>
      </c>
      <c r="C798" s="18">
        <v>732</v>
      </c>
      <c r="D798" s="18">
        <v>-5</v>
      </c>
      <c r="E798" s="18">
        <v>2</v>
      </c>
    </row>
    <row r="799" spans="1:5" x14ac:dyDescent="0.25">
      <c r="A799" s="20">
        <v>44659</v>
      </c>
      <c r="B799" s="21">
        <v>0.47870758928571433</v>
      </c>
      <c r="C799" s="21">
        <f t="shared" ref="C799:C812" si="0">3792/14</f>
        <v>270.85714285714283</v>
      </c>
      <c r="D799" s="21">
        <f t="shared" ref="D799:D812" si="1">161/14</f>
        <v>11.5</v>
      </c>
      <c r="E799" s="21">
        <f t="shared" ref="E799:E812" si="2">73/14</f>
        <v>5.2142857142857144</v>
      </c>
    </row>
    <row r="800" spans="1:5" x14ac:dyDescent="0.25">
      <c r="A800" s="17">
        <v>44660</v>
      </c>
      <c r="B800" s="18">
        <v>0.47797364341085352</v>
      </c>
      <c r="C800" s="18">
        <f t="shared" si="0"/>
        <v>270.85714285714283</v>
      </c>
      <c r="D800" s="18">
        <f t="shared" si="1"/>
        <v>11.5</v>
      </c>
      <c r="E800" s="18">
        <f t="shared" si="2"/>
        <v>5.2142857142857144</v>
      </c>
    </row>
    <row r="801" spans="1:5" x14ac:dyDescent="0.25">
      <c r="A801" s="20">
        <v>44661</v>
      </c>
      <c r="B801" s="21">
        <v>0.48587957317073155</v>
      </c>
      <c r="C801" s="21">
        <f t="shared" si="0"/>
        <v>270.85714285714283</v>
      </c>
      <c r="D801" s="21">
        <f t="shared" si="1"/>
        <v>11.5</v>
      </c>
      <c r="E801" s="21">
        <f t="shared" si="2"/>
        <v>5.2142857142857144</v>
      </c>
    </row>
    <row r="802" spans="1:5" x14ac:dyDescent="0.25">
      <c r="A802" s="17">
        <v>44662</v>
      </c>
      <c r="B802" s="18">
        <v>0.48054629629629625</v>
      </c>
      <c r="C802" s="18">
        <f t="shared" si="0"/>
        <v>270.85714285714283</v>
      </c>
      <c r="D802" s="18">
        <f t="shared" si="1"/>
        <v>11.5</v>
      </c>
      <c r="E802" s="18">
        <f t="shared" si="2"/>
        <v>5.2142857142857144</v>
      </c>
    </row>
    <row r="803" spans="1:5" x14ac:dyDescent="0.25">
      <c r="A803" s="20">
        <v>44663</v>
      </c>
      <c r="B803" s="21">
        <v>0.47891267942583676</v>
      </c>
      <c r="C803" s="21">
        <f t="shared" si="0"/>
        <v>270.85714285714283</v>
      </c>
      <c r="D803" s="21">
        <f t="shared" si="1"/>
        <v>11.5</v>
      </c>
      <c r="E803" s="21">
        <f t="shared" si="2"/>
        <v>5.2142857142857144</v>
      </c>
    </row>
    <row r="804" spans="1:5" x14ac:dyDescent="0.25">
      <c r="A804" s="17">
        <v>44664</v>
      </c>
      <c r="B804" s="18">
        <v>0.47812607099143245</v>
      </c>
      <c r="C804" s="18">
        <f t="shared" si="0"/>
        <v>270.85714285714283</v>
      </c>
      <c r="D804" s="18">
        <f t="shared" si="1"/>
        <v>11.5</v>
      </c>
      <c r="E804" s="18">
        <f t="shared" si="2"/>
        <v>5.2142857142857144</v>
      </c>
    </row>
    <row r="805" spans="1:5" x14ac:dyDescent="0.25">
      <c r="A805" s="20">
        <v>44665</v>
      </c>
      <c r="B805" s="21">
        <v>0.47573108108108164</v>
      </c>
      <c r="C805" s="21">
        <f t="shared" si="0"/>
        <v>270.85714285714283</v>
      </c>
      <c r="D805" s="21">
        <f t="shared" si="1"/>
        <v>11.5</v>
      </c>
      <c r="E805" s="21">
        <f t="shared" si="2"/>
        <v>5.2142857142857144</v>
      </c>
    </row>
    <row r="806" spans="1:5" x14ac:dyDescent="0.25">
      <c r="A806" s="17">
        <v>44666</v>
      </c>
      <c r="B806" s="18">
        <v>0.47717696160267103</v>
      </c>
      <c r="C806" s="18">
        <f t="shared" si="0"/>
        <v>270.85714285714283</v>
      </c>
      <c r="D806" s="18">
        <f t="shared" si="1"/>
        <v>11.5</v>
      </c>
      <c r="E806" s="18">
        <f t="shared" si="2"/>
        <v>5.2142857142857144</v>
      </c>
    </row>
    <row r="807" spans="1:5" x14ac:dyDescent="0.25">
      <c r="A807" s="20">
        <v>44667</v>
      </c>
      <c r="B807" s="21">
        <v>0.47862544802867402</v>
      </c>
      <c r="C807" s="21">
        <f t="shared" si="0"/>
        <v>270.85714285714283</v>
      </c>
      <c r="D807" s="21">
        <f t="shared" si="1"/>
        <v>11.5</v>
      </c>
      <c r="E807" s="21">
        <f t="shared" si="2"/>
        <v>5.2142857142857144</v>
      </c>
    </row>
    <row r="808" spans="1:5" x14ac:dyDescent="0.25">
      <c r="A808" s="17">
        <v>44668</v>
      </c>
      <c r="B808" s="18">
        <v>0.4859593023255811</v>
      </c>
      <c r="C808" s="18">
        <f t="shared" si="0"/>
        <v>270.85714285714283</v>
      </c>
      <c r="D808" s="18">
        <f t="shared" si="1"/>
        <v>11.5</v>
      </c>
      <c r="E808" s="18">
        <f t="shared" si="2"/>
        <v>5.2142857142857144</v>
      </c>
    </row>
    <row r="809" spans="1:5" x14ac:dyDescent="0.25">
      <c r="A809" s="20">
        <v>44669</v>
      </c>
      <c r="B809" s="21">
        <v>0.48854000000000025</v>
      </c>
      <c r="C809" s="21">
        <f t="shared" si="0"/>
        <v>270.85714285714283</v>
      </c>
      <c r="D809" s="21">
        <f t="shared" si="1"/>
        <v>11.5</v>
      </c>
      <c r="E809" s="21">
        <f t="shared" si="2"/>
        <v>5.2142857142857144</v>
      </c>
    </row>
    <row r="810" spans="1:5" x14ac:dyDescent="0.25">
      <c r="A810" s="17">
        <v>44670</v>
      </c>
      <c r="B810" s="18">
        <v>0.48187292161520118</v>
      </c>
      <c r="C810" s="18">
        <f t="shared" si="0"/>
        <v>270.85714285714283</v>
      </c>
      <c r="D810" s="18">
        <f t="shared" si="1"/>
        <v>11.5</v>
      </c>
      <c r="E810" s="18">
        <f t="shared" si="2"/>
        <v>5.2142857142857144</v>
      </c>
    </row>
    <row r="811" spans="1:5" x14ac:dyDescent="0.25">
      <c r="A811" s="20">
        <v>44671</v>
      </c>
      <c r="B811" s="21">
        <v>0.475547142857143</v>
      </c>
      <c r="C811" s="21">
        <f t="shared" si="0"/>
        <v>270.85714285714283</v>
      </c>
      <c r="D811" s="21">
        <f t="shared" si="1"/>
        <v>11.5</v>
      </c>
      <c r="E811" s="21">
        <f t="shared" si="2"/>
        <v>5.2142857142857144</v>
      </c>
    </row>
    <row r="812" spans="1:5" x14ac:dyDescent="0.25">
      <c r="A812" s="17">
        <v>44672</v>
      </c>
      <c r="B812" s="18">
        <v>0.48546971736204603</v>
      </c>
      <c r="C812" s="18">
        <f t="shared" si="0"/>
        <v>270.85714285714283</v>
      </c>
      <c r="D812" s="18">
        <f t="shared" si="1"/>
        <v>11.5</v>
      </c>
      <c r="E812" s="18">
        <f t="shared" si="2"/>
        <v>5.2142857142857144</v>
      </c>
    </row>
    <row r="813" spans="1:5" x14ac:dyDescent="0.25">
      <c r="A813" s="20">
        <v>44673</v>
      </c>
      <c r="B813" s="21">
        <v>0.47150396196513417</v>
      </c>
      <c r="C813" s="21">
        <f t="shared" ref="C813:C819" si="3">2268/7</f>
        <v>324</v>
      </c>
      <c r="D813" s="21">
        <f t="shared" ref="D813:D819" si="4">34/7</f>
        <v>4.8571428571428568</v>
      </c>
      <c r="E813" s="21">
        <v>10</v>
      </c>
    </row>
    <row r="814" spans="1:5" x14ac:dyDescent="0.25">
      <c r="A814" s="17">
        <v>44674</v>
      </c>
      <c r="B814" s="18">
        <v>0.47832233009708763</v>
      </c>
      <c r="C814" s="18">
        <f t="shared" si="3"/>
        <v>324</v>
      </c>
      <c r="D814" s="18">
        <f t="shared" si="4"/>
        <v>4.8571428571428568</v>
      </c>
      <c r="E814" s="18">
        <v>10</v>
      </c>
    </row>
    <row r="815" spans="1:5" x14ac:dyDescent="0.25">
      <c r="A815" s="20">
        <v>44675</v>
      </c>
      <c r="B815" s="21">
        <v>0.47521453287197229</v>
      </c>
      <c r="C815" s="21">
        <f t="shared" si="3"/>
        <v>324</v>
      </c>
      <c r="D815" s="21">
        <f t="shared" si="4"/>
        <v>4.8571428571428568</v>
      </c>
      <c r="E815" s="21">
        <v>10</v>
      </c>
    </row>
    <row r="816" spans="1:5" x14ac:dyDescent="0.25">
      <c r="A816" s="17">
        <v>44676</v>
      </c>
      <c r="B816" s="18">
        <v>0.48284355828220904</v>
      </c>
      <c r="C816" s="18">
        <f t="shared" si="3"/>
        <v>324</v>
      </c>
      <c r="D816" s="18">
        <f t="shared" si="4"/>
        <v>4.8571428571428568</v>
      </c>
      <c r="E816" s="18">
        <v>10</v>
      </c>
    </row>
    <row r="817" spans="1:5" x14ac:dyDescent="0.25">
      <c r="A817" s="20">
        <v>44677</v>
      </c>
      <c r="B817" s="21">
        <v>0.47758319604612826</v>
      </c>
      <c r="C817" s="21">
        <f t="shared" si="3"/>
        <v>324</v>
      </c>
      <c r="D817" s="21">
        <f t="shared" si="4"/>
        <v>4.8571428571428568</v>
      </c>
      <c r="E817" s="21">
        <v>10</v>
      </c>
    </row>
    <row r="818" spans="1:5" x14ac:dyDescent="0.25">
      <c r="A818" s="17">
        <v>44678</v>
      </c>
      <c r="B818" s="18">
        <v>0.48004899135446727</v>
      </c>
      <c r="C818" s="18">
        <f t="shared" si="3"/>
        <v>324</v>
      </c>
      <c r="D818" s="18">
        <f t="shared" si="4"/>
        <v>4.8571428571428568</v>
      </c>
      <c r="E818" s="18">
        <v>10</v>
      </c>
    </row>
    <row r="819" spans="1:5" x14ac:dyDescent="0.25">
      <c r="A819" s="20">
        <v>44679</v>
      </c>
      <c r="B819" s="21">
        <v>0.47091176470588203</v>
      </c>
      <c r="C819" s="21">
        <f t="shared" si="3"/>
        <v>324</v>
      </c>
      <c r="D819" s="21">
        <f t="shared" si="4"/>
        <v>4.8571428571428568</v>
      </c>
      <c r="E819" s="21">
        <v>10</v>
      </c>
    </row>
    <row r="820" spans="1:5" x14ac:dyDescent="0.25">
      <c r="A820" s="17">
        <v>44680</v>
      </c>
      <c r="B820" s="18">
        <v>0.46849514563106776</v>
      </c>
      <c r="C820" s="18">
        <f>2275/7</f>
        <v>325</v>
      </c>
      <c r="D820" s="18">
        <f>31/7</f>
        <v>4.4285714285714288</v>
      </c>
      <c r="E820" s="18">
        <f>79/7</f>
        <v>11.285714285714286</v>
      </c>
    </row>
    <row r="821" spans="1:5" x14ac:dyDescent="0.25">
      <c r="A821" s="20">
        <v>44683</v>
      </c>
      <c r="B821" s="21">
        <v>0.47949999999999998</v>
      </c>
      <c r="C821" s="21">
        <f>2275/7</f>
        <v>325</v>
      </c>
      <c r="D821" s="21">
        <f>31/7</f>
        <v>4.4285714285714288</v>
      </c>
      <c r="E821" s="21">
        <f>79/7</f>
        <v>11.285714285714286</v>
      </c>
    </row>
    <row r="822" spans="1:5" x14ac:dyDescent="0.25">
      <c r="A822" s="17">
        <v>44684</v>
      </c>
      <c r="B822" s="18">
        <v>0.48105978260869581</v>
      </c>
      <c r="C822" s="18">
        <f>2275/7</f>
        <v>325</v>
      </c>
      <c r="D822" s="18">
        <f>31/7</f>
        <v>4.4285714285714288</v>
      </c>
      <c r="E822" s="18">
        <f>79/7</f>
        <v>11.285714285714286</v>
      </c>
    </row>
    <row r="823" spans="1:5" x14ac:dyDescent="0.25">
      <c r="A823" s="20">
        <v>44685</v>
      </c>
      <c r="B823" s="21">
        <v>0.48141113105924588</v>
      </c>
      <c r="C823" s="21">
        <f>2275/7</f>
        <v>325</v>
      </c>
      <c r="D823" s="21">
        <f>31/7</f>
        <v>4.4285714285714288</v>
      </c>
      <c r="E823" s="21">
        <f>79/7</f>
        <v>11.285714285714286</v>
      </c>
    </row>
    <row r="824" spans="1:5" x14ac:dyDescent="0.25">
      <c r="A824" s="17">
        <v>44686</v>
      </c>
      <c r="B824" s="18">
        <v>0.48415671641791053</v>
      </c>
      <c r="C824" s="18">
        <f>2275/7</f>
        <v>325</v>
      </c>
      <c r="D824" s="18">
        <f>31/7</f>
        <v>4.4285714285714288</v>
      </c>
      <c r="E824" s="18">
        <f>79/7</f>
        <v>11.285714285714286</v>
      </c>
    </row>
    <row r="825" spans="1:5" x14ac:dyDescent="0.25">
      <c r="A825" s="20">
        <v>44687</v>
      </c>
      <c r="B825" s="21">
        <v>0.47659822747415098</v>
      </c>
      <c r="C825" s="21">
        <f t="shared" ref="C825:C838" si="5">3625/14</f>
        <v>258.92857142857144</v>
      </c>
      <c r="D825" s="21">
        <f t="shared" ref="D825:D838" si="6">-10/14</f>
        <v>-0.7142857142857143</v>
      </c>
      <c r="E825" s="21">
        <f t="shared" ref="E825:E838" si="7">172/14</f>
        <v>12.285714285714286</v>
      </c>
    </row>
    <row r="826" spans="1:5" x14ac:dyDescent="0.25">
      <c r="A826" s="17">
        <v>44688</v>
      </c>
      <c r="B826" s="18">
        <v>0.48417481203007501</v>
      </c>
      <c r="C826" s="18">
        <f t="shared" si="5"/>
        <v>258.92857142857144</v>
      </c>
      <c r="D826" s="18">
        <f t="shared" si="6"/>
        <v>-0.7142857142857143</v>
      </c>
      <c r="E826" s="18">
        <f t="shared" si="7"/>
        <v>12.285714285714286</v>
      </c>
    </row>
    <row r="827" spans="1:5" x14ac:dyDescent="0.25">
      <c r="A827" s="20">
        <v>44689</v>
      </c>
      <c r="B827" s="21">
        <v>0.4793620309050769</v>
      </c>
      <c r="C827" s="21">
        <f t="shared" si="5"/>
        <v>258.92857142857144</v>
      </c>
      <c r="D827" s="21">
        <f t="shared" si="6"/>
        <v>-0.7142857142857143</v>
      </c>
      <c r="E827" s="21">
        <f t="shared" si="7"/>
        <v>12.285714285714286</v>
      </c>
    </row>
    <row r="828" spans="1:5" x14ac:dyDescent="0.25">
      <c r="A828" s="17">
        <v>44690</v>
      </c>
      <c r="B828" s="18">
        <v>0.46995983086680793</v>
      </c>
      <c r="C828" s="18">
        <f t="shared" si="5"/>
        <v>258.92857142857144</v>
      </c>
      <c r="D828" s="18">
        <f t="shared" si="6"/>
        <v>-0.7142857142857143</v>
      </c>
      <c r="E828" s="18">
        <f t="shared" si="7"/>
        <v>12.285714285714286</v>
      </c>
    </row>
    <row r="829" spans="1:5" x14ac:dyDescent="0.25">
      <c r="A829" s="20">
        <v>44691</v>
      </c>
      <c r="B829" s="21">
        <v>0.46856005788711969</v>
      </c>
      <c r="C829" s="21">
        <f t="shared" si="5"/>
        <v>258.92857142857144</v>
      </c>
      <c r="D829" s="21">
        <f t="shared" si="6"/>
        <v>-0.7142857142857143</v>
      </c>
      <c r="E829" s="21">
        <f t="shared" si="7"/>
        <v>12.285714285714286</v>
      </c>
    </row>
    <row r="830" spans="1:5" x14ac:dyDescent="0.25">
      <c r="A830" s="17">
        <v>44692</v>
      </c>
      <c r="B830" s="18">
        <v>0.46938525730180758</v>
      </c>
      <c r="C830" s="18">
        <f t="shared" si="5"/>
        <v>258.92857142857144</v>
      </c>
      <c r="D830" s="18">
        <f t="shared" si="6"/>
        <v>-0.7142857142857143</v>
      </c>
      <c r="E830" s="18">
        <f t="shared" si="7"/>
        <v>12.285714285714286</v>
      </c>
    </row>
    <row r="831" spans="1:5" x14ac:dyDescent="0.25">
      <c r="A831" s="20">
        <v>44693</v>
      </c>
      <c r="B831" s="21">
        <v>0.47944947209653038</v>
      </c>
      <c r="C831" s="21">
        <f t="shared" si="5"/>
        <v>258.92857142857144</v>
      </c>
      <c r="D831" s="21">
        <f t="shared" si="6"/>
        <v>-0.7142857142857143</v>
      </c>
      <c r="E831" s="21">
        <f t="shared" si="7"/>
        <v>12.285714285714286</v>
      </c>
    </row>
    <row r="832" spans="1:5" x14ac:dyDescent="0.25">
      <c r="A832" s="17">
        <v>44694</v>
      </c>
      <c r="B832" s="18">
        <v>0.47598187808896181</v>
      </c>
      <c r="C832" s="18">
        <f t="shared" si="5"/>
        <v>258.92857142857144</v>
      </c>
      <c r="D832" s="18">
        <f t="shared" si="6"/>
        <v>-0.7142857142857143</v>
      </c>
      <c r="E832" s="18">
        <f t="shared" si="7"/>
        <v>12.285714285714286</v>
      </c>
    </row>
    <row r="833" spans="1:5" x14ac:dyDescent="0.25">
      <c r="A833" s="20">
        <v>44695</v>
      </c>
      <c r="B833" s="21">
        <v>0.48397450980392193</v>
      </c>
      <c r="C833" s="21">
        <f t="shared" si="5"/>
        <v>258.92857142857144</v>
      </c>
      <c r="D833" s="21">
        <f t="shared" si="6"/>
        <v>-0.7142857142857143</v>
      </c>
      <c r="E833" s="21">
        <f t="shared" si="7"/>
        <v>12.285714285714286</v>
      </c>
    </row>
    <row r="834" spans="1:5" x14ac:dyDescent="0.25">
      <c r="A834" s="17">
        <v>44696</v>
      </c>
      <c r="B834" s="18">
        <v>0.48359259259259241</v>
      </c>
      <c r="C834" s="18">
        <f t="shared" si="5"/>
        <v>258.92857142857144</v>
      </c>
      <c r="D834" s="18">
        <f t="shared" si="6"/>
        <v>-0.7142857142857143</v>
      </c>
      <c r="E834" s="18">
        <f t="shared" si="7"/>
        <v>12.285714285714286</v>
      </c>
    </row>
    <row r="835" spans="1:5" x14ac:dyDescent="0.25">
      <c r="A835" s="20">
        <v>44697</v>
      </c>
      <c r="B835" s="21">
        <v>0.48691938579654459</v>
      </c>
      <c r="C835" s="21">
        <f t="shared" si="5"/>
        <v>258.92857142857144</v>
      </c>
      <c r="D835" s="21">
        <f t="shared" si="6"/>
        <v>-0.7142857142857143</v>
      </c>
      <c r="E835" s="21">
        <f t="shared" si="7"/>
        <v>12.285714285714286</v>
      </c>
    </row>
    <row r="836" spans="1:5" x14ac:dyDescent="0.25">
      <c r="A836" s="17">
        <v>44698</v>
      </c>
      <c r="B836" s="18">
        <v>0.48356902356902348</v>
      </c>
      <c r="C836" s="18">
        <f t="shared" si="5"/>
        <v>258.92857142857144</v>
      </c>
      <c r="D836" s="18">
        <f t="shared" si="6"/>
        <v>-0.7142857142857143</v>
      </c>
      <c r="E836" s="18">
        <f t="shared" si="7"/>
        <v>12.285714285714286</v>
      </c>
    </row>
    <row r="837" spans="1:5" x14ac:dyDescent="0.25">
      <c r="A837" s="20">
        <v>44699</v>
      </c>
      <c r="B837" s="21">
        <v>0.48001827242524925</v>
      </c>
      <c r="C837" s="21">
        <f t="shared" si="5"/>
        <v>258.92857142857144</v>
      </c>
      <c r="D837" s="21">
        <f t="shared" si="6"/>
        <v>-0.7142857142857143</v>
      </c>
      <c r="E837" s="21">
        <f t="shared" si="7"/>
        <v>12.285714285714286</v>
      </c>
    </row>
    <row r="838" spans="1:5" x14ac:dyDescent="0.25">
      <c r="A838" s="17">
        <v>44700</v>
      </c>
      <c r="B838" s="18">
        <v>0.46930605564648159</v>
      </c>
      <c r="C838" s="18">
        <f t="shared" si="5"/>
        <v>258.92857142857144</v>
      </c>
      <c r="D838" s="18">
        <f t="shared" si="6"/>
        <v>-0.7142857142857143</v>
      </c>
      <c r="E838" s="18">
        <f t="shared" si="7"/>
        <v>12.285714285714286</v>
      </c>
    </row>
    <row r="839" spans="1:5" x14ac:dyDescent="0.25">
      <c r="A839" s="20">
        <v>44701</v>
      </c>
      <c r="B839" s="21">
        <v>0.48494515539305311</v>
      </c>
      <c r="C839" s="21">
        <f t="shared" ref="C839:C845" si="8">1357/7</f>
        <v>193.85714285714286</v>
      </c>
      <c r="D839" s="21">
        <f t="shared" ref="D839:D845" si="9">-67/7</f>
        <v>-9.5714285714285712</v>
      </c>
      <c r="E839" s="21">
        <f t="shared" ref="E839:E845" si="10">71/7</f>
        <v>10.142857142857142</v>
      </c>
    </row>
    <row r="840" spans="1:5" x14ac:dyDescent="0.25">
      <c r="A840" s="17">
        <v>44702</v>
      </c>
      <c r="B840" s="18">
        <v>0.47821527777777828</v>
      </c>
      <c r="C840" s="18">
        <f t="shared" si="8"/>
        <v>193.85714285714286</v>
      </c>
      <c r="D840" s="18">
        <f t="shared" si="9"/>
        <v>-9.5714285714285712</v>
      </c>
      <c r="E840" s="18">
        <f t="shared" si="10"/>
        <v>10.142857142857142</v>
      </c>
    </row>
    <row r="841" spans="1:5" x14ac:dyDescent="0.25">
      <c r="A841" s="20">
        <v>44703</v>
      </c>
      <c r="B841" s="21">
        <v>0.4771943127962085</v>
      </c>
      <c r="C841" s="21">
        <f t="shared" si="8"/>
        <v>193.85714285714286</v>
      </c>
      <c r="D841" s="21">
        <f t="shared" si="9"/>
        <v>-9.5714285714285712</v>
      </c>
      <c r="E841" s="21">
        <f t="shared" si="10"/>
        <v>10.142857142857142</v>
      </c>
    </row>
    <row r="842" spans="1:5" x14ac:dyDescent="0.25">
      <c r="A842" s="17">
        <v>44704</v>
      </c>
      <c r="B842" s="18">
        <v>0.4803369565217393</v>
      </c>
      <c r="C842" s="18">
        <f t="shared" si="8"/>
        <v>193.85714285714286</v>
      </c>
      <c r="D842" s="18">
        <f t="shared" si="9"/>
        <v>-9.5714285714285712</v>
      </c>
      <c r="E842" s="18">
        <f t="shared" si="10"/>
        <v>10.142857142857142</v>
      </c>
    </row>
    <row r="843" spans="1:5" x14ac:dyDescent="0.25">
      <c r="A843" s="20">
        <v>44705</v>
      </c>
      <c r="B843" s="21">
        <v>0.4848404907975461</v>
      </c>
      <c r="C843" s="21">
        <f t="shared" si="8"/>
        <v>193.85714285714286</v>
      </c>
      <c r="D843" s="21">
        <f t="shared" si="9"/>
        <v>-9.5714285714285712</v>
      </c>
      <c r="E843" s="21">
        <f t="shared" si="10"/>
        <v>10.142857142857142</v>
      </c>
    </row>
    <row r="844" spans="1:5" x14ac:dyDescent="0.25">
      <c r="A844" s="17">
        <v>44706</v>
      </c>
      <c r="B844" s="18">
        <v>0.48483561643835582</v>
      </c>
      <c r="C844" s="18">
        <f t="shared" si="8"/>
        <v>193.85714285714286</v>
      </c>
      <c r="D844" s="18">
        <f t="shared" si="9"/>
        <v>-9.5714285714285712</v>
      </c>
      <c r="E844" s="18">
        <f t="shared" si="10"/>
        <v>10.142857142857142</v>
      </c>
    </row>
    <row r="845" spans="1:5" x14ac:dyDescent="0.25">
      <c r="A845" s="20">
        <v>44707</v>
      </c>
      <c r="B845" s="21">
        <v>0.48508033826638497</v>
      </c>
      <c r="C845" s="21">
        <f t="shared" si="8"/>
        <v>193.85714285714286</v>
      </c>
      <c r="D845" s="21">
        <f t="shared" si="9"/>
        <v>-9.5714285714285712</v>
      </c>
      <c r="E845" s="21">
        <f t="shared" si="10"/>
        <v>10.142857142857142</v>
      </c>
    </row>
    <row r="846" spans="1:5" x14ac:dyDescent="0.25">
      <c r="A846" s="17">
        <v>44708</v>
      </c>
      <c r="B846" s="18">
        <v>0.48961876247504982</v>
      </c>
      <c r="C846" s="18">
        <f t="shared" ref="C846:C852" si="11">1161/7</f>
        <v>165.85714285714286</v>
      </c>
      <c r="D846" s="18">
        <f t="shared" ref="D846:D852" si="12">-52/7</f>
        <v>-7.4285714285714288</v>
      </c>
      <c r="E846" s="18">
        <f t="shared" ref="E846:E852" si="13">78/7</f>
        <v>11.142857142857142</v>
      </c>
    </row>
    <row r="847" spans="1:5" x14ac:dyDescent="0.25">
      <c r="A847" s="20">
        <v>44709</v>
      </c>
      <c r="B847" s="21">
        <v>0.47912296983758723</v>
      </c>
      <c r="C847" s="21">
        <f t="shared" si="11"/>
        <v>165.85714285714286</v>
      </c>
      <c r="D847" s="21">
        <f t="shared" si="12"/>
        <v>-7.4285714285714288</v>
      </c>
      <c r="E847" s="21">
        <f t="shared" si="13"/>
        <v>11.142857142857142</v>
      </c>
    </row>
    <row r="848" spans="1:5" x14ac:dyDescent="0.25">
      <c r="A848" s="17">
        <v>44710</v>
      </c>
      <c r="B848" s="18">
        <v>0.4815352798053526</v>
      </c>
      <c r="C848" s="18">
        <f t="shared" si="11"/>
        <v>165.85714285714286</v>
      </c>
      <c r="D848" s="18">
        <f t="shared" si="12"/>
        <v>-7.4285714285714288</v>
      </c>
      <c r="E848" s="18">
        <f t="shared" si="13"/>
        <v>11.142857142857142</v>
      </c>
    </row>
    <row r="849" spans="1:5" x14ac:dyDescent="0.25">
      <c r="A849" s="20">
        <v>44711</v>
      </c>
      <c r="B849" s="21">
        <v>0.48396036036036016</v>
      </c>
      <c r="C849" s="21">
        <f t="shared" si="11"/>
        <v>165.85714285714286</v>
      </c>
      <c r="D849" s="21">
        <f t="shared" si="12"/>
        <v>-7.4285714285714288</v>
      </c>
      <c r="E849" s="21">
        <f t="shared" si="13"/>
        <v>11.142857142857142</v>
      </c>
    </row>
    <row r="850" spans="1:5" x14ac:dyDescent="0.25">
      <c r="A850" s="17">
        <v>44712</v>
      </c>
      <c r="B850" s="18">
        <v>0.49251829268292663</v>
      </c>
      <c r="C850" s="18">
        <f t="shared" si="11"/>
        <v>165.85714285714286</v>
      </c>
      <c r="D850" s="18">
        <f t="shared" si="12"/>
        <v>-7.4285714285714288</v>
      </c>
      <c r="E850" s="18">
        <f t="shared" si="13"/>
        <v>11.142857142857142</v>
      </c>
    </row>
    <row r="851" spans="1:5" x14ac:dyDescent="0.25">
      <c r="A851" s="20">
        <v>44713</v>
      </c>
      <c r="B851" s="21">
        <v>0.48316771488469618</v>
      </c>
      <c r="C851" s="21">
        <f t="shared" si="11"/>
        <v>165.85714285714286</v>
      </c>
      <c r="D851" s="21">
        <f t="shared" si="12"/>
        <v>-7.4285714285714288</v>
      </c>
      <c r="E851" s="21">
        <f t="shared" si="13"/>
        <v>11.142857142857142</v>
      </c>
    </row>
    <row r="852" spans="1:5" x14ac:dyDescent="0.25">
      <c r="A852" s="17">
        <v>44714</v>
      </c>
      <c r="B852" s="18">
        <v>0.49135449735449721</v>
      </c>
      <c r="C852" s="18">
        <f t="shared" si="11"/>
        <v>165.85714285714286</v>
      </c>
      <c r="D852" s="18">
        <f t="shared" si="12"/>
        <v>-7.4285714285714288</v>
      </c>
      <c r="E852" s="18">
        <f t="shared" si="13"/>
        <v>11.142857142857142</v>
      </c>
    </row>
    <row r="853" spans="1:5" x14ac:dyDescent="0.25">
      <c r="A853" s="23"/>
      <c r="B853" s="13"/>
      <c r="C853" s="12"/>
      <c r="D853" s="12"/>
      <c r="E853" s="13"/>
    </row>
    <row r="854" spans="1:5" x14ac:dyDescent="0.25">
      <c r="A854" s="24"/>
      <c r="B854" s="19" t="e">
        <f>_xlfn.NORM.DIST(B2,#REF!,#REF!,FALSE)</f>
        <v>#REF!</v>
      </c>
    </row>
    <row r="855" spans="1:5" x14ac:dyDescent="0.25">
      <c r="A855" s="25"/>
      <c r="B855" s="22" t="e">
        <f>_xlfn.NORM.DIST(B3,#REF!,#REF!,FALSE)</f>
        <v>#REF!</v>
      </c>
      <c r="C855" s="11"/>
      <c r="D855" s="11"/>
    </row>
    <row r="856" spans="1:5" x14ac:dyDescent="0.25">
      <c r="A856" s="24"/>
      <c r="B856" s="18" t="e">
        <f>_xlfn.NORM.DIST(B4,#REF!,#REF!,FALSE)</f>
        <v>#REF!</v>
      </c>
    </row>
    <row r="857" spans="1:5" x14ac:dyDescent="0.25">
      <c r="A857" s="25"/>
      <c r="B857" s="21" t="e">
        <f>_xlfn.NORM.DIST(B5,#REF!,#REF!,FALSE)</f>
        <v>#REF!</v>
      </c>
      <c r="C857" s="11"/>
      <c r="D857" s="11"/>
    </row>
    <row r="858" spans="1:5" x14ac:dyDescent="0.25">
      <c r="A858" s="24"/>
      <c r="B858" s="18" t="e">
        <f>_xlfn.NORM.DIST(B6,#REF!,#REF!,FALSE)</f>
        <v>#REF!</v>
      </c>
    </row>
    <row r="859" spans="1:5" x14ac:dyDescent="0.25">
      <c r="A859" s="25"/>
      <c r="B859" s="21" t="e">
        <f>_xlfn.NORM.DIST(B7,#REF!,#REF!,FALSE)</f>
        <v>#REF!</v>
      </c>
      <c r="C859" s="11"/>
      <c r="D859" s="11"/>
    </row>
    <row r="860" spans="1:5" x14ac:dyDescent="0.25">
      <c r="A860" s="24"/>
      <c r="B860" s="18" t="e">
        <f>_xlfn.NORM.DIST(B8,#REF!,#REF!,FALSE)</f>
        <v>#REF!</v>
      </c>
    </row>
    <row r="861" spans="1:5" x14ac:dyDescent="0.25">
      <c r="A861" s="25"/>
      <c r="B861" s="21" t="e">
        <f>_xlfn.NORM.DIST(B9,#REF!,#REF!,FALSE)</f>
        <v>#REF!</v>
      </c>
      <c r="C861" s="11"/>
      <c r="D861" s="11"/>
    </row>
    <row r="862" spans="1:5" x14ac:dyDescent="0.25">
      <c r="A862" s="24"/>
      <c r="B862" s="18" t="e">
        <f>_xlfn.NORM.DIST(B10,#REF!,#REF!,FALSE)</f>
        <v>#REF!</v>
      </c>
    </row>
    <row r="863" spans="1:5" x14ac:dyDescent="0.25">
      <c r="A863" s="25"/>
      <c r="B863" s="21" t="e">
        <f>_xlfn.NORM.DIST(B11,#REF!,#REF!,FALSE)</f>
        <v>#REF!</v>
      </c>
      <c r="C863" s="11"/>
      <c r="D863" s="11"/>
    </row>
    <row r="864" spans="1:5" x14ac:dyDescent="0.25">
      <c r="A864" s="24"/>
      <c r="B864" s="18" t="e">
        <f>_xlfn.NORM.DIST(B12,#REF!,#REF!,FALSE)</f>
        <v>#REF!</v>
      </c>
    </row>
    <row r="865" spans="1:4" x14ac:dyDescent="0.25">
      <c r="A865" s="25"/>
      <c r="B865" s="21" t="e">
        <f>_xlfn.NORM.DIST(B13,#REF!,#REF!,FALSE)</f>
        <v>#REF!</v>
      </c>
      <c r="C865" s="11"/>
      <c r="D865" s="11"/>
    </row>
    <row r="866" spans="1:4" x14ac:dyDescent="0.25">
      <c r="A866" s="24"/>
      <c r="B866" s="18" t="e">
        <f>_xlfn.NORM.DIST(B14,#REF!,#REF!,FALSE)</f>
        <v>#REF!</v>
      </c>
    </row>
    <row r="867" spans="1:4" x14ac:dyDescent="0.25">
      <c r="A867" s="25"/>
      <c r="B867" s="21" t="e">
        <f>_xlfn.NORM.DIST(B15,#REF!,#REF!,FALSE)</f>
        <v>#REF!</v>
      </c>
      <c r="C867" s="11"/>
      <c r="D867" s="11"/>
    </row>
    <row r="868" spans="1:4" x14ac:dyDescent="0.25">
      <c r="A868" s="24"/>
      <c r="B868" s="18" t="e">
        <f>_xlfn.NORM.DIST(B16,#REF!,#REF!,FALSE)</f>
        <v>#REF!</v>
      </c>
    </row>
    <row r="869" spans="1:4" x14ac:dyDescent="0.25">
      <c r="A869" s="25"/>
      <c r="B869" s="21" t="e">
        <f>_xlfn.NORM.DIST(B17,#REF!,#REF!,FALSE)</f>
        <v>#REF!</v>
      </c>
      <c r="C869" s="11"/>
      <c r="D869" s="11"/>
    </row>
    <row r="870" spans="1:4" x14ac:dyDescent="0.25">
      <c r="A870" s="24"/>
      <c r="B870" s="18" t="e">
        <f>_xlfn.NORM.DIST(B18,#REF!,#REF!,FALSE)</f>
        <v>#REF!</v>
      </c>
    </row>
    <row r="871" spans="1:4" x14ac:dyDescent="0.25">
      <c r="A871" s="25"/>
      <c r="B871" s="21" t="e">
        <f>_xlfn.NORM.DIST(B19,#REF!,#REF!,FALSE)</f>
        <v>#REF!</v>
      </c>
      <c r="C871" s="11"/>
      <c r="D871" s="11"/>
    </row>
    <row r="872" spans="1:4" x14ac:dyDescent="0.25">
      <c r="A872" s="24"/>
      <c r="B872" s="18" t="e">
        <f>_xlfn.NORM.DIST(B20,#REF!,#REF!,FALSE)</f>
        <v>#REF!</v>
      </c>
    </row>
    <row r="873" spans="1:4" x14ac:dyDescent="0.25">
      <c r="A873" s="25"/>
      <c r="B873" s="21" t="e">
        <f>_xlfn.NORM.DIST(B21,#REF!,#REF!,FALSE)</f>
        <v>#REF!</v>
      </c>
      <c r="C873" s="11"/>
      <c r="D873" s="11"/>
    </row>
    <row r="874" spans="1:4" x14ac:dyDescent="0.25">
      <c r="A874" s="24"/>
      <c r="B874" s="18" t="e">
        <f>_xlfn.NORM.DIST(B22,#REF!,#REF!,FALSE)</f>
        <v>#REF!</v>
      </c>
    </row>
    <row r="875" spans="1:4" x14ac:dyDescent="0.25">
      <c r="A875" s="25"/>
      <c r="B875" s="21" t="e">
        <f>_xlfn.NORM.DIST(B23,#REF!,#REF!,FALSE)</f>
        <v>#REF!</v>
      </c>
      <c r="C875" s="11"/>
      <c r="D875" s="11"/>
    </row>
    <row r="876" spans="1:4" x14ac:dyDescent="0.25">
      <c r="A876" s="24"/>
      <c r="B876" s="18" t="e">
        <f>_xlfn.NORM.DIST(B24,#REF!,#REF!,FALSE)</f>
        <v>#REF!</v>
      </c>
    </row>
    <row r="877" spans="1:4" x14ac:dyDescent="0.25">
      <c r="A877" s="25"/>
      <c r="B877" s="21" t="e">
        <f>_xlfn.NORM.DIST(B25,#REF!,#REF!,FALSE)</f>
        <v>#REF!</v>
      </c>
      <c r="C877" s="11"/>
      <c r="D877" s="11"/>
    </row>
    <row r="878" spans="1:4" x14ac:dyDescent="0.25">
      <c r="A878" s="24"/>
      <c r="B878" s="18" t="e">
        <f>_xlfn.NORM.DIST(B26,#REF!,#REF!,FALSE)</f>
        <v>#REF!</v>
      </c>
    </row>
    <row r="879" spans="1:4" x14ac:dyDescent="0.25">
      <c r="A879" s="25"/>
      <c r="B879" s="21" t="e">
        <f>_xlfn.NORM.DIST(B27,#REF!,#REF!,FALSE)</f>
        <v>#REF!</v>
      </c>
      <c r="C879" s="11"/>
      <c r="D879" s="11"/>
    </row>
    <row r="880" spans="1:4" x14ac:dyDescent="0.25">
      <c r="A880" s="24"/>
      <c r="B880" s="18" t="e">
        <f>_xlfn.NORM.DIST(B28,#REF!,#REF!,FALSE)</f>
        <v>#REF!</v>
      </c>
    </row>
    <row r="881" spans="1:4" x14ac:dyDescent="0.25">
      <c r="A881" s="25"/>
      <c r="B881" s="21" t="e">
        <f>_xlfn.NORM.DIST(B29,#REF!,#REF!,FALSE)</f>
        <v>#REF!</v>
      </c>
      <c r="C881" s="11"/>
      <c r="D881" s="11"/>
    </row>
    <row r="882" spans="1:4" x14ac:dyDescent="0.25">
      <c r="A882" s="24"/>
      <c r="B882" s="18" t="e">
        <f>_xlfn.NORM.DIST(B30,#REF!,#REF!,FALSE)</f>
        <v>#REF!</v>
      </c>
    </row>
    <row r="883" spans="1:4" x14ac:dyDescent="0.25">
      <c r="A883" s="25"/>
      <c r="B883" s="21" t="e">
        <f>_xlfn.NORM.DIST(B31,#REF!,#REF!,FALSE)</f>
        <v>#REF!</v>
      </c>
      <c r="C883" s="11"/>
      <c r="D883" s="11"/>
    </row>
    <row r="884" spans="1:4" x14ac:dyDescent="0.25">
      <c r="A884" s="24"/>
      <c r="B884" s="18" t="e">
        <f>_xlfn.NORM.DIST(B32,#REF!,#REF!,FALSE)</f>
        <v>#REF!</v>
      </c>
    </row>
    <row r="885" spans="1:4" x14ac:dyDescent="0.25">
      <c r="A885" s="25"/>
      <c r="B885" s="21" t="e">
        <f>_xlfn.NORM.DIST(B33,#REF!,#REF!,FALSE)</f>
        <v>#REF!</v>
      </c>
      <c r="C885" s="11"/>
      <c r="D885" s="11"/>
    </row>
    <row r="886" spans="1:4" x14ac:dyDescent="0.25">
      <c r="A886" s="24"/>
      <c r="B886" s="18" t="e">
        <f>_xlfn.NORM.DIST(#REF!,#REF!,#REF!,FALSE)</f>
        <v>#REF!</v>
      </c>
    </row>
    <row r="887" spans="1:4" x14ac:dyDescent="0.25">
      <c r="A887" s="25"/>
      <c r="B887" s="21" t="e">
        <f>_xlfn.NORM.DIST(#REF!,#REF!,#REF!,FALSE)</f>
        <v>#REF!</v>
      </c>
      <c r="C887" s="11"/>
      <c r="D887" s="11"/>
    </row>
    <row r="888" spans="1:4" x14ac:dyDescent="0.25">
      <c r="A888" s="24"/>
      <c r="B888" s="18" t="e">
        <f>_xlfn.NORM.DIST(B34,#REF!,#REF!,FALSE)</f>
        <v>#REF!</v>
      </c>
    </row>
    <row r="889" spans="1:4" x14ac:dyDescent="0.25">
      <c r="A889" s="25"/>
      <c r="B889" s="21" t="e">
        <f>_xlfn.NORM.DIST(B35,#REF!,#REF!,FALSE)</f>
        <v>#REF!</v>
      </c>
      <c r="C889" s="11"/>
      <c r="D889" s="11"/>
    </row>
    <row r="890" spans="1:4" x14ac:dyDescent="0.25">
      <c r="A890" s="24"/>
      <c r="B890" s="18" t="e">
        <f>_xlfn.NORM.DIST(B36,#REF!,#REF!,FALSE)</f>
        <v>#REF!</v>
      </c>
    </row>
    <row r="891" spans="1:4" x14ac:dyDescent="0.25">
      <c r="A891" s="25"/>
      <c r="B891" s="21" t="e">
        <f>_xlfn.NORM.DIST(B37,#REF!,#REF!,FALSE)</f>
        <v>#REF!</v>
      </c>
      <c r="C891" s="11"/>
      <c r="D891" s="11"/>
    </row>
    <row r="892" spans="1:4" x14ac:dyDescent="0.25">
      <c r="A892" s="24"/>
      <c r="B892" s="18" t="e">
        <f>_xlfn.NORM.DIST(B38,#REF!,#REF!,FALSE)</f>
        <v>#REF!</v>
      </c>
    </row>
    <row r="893" spans="1:4" x14ac:dyDescent="0.25">
      <c r="A893" s="25"/>
      <c r="B893" s="21" t="e">
        <f>_xlfn.NORM.DIST(B39,#REF!,#REF!,FALSE)</f>
        <v>#REF!</v>
      </c>
      <c r="C893" s="11"/>
      <c r="D893" s="11"/>
    </row>
    <row r="894" spans="1:4" x14ac:dyDescent="0.25">
      <c r="A894" s="24"/>
      <c r="B894" s="18" t="e">
        <f>_xlfn.NORM.DIST(B40,#REF!,#REF!,FALSE)</f>
        <v>#REF!</v>
      </c>
    </row>
    <row r="895" spans="1:4" x14ac:dyDescent="0.25">
      <c r="A895" s="25"/>
      <c r="B895" s="21" t="e">
        <f>_xlfn.NORM.DIST(B41,#REF!,#REF!,FALSE)</f>
        <v>#REF!</v>
      </c>
      <c r="C895" s="11"/>
      <c r="D895" s="11"/>
    </row>
    <row r="896" spans="1:4" x14ac:dyDescent="0.25">
      <c r="A896" s="24"/>
      <c r="B896" s="18" t="e">
        <f>_xlfn.NORM.DIST(B42,#REF!,#REF!,FALSE)</f>
        <v>#REF!</v>
      </c>
    </row>
    <row r="897" spans="1:4" x14ac:dyDescent="0.25">
      <c r="A897" s="25"/>
      <c r="B897" s="21" t="e">
        <f>_xlfn.NORM.DIST(B43,#REF!,#REF!,FALSE)</f>
        <v>#REF!</v>
      </c>
      <c r="C897" s="11"/>
      <c r="D897" s="11"/>
    </row>
    <row r="898" spans="1:4" x14ac:dyDescent="0.25">
      <c r="A898" s="24"/>
      <c r="B898" s="18" t="e">
        <f>_xlfn.NORM.DIST(B44,#REF!,#REF!,FALSE)</f>
        <v>#REF!</v>
      </c>
    </row>
    <row r="899" spans="1:4" x14ac:dyDescent="0.25">
      <c r="A899" s="25"/>
      <c r="B899" s="21" t="e">
        <f>_xlfn.NORM.DIST(B45,#REF!,#REF!,FALSE)</f>
        <v>#REF!</v>
      </c>
      <c r="C899" s="11"/>
      <c r="D899" s="11"/>
    </row>
    <row r="900" spans="1:4" x14ac:dyDescent="0.25">
      <c r="A900" s="24"/>
      <c r="B900" s="18" t="e">
        <f>_xlfn.NORM.DIST(B46,#REF!,#REF!,FALSE)</f>
        <v>#REF!</v>
      </c>
    </row>
    <row r="901" spans="1:4" x14ac:dyDescent="0.25">
      <c r="A901" s="25"/>
      <c r="B901" s="21" t="e">
        <f>_xlfn.NORM.DIST(B47,#REF!,#REF!,FALSE)</f>
        <v>#REF!</v>
      </c>
      <c r="C901" s="11"/>
      <c r="D901" s="11"/>
    </row>
    <row r="902" spans="1:4" x14ac:dyDescent="0.25">
      <c r="A902" s="24"/>
      <c r="B902" s="18" t="e">
        <f>_xlfn.NORM.DIST(B48,#REF!,#REF!,FALSE)</f>
        <v>#REF!</v>
      </c>
    </row>
    <row r="903" spans="1:4" x14ac:dyDescent="0.25">
      <c r="A903" s="25"/>
      <c r="B903" s="21" t="e">
        <f>_xlfn.NORM.DIST(B49,#REF!,#REF!,FALSE)</f>
        <v>#REF!</v>
      </c>
    </row>
    <row r="904" spans="1:4" x14ac:dyDescent="0.25">
      <c r="A904" s="24"/>
      <c r="B904" s="18" t="e">
        <f>_xlfn.NORM.DIST(B50,#REF!,#REF!,FALSE)</f>
        <v>#REF!</v>
      </c>
    </row>
    <row r="905" spans="1:4" x14ac:dyDescent="0.25">
      <c r="A905" s="25"/>
      <c r="B905" s="21" t="e">
        <f>_xlfn.NORM.DIST(B51,#REF!,#REF!,FALSE)</f>
        <v>#REF!</v>
      </c>
    </row>
    <row r="906" spans="1:4" x14ac:dyDescent="0.25">
      <c r="A906" s="24"/>
      <c r="B906" s="18" t="e">
        <f>_xlfn.NORM.DIST(B52,#REF!,#REF!,FALSE)</f>
        <v>#REF!</v>
      </c>
    </row>
    <row r="907" spans="1:4" x14ac:dyDescent="0.25">
      <c r="A907" s="25"/>
      <c r="B907" s="21" t="e">
        <f>_xlfn.NORM.DIST(B53,#REF!,#REF!,FALSE)</f>
        <v>#REF!</v>
      </c>
    </row>
    <row r="908" spans="1:4" x14ac:dyDescent="0.25">
      <c r="A908" s="24"/>
      <c r="B908" s="18" t="e">
        <f>_xlfn.NORM.DIST(B54,#REF!,#REF!,FALSE)</f>
        <v>#REF!</v>
      </c>
    </row>
    <row r="909" spans="1:4" x14ac:dyDescent="0.25">
      <c r="A909" s="25"/>
      <c r="B909" s="21" t="e">
        <f>_xlfn.NORM.DIST(B55,#REF!,#REF!,FALSE)</f>
        <v>#REF!</v>
      </c>
    </row>
    <row r="910" spans="1:4" x14ac:dyDescent="0.25">
      <c r="A910" s="24"/>
      <c r="B910" s="18" t="e">
        <f>_xlfn.NORM.DIST(B56,#REF!,#REF!,FALSE)</f>
        <v>#REF!</v>
      </c>
    </row>
    <row r="911" spans="1:4" x14ac:dyDescent="0.25">
      <c r="A911" s="25"/>
      <c r="B911" s="21" t="e">
        <f>_xlfn.NORM.DIST(B57,#REF!,#REF!,FALSE)</f>
        <v>#REF!</v>
      </c>
    </row>
    <row r="912" spans="1:4" x14ac:dyDescent="0.25">
      <c r="A912" s="24"/>
      <c r="B912" s="18" t="e">
        <f>_xlfn.NORM.DIST(B58,#REF!,#REF!,FALSE)</f>
        <v>#REF!</v>
      </c>
    </row>
    <row r="913" spans="1:2" x14ac:dyDescent="0.25">
      <c r="A913" s="25"/>
      <c r="B913" s="21" t="e">
        <f>_xlfn.NORM.DIST(B59,#REF!,#REF!,FALSE)</f>
        <v>#REF!</v>
      </c>
    </row>
    <row r="914" spans="1:2" x14ac:dyDescent="0.25">
      <c r="A914" s="24"/>
      <c r="B914" s="18" t="e">
        <f>_xlfn.NORM.DIST(B60,#REF!,#REF!,FALSE)</f>
        <v>#REF!</v>
      </c>
    </row>
    <row r="915" spans="1:2" x14ac:dyDescent="0.25">
      <c r="A915" s="25"/>
      <c r="B915" s="21" t="e">
        <f>_xlfn.NORM.DIST(B61,#REF!,#REF!,FALSE)</f>
        <v>#REF!</v>
      </c>
    </row>
    <row r="916" spans="1:2" x14ac:dyDescent="0.25">
      <c r="A916" s="24"/>
      <c r="B916" s="18" t="e">
        <f>_xlfn.NORM.DIST(B62,#REF!,#REF!,FALSE)</f>
        <v>#REF!</v>
      </c>
    </row>
    <row r="917" spans="1:2" x14ac:dyDescent="0.25">
      <c r="A917" s="25"/>
      <c r="B917" s="21" t="e">
        <f>_xlfn.NORM.DIST(B63,#REF!,#REF!,FALSE)</f>
        <v>#REF!</v>
      </c>
    </row>
    <row r="918" spans="1:2" x14ac:dyDescent="0.25">
      <c r="A918" s="24"/>
      <c r="B918" s="18" t="e">
        <f>_xlfn.NORM.DIST(B64,#REF!,#REF!,FALSE)</f>
        <v>#REF!</v>
      </c>
    </row>
    <row r="919" spans="1:2" x14ac:dyDescent="0.25">
      <c r="A919" s="25"/>
      <c r="B919" s="21" t="e">
        <f>_xlfn.NORM.DIST(B65,#REF!,#REF!,FALSE)</f>
        <v>#REF!</v>
      </c>
    </row>
    <row r="920" spans="1:2" x14ac:dyDescent="0.25">
      <c r="A920" s="24"/>
      <c r="B920" s="18" t="e">
        <f>_xlfn.NORM.DIST(B66,#REF!,#REF!,FALSE)</f>
        <v>#REF!</v>
      </c>
    </row>
    <row r="921" spans="1:2" x14ac:dyDescent="0.25">
      <c r="A921" s="25"/>
      <c r="B921" s="21" t="e">
        <f>_xlfn.NORM.DIST(B67,#REF!,#REF!,FALSE)</f>
        <v>#REF!</v>
      </c>
    </row>
    <row r="922" spans="1:2" x14ac:dyDescent="0.25">
      <c r="A922" s="24"/>
      <c r="B922" s="18" t="e">
        <f>_xlfn.NORM.DIST(B68,#REF!,#REF!,FALSE)</f>
        <v>#REF!</v>
      </c>
    </row>
    <row r="923" spans="1:2" x14ac:dyDescent="0.25">
      <c r="A923" s="25"/>
      <c r="B923" s="21" t="e">
        <f>_xlfn.NORM.DIST(B69,#REF!,#REF!,FALSE)</f>
        <v>#REF!</v>
      </c>
    </row>
    <row r="924" spans="1:2" x14ac:dyDescent="0.25">
      <c r="A924" s="24"/>
      <c r="B924" s="18" t="e">
        <f>_xlfn.NORM.DIST(B70,#REF!,#REF!,FALSE)</f>
        <v>#REF!</v>
      </c>
    </row>
    <row r="925" spans="1:2" x14ac:dyDescent="0.25">
      <c r="A925" s="25"/>
      <c r="B925" s="21" t="e">
        <f>_xlfn.NORM.DIST(B71,#REF!,#REF!,FALSE)</f>
        <v>#REF!</v>
      </c>
    </row>
    <row r="926" spans="1:2" x14ac:dyDescent="0.25">
      <c r="A926" s="24"/>
      <c r="B926" s="18" t="e">
        <f>_xlfn.NORM.DIST(B72,#REF!,#REF!,FALSE)</f>
        <v>#REF!</v>
      </c>
    </row>
    <row r="927" spans="1:2" x14ac:dyDescent="0.25">
      <c r="A927" s="25"/>
      <c r="B927" s="21" t="e">
        <f>_xlfn.NORM.DIST(B73,#REF!,#REF!,FALSE)</f>
        <v>#REF!</v>
      </c>
    </row>
    <row r="928" spans="1:2" x14ac:dyDescent="0.25">
      <c r="A928" s="24"/>
      <c r="B928" s="18" t="e">
        <f>_xlfn.NORM.DIST(B74,#REF!,#REF!,FALSE)</f>
        <v>#REF!</v>
      </c>
    </row>
    <row r="929" spans="1:2" x14ac:dyDescent="0.25">
      <c r="A929" s="25"/>
      <c r="B929" s="21" t="e">
        <f>_xlfn.NORM.DIST(B75,#REF!,#REF!,FALSE)</f>
        <v>#REF!</v>
      </c>
    </row>
    <row r="930" spans="1:2" x14ac:dyDescent="0.25">
      <c r="A930" s="24"/>
      <c r="B930" s="18" t="e">
        <f>_xlfn.NORM.DIST(B76,#REF!,#REF!,FALSE)</f>
        <v>#REF!</v>
      </c>
    </row>
    <row r="931" spans="1:2" x14ac:dyDescent="0.25">
      <c r="A931" s="25"/>
      <c r="B931" s="21" t="e">
        <f>_xlfn.NORM.DIST(B77,#REF!,#REF!,FALSE)</f>
        <v>#REF!</v>
      </c>
    </row>
    <row r="932" spans="1:2" x14ac:dyDescent="0.25">
      <c r="A932" s="24"/>
      <c r="B932" s="18" t="e">
        <f>_xlfn.NORM.DIST(B78,#REF!,#REF!,FALSE)</f>
        <v>#REF!</v>
      </c>
    </row>
    <row r="933" spans="1:2" x14ac:dyDescent="0.25">
      <c r="A933" s="25"/>
      <c r="B933" s="21" t="e">
        <f>_xlfn.NORM.DIST(B79,#REF!,#REF!,FALSE)</f>
        <v>#REF!</v>
      </c>
    </row>
    <row r="934" spans="1:2" x14ac:dyDescent="0.25">
      <c r="A934" s="24"/>
      <c r="B934" s="18" t="e">
        <f>_xlfn.NORM.DIST(B80,#REF!,#REF!,FALSE)</f>
        <v>#REF!</v>
      </c>
    </row>
    <row r="935" spans="1:2" x14ac:dyDescent="0.25">
      <c r="A935" s="25"/>
      <c r="B935" s="21" t="e">
        <f>_xlfn.NORM.DIST(B81,#REF!,#REF!,FALSE)</f>
        <v>#REF!</v>
      </c>
    </row>
    <row r="936" spans="1:2" x14ac:dyDescent="0.25">
      <c r="A936" s="24"/>
      <c r="B936" s="18" t="e">
        <f>_xlfn.NORM.DIST(B82,#REF!,#REF!,FALSE)</f>
        <v>#REF!</v>
      </c>
    </row>
    <row r="937" spans="1:2" x14ac:dyDescent="0.25">
      <c r="A937" s="25"/>
      <c r="B937" s="21" t="e">
        <f>_xlfn.NORM.DIST(B83,#REF!,#REF!,FALSE)</f>
        <v>#REF!</v>
      </c>
    </row>
    <row r="938" spans="1:2" x14ac:dyDescent="0.25">
      <c r="A938" s="24"/>
      <c r="B938" s="18" t="e">
        <f>_xlfn.NORM.DIST(B84,#REF!,#REF!,FALSE)</f>
        <v>#REF!</v>
      </c>
    </row>
    <row r="939" spans="1:2" x14ac:dyDescent="0.25">
      <c r="A939" s="25"/>
      <c r="B939" s="21" t="e">
        <f>_xlfn.NORM.DIST(B85,#REF!,#REF!,FALSE)</f>
        <v>#REF!</v>
      </c>
    </row>
    <row r="940" spans="1:2" x14ac:dyDescent="0.25">
      <c r="A940" s="24"/>
      <c r="B940" s="18" t="e">
        <f>_xlfn.NORM.DIST(B86,#REF!,#REF!,FALSE)</f>
        <v>#REF!</v>
      </c>
    </row>
    <row r="941" spans="1:2" x14ac:dyDescent="0.25">
      <c r="A941" s="25"/>
      <c r="B941" s="21" t="e">
        <f>_xlfn.NORM.DIST(B87,#REF!,#REF!,FALSE)</f>
        <v>#REF!</v>
      </c>
    </row>
    <row r="942" spans="1:2" x14ac:dyDescent="0.25">
      <c r="A942" s="24"/>
      <c r="B942" s="18" t="e">
        <f>_xlfn.NORM.DIST(B88,#REF!,#REF!,FALSE)</f>
        <v>#REF!</v>
      </c>
    </row>
    <row r="943" spans="1:2" x14ac:dyDescent="0.25">
      <c r="A943" s="25"/>
      <c r="B943" s="21" t="e">
        <f>_xlfn.NORM.DIST(B89,#REF!,#REF!,FALSE)</f>
        <v>#REF!</v>
      </c>
    </row>
    <row r="944" spans="1:2" x14ac:dyDescent="0.25">
      <c r="A944" s="24"/>
      <c r="B944" s="18" t="e">
        <f>_xlfn.NORM.DIST(B90,#REF!,#REF!,FALSE)</f>
        <v>#REF!</v>
      </c>
    </row>
    <row r="945" spans="1:2" x14ac:dyDescent="0.25">
      <c r="A945" s="25"/>
      <c r="B945" s="21" t="e">
        <f>_xlfn.NORM.DIST(B91,#REF!,#REF!,FALSE)</f>
        <v>#REF!</v>
      </c>
    </row>
    <row r="946" spans="1:2" x14ac:dyDescent="0.25">
      <c r="A946" s="24"/>
      <c r="B946" s="18" t="e">
        <f>_xlfn.NORM.DIST(B92,#REF!,#REF!,FALSE)</f>
        <v>#REF!</v>
      </c>
    </row>
    <row r="947" spans="1:2" x14ac:dyDescent="0.25">
      <c r="A947" s="25"/>
      <c r="B947" s="21" t="e">
        <f>_xlfn.NORM.DIST(B93,#REF!,#REF!,FALSE)</f>
        <v>#REF!</v>
      </c>
    </row>
    <row r="948" spans="1:2" x14ac:dyDescent="0.25">
      <c r="A948" s="24"/>
      <c r="B948" s="18" t="e">
        <f>_xlfn.NORM.DIST(B94,#REF!,#REF!,FALSE)</f>
        <v>#REF!</v>
      </c>
    </row>
    <row r="949" spans="1:2" x14ac:dyDescent="0.25">
      <c r="A949" s="25"/>
      <c r="B949" s="21" t="e">
        <f>_xlfn.NORM.DIST(B95,#REF!,#REF!,FALSE)</f>
        <v>#REF!</v>
      </c>
    </row>
    <row r="950" spans="1:2" x14ac:dyDescent="0.25">
      <c r="A950" s="24"/>
      <c r="B950" s="18" t="e">
        <f>_xlfn.NORM.DIST(B96,#REF!,#REF!,FALSE)</f>
        <v>#REF!</v>
      </c>
    </row>
    <row r="951" spans="1:2" x14ac:dyDescent="0.25">
      <c r="A951" s="25"/>
      <c r="B951" s="21" t="e">
        <f>_xlfn.NORM.DIST(B97,#REF!,#REF!,FALSE)</f>
        <v>#REF!</v>
      </c>
    </row>
    <row r="952" spans="1:2" x14ac:dyDescent="0.25">
      <c r="A952" s="24"/>
      <c r="B952" s="18" t="e">
        <f>_xlfn.NORM.DIST(B98,#REF!,#REF!,FALSE)</f>
        <v>#REF!</v>
      </c>
    </row>
    <row r="953" spans="1:2" x14ac:dyDescent="0.25">
      <c r="A953" s="25"/>
      <c r="B953" s="21" t="e">
        <f>_xlfn.NORM.DIST(B99,#REF!,#REF!,FALSE)</f>
        <v>#REF!</v>
      </c>
    </row>
    <row r="954" spans="1:2" x14ac:dyDescent="0.25">
      <c r="A954" s="24"/>
      <c r="B954" s="18" t="e">
        <f>_xlfn.NORM.DIST(B100,#REF!,#REF!,FALSE)</f>
        <v>#REF!</v>
      </c>
    </row>
    <row r="955" spans="1:2" x14ac:dyDescent="0.25">
      <c r="A955" s="25"/>
      <c r="B955" s="21" t="e">
        <f>_xlfn.NORM.DIST(B101,#REF!,#REF!,FALSE)</f>
        <v>#REF!</v>
      </c>
    </row>
    <row r="956" spans="1:2" x14ac:dyDescent="0.25">
      <c r="A956" s="24"/>
      <c r="B956" s="18" t="e">
        <f>_xlfn.NORM.DIST(B102,#REF!,#REF!,FALSE)</f>
        <v>#REF!</v>
      </c>
    </row>
    <row r="957" spans="1:2" x14ac:dyDescent="0.25">
      <c r="A957" s="25"/>
      <c r="B957" s="21" t="e">
        <f>_xlfn.NORM.DIST(B103,#REF!,#REF!,FALSE)</f>
        <v>#REF!</v>
      </c>
    </row>
    <row r="958" spans="1:2" x14ac:dyDescent="0.25">
      <c r="A958" s="24"/>
      <c r="B958" s="18" t="e">
        <f>_xlfn.NORM.DIST(B104,#REF!,#REF!,FALSE)</f>
        <v>#REF!</v>
      </c>
    </row>
    <row r="959" spans="1:2" x14ac:dyDescent="0.25">
      <c r="A959" s="25"/>
      <c r="B959" s="21" t="e">
        <f>_xlfn.NORM.DIST(B105,#REF!,#REF!,FALSE)</f>
        <v>#REF!</v>
      </c>
    </row>
    <row r="960" spans="1:2" x14ac:dyDescent="0.25">
      <c r="A960" s="24"/>
      <c r="B960" s="18" t="e">
        <f>_xlfn.NORM.DIST(B106,#REF!,#REF!,FALSE)</f>
        <v>#REF!</v>
      </c>
    </row>
    <row r="961" spans="1:2" x14ac:dyDescent="0.25">
      <c r="A961" s="25"/>
      <c r="B961" s="21" t="e">
        <f>_xlfn.NORM.DIST(B107,#REF!,#REF!,FALSE)</f>
        <v>#REF!</v>
      </c>
    </row>
    <row r="962" spans="1:2" x14ac:dyDescent="0.25">
      <c r="A962" s="24"/>
      <c r="B962" s="18" t="e">
        <f>_xlfn.NORM.DIST(B108,#REF!,#REF!,FALSE)</f>
        <v>#REF!</v>
      </c>
    </row>
    <row r="963" spans="1:2" x14ac:dyDescent="0.25">
      <c r="A963" s="25"/>
      <c r="B963" s="21" t="e">
        <f>_xlfn.NORM.DIST(B109,#REF!,#REF!,FALSE)</f>
        <v>#REF!</v>
      </c>
    </row>
    <row r="964" spans="1:2" x14ac:dyDescent="0.25">
      <c r="A964" s="24"/>
      <c r="B964" s="18" t="e">
        <f>_xlfn.NORM.DIST(B110,#REF!,#REF!,FALSE)</f>
        <v>#REF!</v>
      </c>
    </row>
    <row r="965" spans="1:2" x14ac:dyDescent="0.25">
      <c r="A965" s="25"/>
      <c r="B965" s="21" t="e">
        <f>_xlfn.NORM.DIST(B111,#REF!,#REF!,FALSE)</f>
        <v>#REF!</v>
      </c>
    </row>
    <row r="966" spans="1:2" x14ac:dyDescent="0.25">
      <c r="A966" s="24"/>
      <c r="B966" s="18" t="e">
        <f>_xlfn.NORM.DIST(B112,#REF!,#REF!,FALSE)</f>
        <v>#REF!</v>
      </c>
    </row>
    <row r="967" spans="1:2" x14ac:dyDescent="0.25">
      <c r="A967" s="25"/>
      <c r="B967" s="21" t="e">
        <f>_xlfn.NORM.DIST(B113,#REF!,#REF!,FALSE)</f>
        <v>#REF!</v>
      </c>
    </row>
    <row r="968" spans="1:2" x14ac:dyDescent="0.25">
      <c r="A968" s="24"/>
      <c r="B968" s="18" t="e">
        <f>_xlfn.NORM.DIST(B114,#REF!,#REF!,FALSE)</f>
        <v>#REF!</v>
      </c>
    </row>
    <row r="969" spans="1:2" x14ac:dyDescent="0.25">
      <c r="A969" s="25"/>
      <c r="B969" s="21" t="e">
        <f>_xlfn.NORM.DIST(B115,#REF!,#REF!,FALSE)</f>
        <v>#REF!</v>
      </c>
    </row>
    <row r="970" spans="1:2" x14ac:dyDescent="0.25">
      <c r="A970" s="24"/>
      <c r="B970" s="18" t="e">
        <f>_xlfn.NORM.DIST(B116,#REF!,#REF!,FALSE)</f>
        <v>#REF!</v>
      </c>
    </row>
    <row r="971" spans="1:2" x14ac:dyDescent="0.25">
      <c r="A971" s="25"/>
      <c r="B971" s="21" t="e">
        <f>_xlfn.NORM.DIST(B117,#REF!,#REF!,FALSE)</f>
        <v>#REF!</v>
      </c>
    </row>
    <row r="972" spans="1:2" x14ac:dyDescent="0.25">
      <c r="A972" s="24"/>
      <c r="B972" s="18" t="e">
        <f>_xlfn.NORM.DIST(B118,#REF!,#REF!,FALSE)</f>
        <v>#REF!</v>
      </c>
    </row>
    <row r="973" spans="1:2" x14ac:dyDescent="0.25">
      <c r="A973" s="25"/>
      <c r="B973" s="21" t="e">
        <f>_xlfn.NORM.DIST(B119,#REF!,#REF!,FALSE)</f>
        <v>#REF!</v>
      </c>
    </row>
    <row r="974" spans="1:2" x14ac:dyDescent="0.25">
      <c r="A974" s="24"/>
      <c r="B974" s="18" t="e">
        <f>_xlfn.NORM.DIST(B120,#REF!,#REF!,FALSE)</f>
        <v>#REF!</v>
      </c>
    </row>
    <row r="975" spans="1:2" x14ac:dyDescent="0.25">
      <c r="A975" s="25"/>
      <c r="B975" s="21" t="e">
        <f>_xlfn.NORM.DIST(B121,#REF!,#REF!,FALSE)</f>
        <v>#REF!</v>
      </c>
    </row>
    <row r="976" spans="1:2" x14ac:dyDescent="0.25">
      <c r="A976" s="24"/>
      <c r="B976" s="18" t="e">
        <f>_xlfn.NORM.DIST(B122,#REF!,#REF!,FALSE)</f>
        <v>#REF!</v>
      </c>
    </row>
    <row r="977" spans="1:2" x14ac:dyDescent="0.25">
      <c r="A977" s="25"/>
      <c r="B977" s="21" t="e">
        <f>_xlfn.NORM.DIST(B123,#REF!,#REF!,FALSE)</f>
        <v>#REF!</v>
      </c>
    </row>
    <row r="978" spans="1:2" x14ac:dyDescent="0.25">
      <c r="A978" s="24"/>
      <c r="B978" s="18" t="e">
        <f>_xlfn.NORM.DIST(B124,#REF!,#REF!,FALSE)</f>
        <v>#REF!</v>
      </c>
    </row>
    <row r="979" spans="1:2" x14ac:dyDescent="0.25">
      <c r="A979" s="25"/>
      <c r="B979" s="21" t="e">
        <f>_xlfn.NORM.DIST(B125,#REF!,#REF!,FALSE)</f>
        <v>#REF!</v>
      </c>
    </row>
    <row r="980" spans="1:2" x14ac:dyDescent="0.25">
      <c r="A980" s="24"/>
      <c r="B980" s="18" t="e">
        <f>_xlfn.NORM.DIST(B126,#REF!,#REF!,FALSE)</f>
        <v>#REF!</v>
      </c>
    </row>
    <row r="981" spans="1:2" x14ac:dyDescent="0.25">
      <c r="A981" s="25"/>
      <c r="B981" s="21" t="e">
        <f>_xlfn.NORM.DIST(B127,#REF!,#REF!,FALSE)</f>
        <v>#REF!</v>
      </c>
    </row>
    <row r="982" spans="1:2" x14ac:dyDescent="0.25">
      <c r="A982" s="24"/>
      <c r="B982" s="18" t="e">
        <f>_xlfn.NORM.DIST(B128,#REF!,#REF!,FALSE)</f>
        <v>#REF!</v>
      </c>
    </row>
    <row r="983" spans="1:2" x14ac:dyDescent="0.25">
      <c r="A983" s="25"/>
      <c r="B983" s="21" t="e">
        <f>_xlfn.NORM.DIST(B129,#REF!,#REF!,FALSE)</f>
        <v>#REF!</v>
      </c>
    </row>
    <row r="984" spans="1:2" x14ac:dyDescent="0.25">
      <c r="A984" s="24"/>
      <c r="B984" s="18" t="e">
        <f>_xlfn.NORM.DIST(B130,#REF!,#REF!,FALSE)</f>
        <v>#REF!</v>
      </c>
    </row>
    <row r="985" spans="1:2" x14ac:dyDescent="0.25">
      <c r="A985" s="25"/>
      <c r="B985" s="21" t="e">
        <f>_xlfn.NORM.DIST(B131,#REF!,#REF!,FALSE)</f>
        <v>#REF!</v>
      </c>
    </row>
    <row r="986" spans="1:2" x14ac:dyDescent="0.25">
      <c r="A986" s="24"/>
      <c r="B986" s="18" t="e">
        <f>_xlfn.NORM.DIST(B132,#REF!,#REF!,FALSE)</f>
        <v>#REF!</v>
      </c>
    </row>
    <row r="987" spans="1:2" x14ac:dyDescent="0.25">
      <c r="A987" s="25"/>
      <c r="B987" s="21" t="e">
        <f>_xlfn.NORM.DIST(B133,#REF!,#REF!,FALSE)</f>
        <v>#REF!</v>
      </c>
    </row>
    <row r="988" spans="1:2" x14ac:dyDescent="0.25">
      <c r="A988" s="24"/>
      <c r="B988" s="18" t="e">
        <f>_xlfn.NORM.DIST(B134,#REF!,#REF!,FALSE)</f>
        <v>#REF!</v>
      </c>
    </row>
    <row r="989" spans="1:2" x14ac:dyDescent="0.25">
      <c r="A989" s="25"/>
      <c r="B989" s="21" t="e">
        <f>_xlfn.NORM.DIST(B135,#REF!,#REF!,FALSE)</f>
        <v>#REF!</v>
      </c>
    </row>
    <row r="990" spans="1:2" x14ac:dyDescent="0.25">
      <c r="A990" s="24"/>
      <c r="B990" s="18" t="e">
        <f>_xlfn.NORM.DIST(B136,#REF!,#REF!,FALSE)</f>
        <v>#REF!</v>
      </c>
    </row>
    <row r="991" spans="1:2" x14ac:dyDescent="0.25">
      <c r="A991" s="25"/>
      <c r="B991" s="21" t="e">
        <f>_xlfn.NORM.DIST(B137,#REF!,#REF!,FALSE)</f>
        <v>#REF!</v>
      </c>
    </row>
    <row r="992" spans="1:2" x14ac:dyDescent="0.25">
      <c r="A992" s="24"/>
      <c r="B992" s="18" t="e">
        <f>_xlfn.NORM.DIST(B138,#REF!,#REF!,FALSE)</f>
        <v>#REF!</v>
      </c>
    </row>
    <row r="993" spans="1:2" x14ac:dyDescent="0.25">
      <c r="A993" s="25"/>
      <c r="B993" s="21" t="e">
        <f>_xlfn.NORM.DIST(B139,#REF!,#REF!,FALSE)</f>
        <v>#REF!</v>
      </c>
    </row>
    <row r="994" spans="1:2" x14ac:dyDescent="0.25">
      <c r="A994" s="24"/>
      <c r="B994" s="18" t="e">
        <f>_xlfn.NORM.DIST(B140,#REF!,#REF!,FALSE)</f>
        <v>#REF!</v>
      </c>
    </row>
    <row r="995" spans="1:2" x14ac:dyDescent="0.25">
      <c r="A995" s="25"/>
      <c r="B995" s="21" t="e">
        <f>_xlfn.NORM.DIST(B141,#REF!,#REF!,FALSE)</f>
        <v>#REF!</v>
      </c>
    </row>
    <row r="996" spans="1:2" x14ac:dyDescent="0.25">
      <c r="A996" s="24"/>
      <c r="B996" s="18" t="e">
        <f>_xlfn.NORM.DIST(B142,#REF!,#REF!,FALSE)</f>
        <v>#REF!</v>
      </c>
    </row>
    <row r="997" spans="1:2" x14ac:dyDescent="0.25">
      <c r="A997" s="25"/>
      <c r="B997" s="21" t="e">
        <f>_xlfn.NORM.DIST(B143,#REF!,#REF!,FALSE)</f>
        <v>#REF!</v>
      </c>
    </row>
    <row r="998" spans="1:2" x14ac:dyDescent="0.25">
      <c r="A998" s="24"/>
      <c r="B998" s="18" t="e">
        <f>_xlfn.NORM.DIST(B144,#REF!,#REF!,FALSE)</f>
        <v>#REF!</v>
      </c>
    </row>
    <row r="999" spans="1:2" x14ac:dyDescent="0.25">
      <c r="A999" s="25"/>
      <c r="B999" s="21" t="e">
        <f>_xlfn.NORM.DIST(B145,#REF!,#REF!,FALSE)</f>
        <v>#REF!</v>
      </c>
    </row>
    <row r="1000" spans="1:2" x14ac:dyDescent="0.25">
      <c r="A1000" s="24"/>
      <c r="B1000" s="18" t="e">
        <f>_xlfn.NORM.DIST(B146,#REF!,#REF!,FALSE)</f>
        <v>#REF!</v>
      </c>
    </row>
    <row r="1001" spans="1:2" x14ac:dyDescent="0.25">
      <c r="A1001" s="25"/>
      <c r="B1001" s="21" t="e">
        <f>_xlfn.NORM.DIST(B147,#REF!,#REF!,FALSE)</f>
        <v>#REF!</v>
      </c>
    </row>
    <row r="1002" spans="1:2" x14ac:dyDescent="0.25">
      <c r="A1002" s="24"/>
      <c r="B1002" s="18" t="e">
        <f>_xlfn.NORM.DIST(B148,#REF!,#REF!,FALSE)</f>
        <v>#REF!</v>
      </c>
    </row>
    <row r="1003" spans="1:2" x14ac:dyDescent="0.25">
      <c r="A1003" s="25"/>
      <c r="B1003" s="21" t="e">
        <f>_xlfn.NORM.DIST(B149,#REF!,#REF!,FALSE)</f>
        <v>#REF!</v>
      </c>
    </row>
    <row r="1004" spans="1:2" x14ac:dyDescent="0.25">
      <c r="A1004" s="24"/>
      <c r="B1004" s="18" t="e">
        <f>_xlfn.NORM.DIST(B150,#REF!,#REF!,FALSE)</f>
        <v>#REF!</v>
      </c>
    </row>
    <row r="1005" spans="1:2" x14ac:dyDescent="0.25">
      <c r="A1005" s="25"/>
      <c r="B1005" s="21" t="e">
        <f>_xlfn.NORM.DIST(B151,#REF!,#REF!,FALSE)</f>
        <v>#REF!</v>
      </c>
    </row>
    <row r="1006" spans="1:2" x14ac:dyDescent="0.25">
      <c r="A1006" s="24"/>
      <c r="B1006" s="18" t="e">
        <f>_xlfn.NORM.DIST(B152,#REF!,#REF!,FALSE)</f>
        <v>#REF!</v>
      </c>
    </row>
    <row r="1007" spans="1:2" x14ac:dyDescent="0.25">
      <c r="A1007" s="25"/>
      <c r="B1007" s="21" t="e">
        <f>_xlfn.NORM.DIST(B153,#REF!,#REF!,FALSE)</f>
        <v>#REF!</v>
      </c>
    </row>
    <row r="1008" spans="1:2" x14ac:dyDescent="0.25">
      <c r="A1008" s="24"/>
      <c r="B1008" s="18" t="e">
        <f>_xlfn.NORM.DIST(B154,#REF!,#REF!,FALSE)</f>
        <v>#REF!</v>
      </c>
    </row>
    <row r="1009" spans="1:2" x14ac:dyDescent="0.25">
      <c r="A1009" s="25"/>
      <c r="B1009" s="21" t="e">
        <f>_xlfn.NORM.DIST(B155,#REF!,#REF!,FALSE)</f>
        <v>#REF!</v>
      </c>
    </row>
    <row r="1010" spans="1:2" x14ac:dyDescent="0.25">
      <c r="A1010" s="24"/>
      <c r="B1010" s="18" t="e">
        <f>_xlfn.NORM.DIST(B156,#REF!,#REF!,FALSE)</f>
        <v>#REF!</v>
      </c>
    </row>
    <row r="1011" spans="1:2" x14ac:dyDescent="0.25">
      <c r="A1011" s="25"/>
      <c r="B1011" s="21" t="e">
        <f>_xlfn.NORM.DIST(B157,#REF!,#REF!,FALSE)</f>
        <v>#REF!</v>
      </c>
    </row>
    <row r="1012" spans="1:2" x14ac:dyDescent="0.25">
      <c r="A1012" s="24"/>
      <c r="B1012" s="18" t="e">
        <f>_xlfn.NORM.DIST(B158,#REF!,#REF!,FALSE)</f>
        <v>#REF!</v>
      </c>
    </row>
    <row r="1013" spans="1:2" x14ac:dyDescent="0.25">
      <c r="A1013" s="25"/>
      <c r="B1013" s="21" t="e">
        <f>_xlfn.NORM.DIST(B159,#REF!,#REF!,FALSE)</f>
        <v>#REF!</v>
      </c>
    </row>
    <row r="1014" spans="1:2" x14ac:dyDescent="0.25">
      <c r="A1014" s="24"/>
      <c r="B1014" s="18" t="e">
        <f>_xlfn.NORM.DIST(B160,#REF!,#REF!,FALSE)</f>
        <v>#REF!</v>
      </c>
    </row>
    <row r="1015" spans="1:2" x14ac:dyDescent="0.25">
      <c r="A1015" s="25"/>
      <c r="B1015" s="21" t="e">
        <f>_xlfn.NORM.DIST(B161,#REF!,#REF!,FALSE)</f>
        <v>#REF!</v>
      </c>
    </row>
    <row r="1016" spans="1:2" x14ac:dyDescent="0.25">
      <c r="A1016" s="24"/>
      <c r="B1016" s="18" t="e">
        <f>_xlfn.NORM.DIST(B162,#REF!,#REF!,FALSE)</f>
        <v>#REF!</v>
      </c>
    </row>
    <row r="1017" spans="1:2" x14ac:dyDescent="0.25">
      <c r="A1017" s="25"/>
      <c r="B1017" s="21" t="e">
        <f>_xlfn.NORM.DIST(B163,#REF!,#REF!,FALSE)</f>
        <v>#REF!</v>
      </c>
    </row>
    <row r="1018" spans="1:2" x14ac:dyDescent="0.25">
      <c r="A1018" s="24"/>
      <c r="B1018" s="18" t="e">
        <f>_xlfn.NORM.DIST(B164,#REF!,#REF!,FALSE)</f>
        <v>#REF!</v>
      </c>
    </row>
    <row r="1019" spans="1:2" x14ac:dyDescent="0.25">
      <c r="A1019" s="25"/>
      <c r="B1019" s="21" t="e">
        <f>_xlfn.NORM.DIST(B165,#REF!,#REF!,FALSE)</f>
        <v>#REF!</v>
      </c>
    </row>
    <row r="1020" spans="1:2" x14ac:dyDescent="0.25">
      <c r="A1020" s="24"/>
      <c r="B1020" s="18" t="e">
        <f>_xlfn.NORM.DIST(B166,#REF!,#REF!,FALSE)</f>
        <v>#REF!</v>
      </c>
    </row>
    <row r="1021" spans="1:2" x14ac:dyDescent="0.25">
      <c r="A1021" s="25"/>
      <c r="B1021" s="21" t="e">
        <f>_xlfn.NORM.DIST(B167,#REF!,#REF!,FALSE)</f>
        <v>#REF!</v>
      </c>
    </row>
    <row r="1022" spans="1:2" x14ac:dyDescent="0.25">
      <c r="A1022" s="24"/>
      <c r="B1022" s="18" t="e">
        <f>_xlfn.NORM.DIST(B168,#REF!,#REF!,FALSE)</f>
        <v>#REF!</v>
      </c>
    </row>
    <row r="1023" spans="1:2" x14ac:dyDescent="0.25">
      <c r="A1023" s="25"/>
      <c r="B1023" s="21" t="e">
        <f>_xlfn.NORM.DIST(B169,#REF!,#REF!,FALSE)</f>
        <v>#REF!</v>
      </c>
    </row>
    <row r="1024" spans="1:2" x14ac:dyDescent="0.25">
      <c r="A1024" s="24"/>
      <c r="B1024" s="18" t="e">
        <f>_xlfn.NORM.DIST(B170,#REF!,#REF!,FALSE)</f>
        <v>#REF!</v>
      </c>
    </row>
    <row r="1025" spans="1:2" x14ac:dyDescent="0.25">
      <c r="A1025" s="25"/>
      <c r="B1025" s="21" t="e">
        <f>_xlfn.NORM.DIST(B171,#REF!,#REF!,FALSE)</f>
        <v>#REF!</v>
      </c>
    </row>
    <row r="1026" spans="1:2" x14ac:dyDescent="0.25">
      <c r="A1026" s="24"/>
      <c r="B1026" s="18" t="e">
        <f>_xlfn.NORM.DIST(B172,#REF!,#REF!,FALSE)</f>
        <v>#REF!</v>
      </c>
    </row>
    <row r="1027" spans="1:2" x14ac:dyDescent="0.25">
      <c r="A1027" s="25"/>
      <c r="B1027" s="21" t="e">
        <f>_xlfn.NORM.DIST(B173,#REF!,#REF!,FALSE)</f>
        <v>#REF!</v>
      </c>
    </row>
    <row r="1028" spans="1:2" x14ac:dyDescent="0.25">
      <c r="A1028" s="24"/>
      <c r="B1028" s="18" t="e">
        <f>_xlfn.NORM.DIST(B174,#REF!,#REF!,FALSE)</f>
        <v>#REF!</v>
      </c>
    </row>
    <row r="1029" spans="1:2" x14ac:dyDescent="0.25">
      <c r="A1029" s="25"/>
      <c r="B1029" s="21" t="e">
        <f>_xlfn.NORM.DIST(B175,#REF!,#REF!,FALSE)</f>
        <v>#REF!</v>
      </c>
    </row>
    <row r="1030" spans="1:2" x14ac:dyDescent="0.25">
      <c r="A1030" s="24"/>
      <c r="B1030" s="18" t="e">
        <f>_xlfn.NORM.DIST(B176,#REF!,#REF!,FALSE)</f>
        <v>#REF!</v>
      </c>
    </row>
    <row r="1031" spans="1:2" x14ac:dyDescent="0.25">
      <c r="A1031" s="25"/>
      <c r="B1031" s="21" t="e">
        <f>_xlfn.NORM.DIST(B177,#REF!,#REF!,FALSE)</f>
        <v>#REF!</v>
      </c>
    </row>
    <row r="1032" spans="1:2" x14ac:dyDescent="0.25">
      <c r="A1032" s="24"/>
      <c r="B1032" s="18" t="e">
        <f>_xlfn.NORM.DIST(B178,#REF!,#REF!,FALSE)</f>
        <v>#REF!</v>
      </c>
    </row>
    <row r="1033" spans="1:2" x14ac:dyDescent="0.25">
      <c r="A1033" s="25"/>
      <c r="B1033" s="21" t="e">
        <f>_xlfn.NORM.DIST(B179,#REF!,#REF!,FALSE)</f>
        <v>#REF!</v>
      </c>
    </row>
    <row r="1034" spans="1:2" x14ac:dyDescent="0.25">
      <c r="A1034" s="24"/>
      <c r="B1034" s="18" t="e">
        <f>_xlfn.NORM.DIST(B180,#REF!,#REF!,FALSE)</f>
        <v>#REF!</v>
      </c>
    </row>
    <row r="1035" spans="1:2" x14ac:dyDescent="0.25">
      <c r="A1035" s="25"/>
      <c r="B1035" s="21" t="e">
        <f>_xlfn.NORM.DIST(B181,#REF!,#REF!,FALSE)</f>
        <v>#REF!</v>
      </c>
    </row>
    <row r="1036" spans="1:2" x14ac:dyDescent="0.25">
      <c r="A1036" s="24"/>
      <c r="B1036" s="18" t="e">
        <f>_xlfn.NORM.DIST(B182,#REF!,#REF!,FALSE)</f>
        <v>#REF!</v>
      </c>
    </row>
    <row r="1037" spans="1:2" x14ac:dyDescent="0.25">
      <c r="A1037" s="25"/>
      <c r="B1037" s="21" t="e">
        <f>_xlfn.NORM.DIST(B183,#REF!,#REF!,FALSE)</f>
        <v>#REF!</v>
      </c>
    </row>
    <row r="1038" spans="1:2" x14ac:dyDescent="0.25">
      <c r="A1038" s="24"/>
      <c r="B1038" s="18" t="e">
        <f>_xlfn.NORM.DIST(B184,#REF!,#REF!,FALSE)</f>
        <v>#REF!</v>
      </c>
    </row>
    <row r="1039" spans="1:2" x14ac:dyDescent="0.25">
      <c r="A1039" s="25"/>
      <c r="B1039" s="21" t="e">
        <f>_xlfn.NORM.DIST(B185,#REF!,#REF!,FALSE)</f>
        <v>#REF!</v>
      </c>
    </row>
    <row r="1040" spans="1:2" x14ac:dyDescent="0.25">
      <c r="A1040" s="24"/>
      <c r="B1040" s="18" t="e">
        <f>_xlfn.NORM.DIST(B186,#REF!,#REF!,FALSE)</f>
        <v>#REF!</v>
      </c>
    </row>
    <row r="1041" spans="1:2" x14ac:dyDescent="0.25">
      <c r="A1041" s="25"/>
      <c r="B1041" s="21" t="e">
        <f>_xlfn.NORM.DIST(B187,#REF!,#REF!,FALSE)</f>
        <v>#REF!</v>
      </c>
    </row>
    <row r="1042" spans="1:2" x14ac:dyDescent="0.25">
      <c r="A1042" s="24"/>
      <c r="B1042" s="18" t="e">
        <f>_xlfn.NORM.DIST(B188,#REF!,#REF!,FALSE)</f>
        <v>#REF!</v>
      </c>
    </row>
    <row r="1043" spans="1:2" x14ac:dyDescent="0.25">
      <c r="A1043" s="25"/>
      <c r="B1043" s="21" t="e">
        <f>_xlfn.NORM.DIST(B189,#REF!,#REF!,FALSE)</f>
        <v>#REF!</v>
      </c>
    </row>
    <row r="1044" spans="1:2" x14ac:dyDescent="0.25">
      <c r="A1044" s="24"/>
      <c r="B1044" s="18" t="e">
        <f>_xlfn.NORM.DIST(B190,#REF!,#REF!,FALSE)</f>
        <v>#REF!</v>
      </c>
    </row>
    <row r="1045" spans="1:2" x14ac:dyDescent="0.25">
      <c r="A1045" s="25"/>
      <c r="B1045" s="21" t="e">
        <f>_xlfn.NORM.DIST(B191,#REF!,#REF!,FALSE)</f>
        <v>#REF!</v>
      </c>
    </row>
    <row r="1046" spans="1:2" x14ac:dyDescent="0.25">
      <c r="A1046" s="24"/>
      <c r="B1046" s="18" t="e">
        <f>_xlfn.NORM.DIST(B192,#REF!,#REF!,FALSE)</f>
        <v>#REF!</v>
      </c>
    </row>
    <row r="1047" spans="1:2" x14ac:dyDescent="0.25">
      <c r="A1047" s="25"/>
      <c r="B1047" s="21" t="e">
        <f>_xlfn.NORM.DIST(B193,#REF!,#REF!,FALSE)</f>
        <v>#REF!</v>
      </c>
    </row>
    <row r="1048" spans="1:2" x14ac:dyDescent="0.25">
      <c r="A1048" s="24"/>
      <c r="B1048" s="18" t="e">
        <f>_xlfn.NORM.DIST(B194,#REF!,#REF!,FALSE)</f>
        <v>#REF!</v>
      </c>
    </row>
    <row r="1049" spans="1:2" x14ac:dyDescent="0.25">
      <c r="A1049" s="25"/>
      <c r="B1049" s="21" t="e">
        <f>_xlfn.NORM.DIST(B195,#REF!,#REF!,FALSE)</f>
        <v>#REF!</v>
      </c>
    </row>
    <row r="1050" spans="1:2" x14ac:dyDescent="0.25">
      <c r="A1050" s="24"/>
      <c r="B1050" s="18" t="e">
        <f>_xlfn.NORM.DIST(B196,#REF!,#REF!,FALSE)</f>
        <v>#REF!</v>
      </c>
    </row>
    <row r="1051" spans="1:2" x14ac:dyDescent="0.25">
      <c r="A1051" s="25"/>
      <c r="B1051" s="21" t="e">
        <f>_xlfn.NORM.DIST(B197,#REF!,#REF!,FALSE)</f>
        <v>#REF!</v>
      </c>
    </row>
    <row r="1052" spans="1:2" x14ac:dyDescent="0.25">
      <c r="A1052" s="24"/>
      <c r="B1052" s="18" t="e">
        <f>_xlfn.NORM.DIST(B198,#REF!,#REF!,FALSE)</f>
        <v>#REF!</v>
      </c>
    </row>
    <row r="1053" spans="1:2" x14ac:dyDescent="0.25">
      <c r="A1053" s="25"/>
      <c r="B1053" s="21" t="e">
        <f>_xlfn.NORM.DIST(B199,#REF!,#REF!,FALSE)</f>
        <v>#REF!</v>
      </c>
    </row>
    <row r="1054" spans="1:2" x14ac:dyDescent="0.25">
      <c r="A1054" s="24"/>
      <c r="B1054" s="18" t="e">
        <f>_xlfn.NORM.DIST(B200,#REF!,#REF!,FALSE)</f>
        <v>#REF!</v>
      </c>
    </row>
    <row r="1055" spans="1:2" x14ac:dyDescent="0.25">
      <c r="A1055" s="25"/>
      <c r="B1055" s="21" t="e">
        <f>_xlfn.NORM.DIST(B201,#REF!,#REF!,FALSE)</f>
        <v>#REF!</v>
      </c>
    </row>
    <row r="1056" spans="1:2" x14ac:dyDescent="0.25">
      <c r="A1056" s="24"/>
      <c r="B1056" s="18" t="e">
        <f>_xlfn.NORM.DIST(B202,#REF!,#REF!,FALSE)</f>
        <v>#REF!</v>
      </c>
    </row>
    <row r="1057" spans="1:2" x14ac:dyDescent="0.25">
      <c r="A1057" s="25"/>
      <c r="B1057" s="21" t="e">
        <f>_xlfn.NORM.DIST(B203,#REF!,#REF!,FALSE)</f>
        <v>#REF!</v>
      </c>
    </row>
    <row r="1058" spans="1:2" x14ac:dyDescent="0.25">
      <c r="A1058" s="24"/>
      <c r="B1058" s="18" t="e">
        <f>_xlfn.NORM.DIST(B204,#REF!,#REF!,FALSE)</f>
        <v>#REF!</v>
      </c>
    </row>
    <row r="1059" spans="1:2" x14ac:dyDescent="0.25">
      <c r="A1059" s="25"/>
      <c r="B1059" s="21" t="e">
        <f>_xlfn.NORM.DIST(B205,#REF!,#REF!,FALSE)</f>
        <v>#REF!</v>
      </c>
    </row>
    <row r="1060" spans="1:2" x14ac:dyDescent="0.25">
      <c r="A1060" s="24"/>
      <c r="B1060" s="18" t="e">
        <f>_xlfn.NORM.DIST(B206,#REF!,#REF!,FALSE)</f>
        <v>#REF!</v>
      </c>
    </row>
    <row r="1061" spans="1:2" x14ac:dyDescent="0.25">
      <c r="A1061" s="25"/>
      <c r="B1061" s="21" t="e">
        <f>_xlfn.NORM.DIST(B207,#REF!,#REF!,FALSE)</f>
        <v>#REF!</v>
      </c>
    </row>
    <row r="1062" spans="1:2" x14ac:dyDescent="0.25">
      <c r="A1062" s="24"/>
      <c r="B1062" s="18" t="e">
        <f>_xlfn.NORM.DIST(B208,#REF!,#REF!,FALSE)</f>
        <v>#REF!</v>
      </c>
    </row>
    <row r="1063" spans="1:2" x14ac:dyDescent="0.25">
      <c r="A1063" s="25"/>
      <c r="B1063" s="21" t="e">
        <f>_xlfn.NORM.DIST(B209,#REF!,#REF!,FALSE)</f>
        <v>#REF!</v>
      </c>
    </row>
    <row r="1064" spans="1:2" x14ac:dyDescent="0.25">
      <c r="A1064" s="24"/>
      <c r="B1064" s="18" t="e">
        <f>_xlfn.NORM.DIST(B210,#REF!,#REF!,FALSE)</f>
        <v>#REF!</v>
      </c>
    </row>
    <row r="1065" spans="1:2" x14ac:dyDescent="0.25">
      <c r="A1065" s="25"/>
      <c r="B1065" s="21" t="e">
        <f>_xlfn.NORM.DIST(B211,#REF!,#REF!,FALSE)</f>
        <v>#REF!</v>
      </c>
    </row>
    <row r="1066" spans="1:2" x14ac:dyDescent="0.25">
      <c r="A1066" s="24"/>
      <c r="B1066" s="18" t="e">
        <f>_xlfn.NORM.DIST(B212,#REF!,#REF!,FALSE)</f>
        <v>#REF!</v>
      </c>
    </row>
    <row r="1067" spans="1:2" x14ac:dyDescent="0.25">
      <c r="A1067" s="25"/>
      <c r="B1067" s="21" t="e">
        <f>_xlfn.NORM.DIST(B213,#REF!,#REF!,FALSE)</f>
        <v>#REF!</v>
      </c>
    </row>
    <row r="1068" spans="1:2" x14ac:dyDescent="0.25">
      <c r="A1068" s="24"/>
      <c r="B1068" s="18" t="e">
        <f>_xlfn.NORM.DIST(B214,#REF!,#REF!,FALSE)</f>
        <v>#REF!</v>
      </c>
    </row>
    <row r="1069" spans="1:2" x14ac:dyDescent="0.25">
      <c r="A1069" s="25"/>
      <c r="B1069" s="21" t="e">
        <f>_xlfn.NORM.DIST(B215,#REF!,#REF!,FALSE)</f>
        <v>#REF!</v>
      </c>
    </row>
    <row r="1070" spans="1:2" x14ac:dyDescent="0.25">
      <c r="A1070" s="24"/>
      <c r="B1070" s="18" t="e">
        <f>_xlfn.NORM.DIST(B216,#REF!,#REF!,FALSE)</f>
        <v>#REF!</v>
      </c>
    </row>
    <row r="1071" spans="1:2" x14ac:dyDescent="0.25">
      <c r="A1071" s="25"/>
      <c r="B1071" s="21" t="e">
        <f>_xlfn.NORM.DIST(B217,#REF!,#REF!,FALSE)</f>
        <v>#REF!</v>
      </c>
    </row>
    <row r="1072" spans="1:2" x14ac:dyDescent="0.25">
      <c r="A1072" s="24"/>
      <c r="B1072" s="18" t="e">
        <f>_xlfn.NORM.DIST(B218,#REF!,#REF!,FALSE)</f>
        <v>#REF!</v>
      </c>
    </row>
    <row r="1073" spans="1:2" x14ac:dyDescent="0.25">
      <c r="A1073" s="25"/>
      <c r="B1073" s="21" t="e">
        <f>_xlfn.NORM.DIST(B219,#REF!,#REF!,FALSE)</f>
        <v>#REF!</v>
      </c>
    </row>
    <row r="1074" spans="1:2" x14ac:dyDescent="0.25">
      <c r="A1074" s="24"/>
      <c r="B1074" s="18" t="e">
        <f>_xlfn.NORM.DIST(B220,#REF!,#REF!,FALSE)</f>
        <v>#REF!</v>
      </c>
    </row>
    <row r="1075" spans="1:2" x14ac:dyDescent="0.25">
      <c r="A1075" s="25"/>
      <c r="B1075" s="21" t="e">
        <f>_xlfn.NORM.DIST(B221,#REF!,#REF!,FALSE)</f>
        <v>#REF!</v>
      </c>
    </row>
    <row r="1076" spans="1:2" x14ac:dyDescent="0.25">
      <c r="A1076" s="24"/>
      <c r="B1076" s="18" t="e">
        <f>_xlfn.NORM.DIST(B222,#REF!,#REF!,FALSE)</f>
        <v>#REF!</v>
      </c>
    </row>
    <row r="1077" spans="1:2" x14ac:dyDescent="0.25">
      <c r="A1077" s="25"/>
      <c r="B1077" s="21" t="e">
        <f>_xlfn.NORM.DIST(B223,#REF!,#REF!,FALSE)</f>
        <v>#REF!</v>
      </c>
    </row>
    <row r="1078" spans="1:2" x14ac:dyDescent="0.25">
      <c r="A1078" s="24"/>
      <c r="B1078" s="18" t="e">
        <f>_xlfn.NORM.DIST(B224,#REF!,#REF!,FALSE)</f>
        <v>#REF!</v>
      </c>
    </row>
    <row r="1079" spans="1:2" x14ac:dyDescent="0.25">
      <c r="A1079" s="25"/>
      <c r="B1079" s="21" t="e">
        <f>_xlfn.NORM.DIST(B225,#REF!,#REF!,FALSE)</f>
        <v>#REF!</v>
      </c>
    </row>
    <row r="1080" spans="1:2" x14ac:dyDescent="0.25">
      <c r="A1080" s="24"/>
      <c r="B1080" s="18" t="e">
        <f>_xlfn.NORM.DIST(B226,#REF!,#REF!,FALSE)</f>
        <v>#REF!</v>
      </c>
    </row>
    <row r="1081" spans="1:2" x14ac:dyDescent="0.25">
      <c r="A1081" s="25"/>
      <c r="B1081" s="21" t="e">
        <f>_xlfn.NORM.DIST(B227,#REF!,#REF!,FALSE)</f>
        <v>#REF!</v>
      </c>
    </row>
    <row r="1082" spans="1:2" x14ac:dyDescent="0.25">
      <c r="A1082" s="24"/>
      <c r="B1082" s="18" t="e">
        <f>_xlfn.NORM.DIST(B228,#REF!,#REF!,FALSE)</f>
        <v>#REF!</v>
      </c>
    </row>
    <row r="1083" spans="1:2" x14ac:dyDescent="0.25">
      <c r="A1083" s="25"/>
      <c r="B1083" s="21" t="e">
        <f>_xlfn.NORM.DIST(B229,#REF!,#REF!,FALSE)</f>
        <v>#REF!</v>
      </c>
    </row>
    <row r="1084" spans="1:2" x14ac:dyDescent="0.25">
      <c r="A1084" s="24"/>
      <c r="B1084" s="18" t="e">
        <f>_xlfn.NORM.DIST(B230,#REF!,#REF!,FALSE)</f>
        <v>#REF!</v>
      </c>
    </row>
    <row r="1085" spans="1:2" x14ac:dyDescent="0.25">
      <c r="A1085" s="25"/>
      <c r="B1085" s="21" t="e">
        <f>_xlfn.NORM.DIST(B231,#REF!,#REF!,FALSE)</f>
        <v>#REF!</v>
      </c>
    </row>
    <row r="1086" spans="1:2" x14ac:dyDescent="0.25">
      <c r="A1086" s="24"/>
      <c r="B1086" s="18" t="e">
        <f>_xlfn.NORM.DIST(B232,#REF!,#REF!,FALSE)</f>
        <v>#REF!</v>
      </c>
    </row>
    <row r="1087" spans="1:2" x14ac:dyDescent="0.25">
      <c r="A1087" s="25"/>
      <c r="B1087" s="21" t="e">
        <f>_xlfn.NORM.DIST(B233,#REF!,#REF!,FALSE)</f>
        <v>#REF!</v>
      </c>
    </row>
    <row r="1088" spans="1:2" x14ac:dyDescent="0.25">
      <c r="A1088" s="24"/>
      <c r="B1088" s="18" t="e">
        <f>_xlfn.NORM.DIST(B234,#REF!,#REF!,FALSE)</f>
        <v>#REF!</v>
      </c>
    </row>
    <row r="1089" spans="1:2" x14ac:dyDescent="0.25">
      <c r="A1089" s="25"/>
      <c r="B1089" s="21" t="e">
        <f>_xlfn.NORM.DIST(B235,#REF!,#REF!,FALSE)</f>
        <v>#REF!</v>
      </c>
    </row>
    <row r="1090" spans="1:2" x14ac:dyDescent="0.25">
      <c r="A1090" s="24"/>
      <c r="B1090" s="18" t="e">
        <f>_xlfn.NORM.DIST(B236,#REF!,#REF!,FALSE)</f>
        <v>#REF!</v>
      </c>
    </row>
    <row r="1091" spans="1:2" x14ac:dyDescent="0.25">
      <c r="A1091" s="25"/>
      <c r="B1091" s="21" t="e">
        <f>_xlfn.NORM.DIST(B237,#REF!,#REF!,FALSE)</f>
        <v>#REF!</v>
      </c>
    </row>
    <row r="1092" spans="1:2" x14ac:dyDescent="0.25">
      <c r="A1092" s="24"/>
      <c r="B1092" s="18" t="e">
        <f>_xlfn.NORM.DIST(B238,#REF!,#REF!,FALSE)</f>
        <v>#REF!</v>
      </c>
    </row>
    <row r="1093" spans="1:2" x14ac:dyDescent="0.25">
      <c r="A1093" s="25"/>
      <c r="B1093" s="21" t="e">
        <f>_xlfn.NORM.DIST(B239,#REF!,#REF!,FALSE)</f>
        <v>#REF!</v>
      </c>
    </row>
    <row r="1094" spans="1:2" x14ac:dyDescent="0.25">
      <c r="A1094" s="24"/>
      <c r="B1094" s="18" t="e">
        <f>_xlfn.NORM.DIST(B240,#REF!,#REF!,FALSE)</f>
        <v>#REF!</v>
      </c>
    </row>
    <row r="1095" spans="1:2" x14ac:dyDescent="0.25">
      <c r="A1095" s="25"/>
      <c r="B1095" s="21" t="e">
        <f>_xlfn.NORM.DIST(B241,#REF!,#REF!,FALSE)</f>
        <v>#REF!</v>
      </c>
    </row>
    <row r="1096" spans="1:2" x14ac:dyDescent="0.25">
      <c r="A1096" s="24"/>
      <c r="B1096" s="18" t="e">
        <f>_xlfn.NORM.DIST(B242,#REF!,#REF!,FALSE)</f>
        <v>#REF!</v>
      </c>
    </row>
    <row r="1097" spans="1:2" x14ac:dyDescent="0.25">
      <c r="A1097" s="25"/>
      <c r="B1097" s="21" t="e">
        <f>_xlfn.NORM.DIST(B243,#REF!,#REF!,FALSE)</f>
        <v>#REF!</v>
      </c>
    </row>
    <row r="1098" spans="1:2" x14ac:dyDescent="0.25">
      <c r="A1098" s="24"/>
      <c r="B1098" s="18" t="e">
        <f>_xlfn.NORM.DIST(B244,#REF!,#REF!,FALSE)</f>
        <v>#REF!</v>
      </c>
    </row>
    <row r="1099" spans="1:2" x14ac:dyDescent="0.25">
      <c r="A1099" s="25"/>
      <c r="B1099" s="21" t="e">
        <f>_xlfn.NORM.DIST(B245,#REF!,#REF!,FALSE)</f>
        <v>#REF!</v>
      </c>
    </row>
    <row r="1100" spans="1:2" x14ac:dyDescent="0.25">
      <c r="A1100" s="24"/>
      <c r="B1100" s="18" t="e">
        <f>_xlfn.NORM.DIST(B246,#REF!,#REF!,FALSE)</f>
        <v>#REF!</v>
      </c>
    </row>
    <row r="1101" spans="1:2" x14ac:dyDescent="0.25">
      <c r="A1101" s="25"/>
      <c r="B1101" s="21" t="e">
        <f>_xlfn.NORM.DIST(B247,#REF!,#REF!,FALSE)</f>
        <v>#REF!</v>
      </c>
    </row>
    <row r="1102" spans="1:2" x14ac:dyDescent="0.25">
      <c r="A1102" s="24"/>
      <c r="B1102" s="18" t="e">
        <f>_xlfn.NORM.DIST(B248,#REF!,#REF!,FALSE)</f>
        <v>#REF!</v>
      </c>
    </row>
    <row r="1103" spans="1:2" x14ac:dyDescent="0.25">
      <c r="A1103" s="25"/>
      <c r="B1103" s="21" t="e">
        <f>_xlfn.NORM.DIST(B249,#REF!,#REF!,FALSE)</f>
        <v>#REF!</v>
      </c>
    </row>
    <row r="1104" spans="1:2" x14ac:dyDescent="0.25">
      <c r="A1104" s="24"/>
      <c r="B1104" s="18" t="e">
        <f>_xlfn.NORM.DIST(B250,#REF!,#REF!,FALSE)</f>
        <v>#REF!</v>
      </c>
    </row>
    <row r="1105" spans="1:2" x14ac:dyDescent="0.25">
      <c r="A1105" s="25"/>
      <c r="B1105" s="21" t="e">
        <f>_xlfn.NORM.DIST(B251,#REF!,#REF!,FALSE)</f>
        <v>#REF!</v>
      </c>
    </row>
    <row r="1106" spans="1:2" x14ac:dyDescent="0.25">
      <c r="A1106" s="24"/>
      <c r="B1106" s="18" t="e">
        <f>_xlfn.NORM.DIST(B252,#REF!,#REF!,FALSE)</f>
        <v>#REF!</v>
      </c>
    </row>
    <row r="1107" spans="1:2" x14ac:dyDescent="0.25">
      <c r="A1107" s="25"/>
      <c r="B1107" s="21" t="e">
        <f>_xlfn.NORM.DIST(B253,#REF!,#REF!,FALSE)</f>
        <v>#REF!</v>
      </c>
    </row>
    <row r="1108" spans="1:2" x14ac:dyDescent="0.25">
      <c r="A1108" s="24"/>
      <c r="B1108" s="18" t="e">
        <f>_xlfn.NORM.DIST(B254,#REF!,#REF!,FALSE)</f>
        <v>#REF!</v>
      </c>
    </row>
    <row r="1109" spans="1:2" x14ac:dyDescent="0.25">
      <c r="A1109" s="25"/>
      <c r="B1109" s="21" t="e">
        <f>_xlfn.NORM.DIST(B255,#REF!,#REF!,FALSE)</f>
        <v>#REF!</v>
      </c>
    </row>
    <row r="1110" spans="1:2" x14ac:dyDescent="0.25">
      <c r="A1110" s="24"/>
      <c r="B1110" s="18" t="e">
        <f>_xlfn.NORM.DIST(B256,#REF!,#REF!,FALSE)</f>
        <v>#REF!</v>
      </c>
    </row>
    <row r="1111" spans="1:2" x14ac:dyDescent="0.25">
      <c r="A1111" s="25"/>
      <c r="B1111" s="21" t="e">
        <f>_xlfn.NORM.DIST(B257,#REF!,#REF!,FALSE)</f>
        <v>#REF!</v>
      </c>
    </row>
    <row r="1112" spans="1:2" x14ac:dyDescent="0.25">
      <c r="A1112" s="24"/>
      <c r="B1112" s="18" t="e">
        <f>_xlfn.NORM.DIST(B258,#REF!,#REF!,FALSE)</f>
        <v>#REF!</v>
      </c>
    </row>
    <row r="1113" spans="1:2" x14ac:dyDescent="0.25">
      <c r="A1113" s="25"/>
      <c r="B1113" s="21" t="e">
        <f>_xlfn.NORM.DIST(B259,#REF!,#REF!,FALSE)</f>
        <v>#REF!</v>
      </c>
    </row>
    <row r="1114" spans="1:2" x14ac:dyDescent="0.25">
      <c r="A1114" s="24"/>
      <c r="B1114" s="18" t="e">
        <f>_xlfn.NORM.DIST(B260,#REF!,#REF!,FALSE)</f>
        <v>#REF!</v>
      </c>
    </row>
    <row r="1115" spans="1:2" x14ac:dyDescent="0.25">
      <c r="A1115" s="25"/>
      <c r="B1115" s="21" t="e">
        <f>_xlfn.NORM.DIST(B261,#REF!,#REF!,FALSE)</f>
        <v>#REF!</v>
      </c>
    </row>
    <row r="1116" spans="1:2" x14ac:dyDescent="0.25">
      <c r="A1116" s="24"/>
      <c r="B1116" s="18" t="e">
        <f>_xlfn.NORM.DIST(B262,#REF!,#REF!,FALSE)</f>
        <v>#REF!</v>
      </c>
    </row>
    <row r="1117" spans="1:2" x14ac:dyDescent="0.25">
      <c r="A1117" s="25"/>
      <c r="B1117" s="21" t="e">
        <f>_xlfn.NORM.DIST(B263,#REF!,#REF!,FALSE)</f>
        <v>#REF!</v>
      </c>
    </row>
    <row r="1118" spans="1:2" x14ac:dyDescent="0.25">
      <c r="A1118" s="24"/>
      <c r="B1118" s="18" t="e">
        <f>_xlfn.NORM.DIST(B264,#REF!,#REF!,FALSE)</f>
        <v>#REF!</v>
      </c>
    </row>
    <row r="1119" spans="1:2" x14ac:dyDescent="0.25">
      <c r="A1119" s="25"/>
      <c r="B1119" s="21" t="e">
        <f>_xlfn.NORM.DIST(B265,#REF!,#REF!,FALSE)</f>
        <v>#REF!</v>
      </c>
    </row>
    <row r="1120" spans="1:2" x14ac:dyDescent="0.25">
      <c r="A1120" s="24"/>
      <c r="B1120" s="18" t="e">
        <f>_xlfn.NORM.DIST(B266,#REF!,#REF!,FALSE)</f>
        <v>#REF!</v>
      </c>
    </row>
    <row r="1121" spans="1:2" x14ac:dyDescent="0.25">
      <c r="A1121" s="25"/>
      <c r="B1121" s="21" t="e">
        <f>_xlfn.NORM.DIST(B267,#REF!,#REF!,FALSE)</f>
        <v>#REF!</v>
      </c>
    </row>
    <row r="1122" spans="1:2" x14ac:dyDescent="0.25">
      <c r="A1122" s="24"/>
      <c r="B1122" s="18" t="e">
        <f>_xlfn.NORM.DIST(B268,#REF!,#REF!,FALSE)</f>
        <v>#REF!</v>
      </c>
    </row>
    <row r="1123" spans="1:2" x14ac:dyDescent="0.25">
      <c r="A1123" s="25"/>
      <c r="B1123" s="21" t="e">
        <f>_xlfn.NORM.DIST(B269,#REF!,#REF!,FALSE)</f>
        <v>#REF!</v>
      </c>
    </row>
    <row r="1124" spans="1:2" x14ac:dyDescent="0.25">
      <c r="A1124" s="24"/>
      <c r="B1124" s="18" t="e">
        <f>_xlfn.NORM.DIST(B270,#REF!,#REF!,FALSE)</f>
        <v>#REF!</v>
      </c>
    </row>
    <row r="1125" spans="1:2" x14ac:dyDescent="0.25">
      <c r="A1125" s="25"/>
      <c r="B1125" s="21" t="e">
        <f>_xlfn.NORM.DIST(B271,#REF!,#REF!,FALSE)</f>
        <v>#REF!</v>
      </c>
    </row>
    <row r="1126" spans="1:2" x14ac:dyDescent="0.25">
      <c r="A1126" s="24"/>
      <c r="B1126" s="18" t="e">
        <f>_xlfn.NORM.DIST(B272,#REF!,#REF!,FALSE)</f>
        <v>#REF!</v>
      </c>
    </row>
    <row r="1127" spans="1:2" x14ac:dyDescent="0.25">
      <c r="A1127" s="25"/>
      <c r="B1127" s="21" t="e">
        <f>_xlfn.NORM.DIST(B273,#REF!,#REF!,FALSE)</f>
        <v>#REF!</v>
      </c>
    </row>
    <row r="1128" spans="1:2" x14ac:dyDescent="0.25">
      <c r="A1128" s="24"/>
      <c r="B1128" s="18" t="e">
        <f>_xlfn.NORM.DIST(B274,#REF!,#REF!,FALSE)</f>
        <v>#REF!</v>
      </c>
    </row>
    <row r="1129" spans="1:2" x14ac:dyDescent="0.25">
      <c r="A1129" s="25"/>
      <c r="B1129" s="21" t="e">
        <f>_xlfn.NORM.DIST(B275,#REF!,#REF!,FALSE)</f>
        <v>#REF!</v>
      </c>
    </row>
    <row r="1130" spans="1:2" x14ac:dyDescent="0.25">
      <c r="A1130" s="24"/>
      <c r="B1130" s="18" t="e">
        <f>_xlfn.NORM.DIST(B276,#REF!,#REF!,FALSE)</f>
        <v>#REF!</v>
      </c>
    </row>
    <row r="1131" spans="1:2" x14ac:dyDescent="0.25">
      <c r="A1131" s="25"/>
      <c r="B1131" s="21" t="e">
        <f>_xlfn.NORM.DIST(B277,#REF!,#REF!,FALSE)</f>
        <v>#REF!</v>
      </c>
    </row>
    <row r="1132" spans="1:2" x14ac:dyDescent="0.25">
      <c r="A1132" s="24"/>
      <c r="B1132" s="18" t="e">
        <f>_xlfn.NORM.DIST(B278,#REF!,#REF!,FALSE)</f>
        <v>#REF!</v>
      </c>
    </row>
    <row r="1133" spans="1:2" x14ac:dyDescent="0.25">
      <c r="A1133" s="25"/>
      <c r="B1133" s="21" t="e">
        <f>_xlfn.NORM.DIST(B279,#REF!,#REF!,FALSE)</f>
        <v>#REF!</v>
      </c>
    </row>
    <row r="1134" spans="1:2" x14ac:dyDescent="0.25">
      <c r="A1134" s="24"/>
      <c r="B1134" s="18" t="e">
        <f>_xlfn.NORM.DIST(B280,#REF!,#REF!,FALSE)</f>
        <v>#REF!</v>
      </c>
    </row>
    <row r="1135" spans="1:2" x14ac:dyDescent="0.25">
      <c r="A1135" s="25"/>
      <c r="B1135" s="21" t="e">
        <f>_xlfn.NORM.DIST(B281,#REF!,#REF!,FALSE)</f>
        <v>#REF!</v>
      </c>
    </row>
    <row r="1136" spans="1:2" x14ac:dyDescent="0.25">
      <c r="A1136" s="24"/>
      <c r="B1136" s="18" t="e">
        <f>_xlfn.NORM.DIST(B282,#REF!,#REF!,FALSE)</f>
        <v>#REF!</v>
      </c>
    </row>
    <row r="1137" spans="1:2" x14ac:dyDescent="0.25">
      <c r="A1137" s="25"/>
      <c r="B1137" s="21" t="e">
        <f>_xlfn.NORM.DIST(B283,#REF!,#REF!,FALSE)</f>
        <v>#REF!</v>
      </c>
    </row>
    <row r="1138" spans="1:2" x14ac:dyDescent="0.25">
      <c r="A1138" s="24"/>
      <c r="B1138" s="18" t="e">
        <f>_xlfn.NORM.DIST(B284,#REF!,#REF!,FALSE)</f>
        <v>#REF!</v>
      </c>
    </row>
    <row r="1139" spans="1:2" x14ac:dyDescent="0.25">
      <c r="A1139" s="25"/>
      <c r="B1139" s="21" t="e">
        <f>_xlfn.NORM.DIST(B285,#REF!,#REF!,FALSE)</f>
        <v>#REF!</v>
      </c>
    </row>
    <row r="1140" spans="1:2" x14ac:dyDescent="0.25">
      <c r="A1140" s="24"/>
      <c r="B1140" s="18" t="e">
        <f>_xlfn.NORM.DIST(B286,#REF!,#REF!,FALSE)</f>
        <v>#REF!</v>
      </c>
    </row>
    <row r="1141" spans="1:2" x14ac:dyDescent="0.25">
      <c r="A1141" s="25"/>
      <c r="B1141" s="21" t="e">
        <f>_xlfn.NORM.DIST(B287,#REF!,#REF!,FALSE)</f>
        <v>#REF!</v>
      </c>
    </row>
    <row r="1142" spans="1:2" x14ac:dyDescent="0.25">
      <c r="A1142" s="24"/>
      <c r="B1142" s="18" t="e">
        <f>_xlfn.NORM.DIST(B288,#REF!,#REF!,FALSE)</f>
        <v>#REF!</v>
      </c>
    </row>
    <row r="1143" spans="1:2" x14ac:dyDescent="0.25">
      <c r="A1143" s="25"/>
      <c r="B1143" s="21" t="e">
        <f>_xlfn.NORM.DIST(B289,#REF!,#REF!,FALSE)</f>
        <v>#REF!</v>
      </c>
    </row>
    <row r="1144" spans="1:2" x14ac:dyDescent="0.25">
      <c r="A1144" s="24"/>
      <c r="B1144" s="18" t="e">
        <f>_xlfn.NORM.DIST(B290,#REF!,#REF!,FALSE)</f>
        <v>#REF!</v>
      </c>
    </row>
    <row r="1145" spans="1:2" x14ac:dyDescent="0.25">
      <c r="A1145" s="25"/>
      <c r="B1145" s="21" t="e">
        <f>_xlfn.NORM.DIST(B291,#REF!,#REF!,FALSE)</f>
        <v>#REF!</v>
      </c>
    </row>
    <row r="1146" spans="1:2" x14ac:dyDescent="0.25">
      <c r="A1146" s="24"/>
      <c r="B1146" s="18" t="e">
        <f>_xlfn.NORM.DIST(B292,#REF!,#REF!,FALSE)</f>
        <v>#REF!</v>
      </c>
    </row>
    <row r="1147" spans="1:2" x14ac:dyDescent="0.25">
      <c r="A1147" s="25"/>
      <c r="B1147" s="21" t="e">
        <f>_xlfn.NORM.DIST(B293,#REF!,#REF!,FALSE)</f>
        <v>#REF!</v>
      </c>
    </row>
    <row r="1148" spans="1:2" x14ac:dyDescent="0.25">
      <c r="A1148" s="24"/>
      <c r="B1148" s="18" t="e">
        <f>_xlfn.NORM.DIST(B294,#REF!,#REF!,FALSE)</f>
        <v>#REF!</v>
      </c>
    </row>
    <row r="1149" spans="1:2" x14ac:dyDescent="0.25">
      <c r="A1149" s="25"/>
      <c r="B1149" s="21" t="e">
        <f>_xlfn.NORM.DIST(B295,#REF!,#REF!,FALSE)</f>
        <v>#REF!</v>
      </c>
    </row>
    <row r="1150" spans="1:2" x14ac:dyDescent="0.25">
      <c r="A1150" s="24"/>
      <c r="B1150" s="18" t="e">
        <f>_xlfn.NORM.DIST(B296,#REF!,#REF!,FALSE)</f>
        <v>#REF!</v>
      </c>
    </row>
    <row r="1151" spans="1:2" x14ac:dyDescent="0.25">
      <c r="A1151" s="25"/>
      <c r="B1151" s="21" t="e">
        <f>_xlfn.NORM.DIST(B297,#REF!,#REF!,FALSE)</f>
        <v>#REF!</v>
      </c>
    </row>
    <row r="1152" spans="1:2" x14ac:dyDescent="0.25">
      <c r="A1152" s="24"/>
      <c r="B1152" s="18" t="e">
        <f>_xlfn.NORM.DIST(B298,#REF!,#REF!,FALSE)</f>
        <v>#REF!</v>
      </c>
    </row>
    <row r="1153" spans="1:2" x14ac:dyDescent="0.25">
      <c r="A1153" s="25"/>
      <c r="B1153" s="21" t="e">
        <f>_xlfn.NORM.DIST(B299,#REF!,#REF!,FALSE)</f>
        <v>#REF!</v>
      </c>
    </row>
    <row r="1154" spans="1:2" x14ac:dyDescent="0.25">
      <c r="A1154" s="24"/>
      <c r="B1154" s="18" t="e">
        <f>_xlfn.NORM.DIST(B300,#REF!,#REF!,FALSE)</f>
        <v>#REF!</v>
      </c>
    </row>
    <row r="1155" spans="1:2" x14ac:dyDescent="0.25">
      <c r="A1155" s="25"/>
      <c r="B1155" s="21" t="e">
        <f>_xlfn.NORM.DIST(B301,#REF!,#REF!,FALSE)</f>
        <v>#REF!</v>
      </c>
    </row>
    <row r="1156" spans="1:2" x14ac:dyDescent="0.25">
      <c r="A1156" s="24"/>
      <c r="B1156" s="18" t="e">
        <f>_xlfn.NORM.DIST(B302,#REF!,#REF!,FALSE)</f>
        <v>#REF!</v>
      </c>
    </row>
    <row r="1157" spans="1:2" x14ac:dyDescent="0.25">
      <c r="A1157" s="25"/>
      <c r="B1157" s="21" t="e">
        <f>_xlfn.NORM.DIST(B303,#REF!,#REF!,FALSE)</f>
        <v>#REF!</v>
      </c>
    </row>
    <row r="1158" spans="1:2" x14ac:dyDescent="0.25">
      <c r="A1158" s="24"/>
      <c r="B1158" s="18" t="e">
        <f>_xlfn.NORM.DIST(B304,#REF!,#REF!,FALSE)</f>
        <v>#REF!</v>
      </c>
    </row>
    <row r="1159" spans="1:2" x14ac:dyDescent="0.25">
      <c r="A1159" s="25"/>
      <c r="B1159" s="21" t="e">
        <f>_xlfn.NORM.DIST(B305,#REF!,#REF!,FALSE)</f>
        <v>#REF!</v>
      </c>
    </row>
    <row r="1160" spans="1:2" x14ac:dyDescent="0.25">
      <c r="A1160" s="24"/>
      <c r="B1160" s="18" t="e">
        <f>_xlfn.NORM.DIST(B306,#REF!,#REF!,FALSE)</f>
        <v>#REF!</v>
      </c>
    </row>
    <row r="1161" spans="1:2" x14ac:dyDescent="0.25">
      <c r="A1161" s="25"/>
      <c r="B1161" s="21" t="e">
        <f>_xlfn.NORM.DIST(B307,#REF!,#REF!,FALSE)</f>
        <v>#REF!</v>
      </c>
    </row>
    <row r="1162" spans="1:2" x14ac:dyDescent="0.25">
      <c r="A1162" s="24"/>
      <c r="B1162" s="18" t="e">
        <f>_xlfn.NORM.DIST(B308,#REF!,#REF!,FALSE)</f>
        <v>#REF!</v>
      </c>
    </row>
    <row r="1163" spans="1:2" x14ac:dyDescent="0.25">
      <c r="A1163" s="25"/>
      <c r="B1163" s="21" t="e">
        <f>_xlfn.NORM.DIST(B309,#REF!,#REF!,FALSE)</f>
        <v>#REF!</v>
      </c>
    </row>
    <row r="1164" spans="1:2" x14ac:dyDescent="0.25">
      <c r="A1164" s="24"/>
      <c r="B1164" s="18" t="e">
        <f>_xlfn.NORM.DIST(B310,#REF!,#REF!,FALSE)</f>
        <v>#REF!</v>
      </c>
    </row>
    <row r="1165" spans="1:2" x14ac:dyDescent="0.25">
      <c r="A1165" s="25"/>
      <c r="B1165" s="21" t="e">
        <f>_xlfn.NORM.DIST(B311,#REF!,#REF!,FALSE)</f>
        <v>#REF!</v>
      </c>
    </row>
    <row r="1166" spans="1:2" x14ac:dyDescent="0.25">
      <c r="A1166" s="24"/>
      <c r="B1166" s="18" t="e">
        <f>_xlfn.NORM.DIST(B312,#REF!,#REF!,FALSE)</f>
        <v>#REF!</v>
      </c>
    </row>
    <row r="1167" spans="1:2" x14ac:dyDescent="0.25">
      <c r="A1167" s="25"/>
      <c r="B1167" s="21" t="e">
        <f>_xlfn.NORM.DIST(B313,#REF!,#REF!,FALSE)</f>
        <v>#REF!</v>
      </c>
    </row>
    <row r="1168" spans="1:2" x14ac:dyDescent="0.25">
      <c r="A1168" s="24"/>
      <c r="B1168" s="18" t="e">
        <f>_xlfn.NORM.DIST(B314,#REF!,#REF!,FALSE)</f>
        <v>#REF!</v>
      </c>
    </row>
    <row r="1169" spans="1:2" x14ac:dyDescent="0.25">
      <c r="A1169" s="25"/>
      <c r="B1169" s="21" t="e">
        <f>_xlfn.NORM.DIST(B315,#REF!,#REF!,FALSE)</f>
        <v>#REF!</v>
      </c>
    </row>
    <row r="1170" spans="1:2" x14ac:dyDescent="0.25">
      <c r="A1170" s="24"/>
      <c r="B1170" s="18" t="e">
        <f>_xlfn.NORM.DIST(B316,#REF!,#REF!,FALSE)</f>
        <v>#REF!</v>
      </c>
    </row>
    <row r="1171" spans="1:2" x14ac:dyDescent="0.25">
      <c r="A1171" s="25"/>
      <c r="B1171" s="21" t="e">
        <f>_xlfn.NORM.DIST(B317,#REF!,#REF!,FALSE)</f>
        <v>#REF!</v>
      </c>
    </row>
    <row r="1172" spans="1:2" x14ac:dyDescent="0.25">
      <c r="A1172" s="24"/>
      <c r="B1172" s="18" t="e">
        <f>_xlfn.NORM.DIST(B318,#REF!,#REF!,FALSE)</f>
        <v>#REF!</v>
      </c>
    </row>
    <row r="1173" spans="1:2" x14ac:dyDescent="0.25">
      <c r="A1173" s="25"/>
      <c r="B1173" s="21" t="e">
        <f>_xlfn.NORM.DIST(B319,#REF!,#REF!,FALSE)</f>
        <v>#REF!</v>
      </c>
    </row>
    <row r="1174" spans="1:2" x14ac:dyDescent="0.25">
      <c r="A1174" s="24"/>
      <c r="B1174" s="18" t="e">
        <f>_xlfn.NORM.DIST(B320,#REF!,#REF!,FALSE)</f>
        <v>#REF!</v>
      </c>
    </row>
    <row r="1175" spans="1:2" x14ac:dyDescent="0.25">
      <c r="A1175" s="25"/>
      <c r="B1175" s="21" t="e">
        <f>_xlfn.NORM.DIST(B321,#REF!,#REF!,FALSE)</f>
        <v>#REF!</v>
      </c>
    </row>
    <row r="1176" spans="1:2" x14ac:dyDescent="0.25">
      <c r="A1176" s="24"/>
      <c r="B1176" s="18" t="e">
        <f>_xlfn.NORM.DIST(B322,#REF!,#REF!,FALSE)</f>
        <v>#REF!</v>
      </c>
    </row>
    <row r="1177" spans="1:2" x14ac:dyDescent="0.25">
      <c r="A1177" s="25"/>
      <c r="B1177" s="21" t="e">
        <f>_xlfn.NORM.DIST(B323,#REF!,#REF!,FALSE)</f>
        <v>#REF!</v>
      </c>
    </row>
    <row r="1178" spans="1:2" x14ac:dyDescent="0.25">
      <c r="A1178" s="24"/>
      <c r="B1178" s="18" t="e">
        <f>_xlfn.NORM.DIST(B324,#REF!,#REF!,FALSE)</f>
        <v>#REF!</v>
      </c>
    </row>
    <row r="1179" spans="1:2" x14ac:dyDescent="0.25">
      <c r="A1179" s="25"/>
      <c r="B1179" s="21" t="e">
        <f>_xlfn.NORM.DIST(B325,#REF!,#REF!,FALSE)</f>
        <v>#REF!</v>
      </c>
    </row>
    <row r="1180" spans="1:2" x14ac:dyDescent="0.25">
      <c r="A1180" s="24"/>
      <c r="B1180" s="18" t="e">
        <f>_xlfn.NORM.DIST(B326,#REF!,#REF!,FALSE)</f>
        <v>#REF!</v>
      </c>
    </row>
    <row r="1181" spans="1:2" x14ac:dyDescent="0.25">
      <c r="A1181" s="25"/>
      <c r="B1181" s="21" t="e">
        <f>_xlfn.NORM.DIST(B327,#REF!,#REF!,FALSE)</f>
        <v>#REF!</v>
      </c>
    </row>
    <row r="1182" spans="1:2" x14ac:dyDescent="0.25">
      <c r="A1182" s="24"/>
      <c r="B1182" s="18" t="e">
        <f>_xlfn.NORM.DIST(B328,#REF!,#REF!,FALSE)</f>
        <v>#REF!</v>
      </c>
    </row>
    <row r="1183" spans="1:2" x14ac:dyDescent="0.25">
      <c r="A1183" s="25"/>
      <c r="B1183" s="21" t="e">
        <f>_xlfn.NORM.DIST(B329,#REF!,#REF!,FALSE)</f>
        <v>#REF!</v>
      </c>
    </row>
    <row r="1184" spans="1:2" x14ac:dyDescent="0.25">
      <c r="A1184" s="24"/>
      <c r="B1184" s="18" t="e">
        <f>_xlfn.NORM.DIST(B330,#REF!,#REF!,FALSE)</f>
        <v>#REF!</v>
      </c>
    </row>
    <row r="1185" spans="1:2" x14ac:dyDescent="0.25">
      <c r="A1185" s="25"/>
      <c r="B1185" s="21" t="e">
        <f>_xlfn.NORM.DIST(B331,#REF!,#REF!,FALSE)</f>
        <v>#REF!</v>
      </c>
    </row>
    <row r="1186" spans="1:2" x14ac:dyDescent="0.25">
      <c r="A1186" s="24"/>
      <c r="B1186" s="18" t="e">
        <f>_xlfn.NORM.DIST(B332,#REF!,#REF!,FALSE)</f>
        <v>#REF!</v>
      </c>
    </row>
    <row r="1187" spans="1:2" x14ac:dyDescent="0.25">
      <c r="A1187" s="25"/>
      <c r="B1187" s="21" t="e">
        <f>_xlfn.NORM.DIST(B333,#REF!,#REF!,FALSE)</f>
        <v>#REF!</v>
      </c>
    </row>
    <row r="1188" spans="1:2" x14ac:dyDescent="0.25">
      <c r="A1188" s="24"/>
      <c r="B1188" s="18" t="e">
        <f>_xlfn.NORM.DIST(B334,#REF!,#REF!,FALSE)</f>
        <v>#REF!</v>
      </c>
    </row>
    <row r="1189" spans="1:2" x14ac:dyDescent="0.25">
      <c r="A1189" s="25"/>
      <c r="B1189" s="21" t="e">
        <f>_xlfn.NORM.DIST(B335,#REF!,#REF!,FALSE)</f>
        <v>#REF!</v>
      </c>
    </row>
    <row r="1190" spans="1:2" x14ac:dyDescent="0.25">
      <c r="A1190" s="24"/>
      <c r="B1190" s="18" t="e">
        <f>_xlfn.NORM.DIST(B336,#REF!,#REF!,FALSE)</f>
        <v>#REF!</v>
      </c>
    </row>
    <row r="1191" spans="1:2" x14ac:dyDescent="0.25">
      <c r="A1191" s="25"/>
      <c r="B1191" s="21" t="e">
        <f>_xlfn.NORM.DIST(B337,#REF!,#REF!,FALSE)</f>
        <v>#REF!</v>
      </c>
    </row>
    <row r="1192" spans="1:2" x14ac:dyDescent="0.25">
      <c r="A1192" s="24"/>
      <c r="B1192" s="18" t="e">
        <f>_xlfn.NORM.DIST(B338,#REF!,#REF!,FALSE)</f>
        <v>#REF!</v>
      </c>
    </row>
    <row r="1193" spans="1:2" x14ac:dyDescent="0.25">
      <c r="A1193" s="25"/>
      <c r="B1193" s="21" t="e">
        <f>_xlfn.NORM.DIST(B339,#REF!,#REF!,FALSE)</f>
        <v>#REF!</v>
      </c>
    </row>
    <row r="1194" spans="1:2" x14ac:dyDescent="0.25">
      <c r="A1194" s="24"/>
      <c r="B1194" s="18" t="e">
        <f>_xlfn.NORM.DIST(B340,#REF!,#REF!,FALSE)</f>
        <v>#REF!</v>
      </c>
    </row>
    <row r="1195" spans="1:2" x14ac:dyDescent="0.25">
      <c r="A1195" s="25"/>
      <c r="B1195" s="21" t="e">
        <f>_xlfn.NORM.DIST(B341,#REF!,#REF!,FALSE)</f>
        <v>#REF!</v>
      </c>
    </row>
    <row r="1196" spans="1:2" x14ac:dyDescent="0.25">
      <c r="A1196" s="24"/>
      <c r="B1196" s="18" t="e">
        <f>_xlfn.NORM.DIST(B342,#REF!,#REF!,FALSE)</f>
        <v>#REF!</v>
      </c>
    </row>
    <row r="1197" spans="1:2" x14ac:dyDescent="0.25">
      <c r="A1197" s="25"/>
      <c r="B1197" s="21" t="e">
        <f>_xlfn.NORM.DIST(B343,#REF!,#REF!,FALSE)</f>
        <v>#REF!</v>
      </c>
    </row>
    <row r="1198" spans="1:2" x14ac:dyDescent="0.25">
      <c r="A1198" s="24"/>
      <c r="B1198" s="18" t="e">
        <f>_xlfn.NORM.DIST(B344,#REF!,#REF!,FALSE)</f>
        <v>#REF!</v>
      </c>
    </row>
    <row r="1199" spans="1:2" x14ac:dyDescent="0.25">
      <c r="A1199" s="25"/>
      <c r="B1199" s="21" t="e">
        <f>_xlfn.NORM.DIST(B345,#REF!,#REF!,FALSE)</f>
        <v>#REF!</v>
      </c>
    </row>
    <row r="1200" spans="1:2" x14ac:dyDescent="0.25">
      <c r="A1200" s="24"/>
      <c r="B1200" s="18" t="e">
        <f>_xlfn.NORM.DIST(B346,#REF!,#REF!,FALSE)</f>
        <v>#REF!</v>
      </c>
    </row>
    <row r="1201" spans="1:2" x14ac:dyDescent="0.25">
      <c r="A1201" s="25"/>
      <c r="B1201" s="21" t="e">
        <f>_xlfn.NORM.DIST(B347,#REF!,#REF!,FALSE)</f>
        <v>#REF!</v>
      </c>
    </row>
    <row r="1202" spans="1:2" x14ac:dyDescent="0.25">
      <c r="A1202" s="24"/>
      <c r="B1202" s="18" t="e">
        <f>_xlfn.NORM.DIST(B348,#REF!,#REF!,FALSE)</f>
        <v>#REF!</v>
      </c>
    </row>
    <row r="1203" spans="1:2" x14ac:dyDescent="0.25">
      <c r="A1203" s="25"/>
      <c r="B1203" s="21" t="e">
        <f>_xlfn.NORM.DIST(B349,#REF!,#REF!,FALSE)</f>
        <v>#REF!</v>
      </c>
    </row>
    <row r="1204" spans="1:2" x14ac:dyDescent="0.25">
      <c r="A1204" s="24"/>
      <c r="B1204" s="18" t="e">
        <f>_xlfn.NORM.DIST(B350,#REF!,#REF!,FALSE)</f>
        <v>#REF!</v>
      </c>
    </row>
    <row r="1205" spans="1:2" x14ac:dyDescent="0.25">
      <c r="A1205" s="25"/>
      <c r="B1205" s="21" t="e">
        <f>_xlfn.NORM.DIST(B351,#REF!,#REF!,FALSE)</f>
        <v>#REF!</v>
      </c>
    </row>
    <row r="1206" spans="1:2" x14ac:dyDescent="0.25">
      <c r="A1206" s="24"/>
      <c r="B1206" s="18" t="e">
        <f>_xlfn.NORM.DIST(B352,#REF!,#REF!,FALSE)</f>
        <v>#REF!</v>
      </c>
    </row>
    <row r="1207" spans="1:2" x14ac:dyDescent="0.25">
      <c r="A1207" s="25"/>
      <c r="B1207" s="21" t="e">
        <f>_xlfn.NORM.DIST(B353,#REF!,#REF!,FALSE)</f>
        <v>#REF!</v>
      </c>
    </row>
    <row r="1208" spans="1:2" x14ac:dyDescent="0.25">
      <c r="A1208" s="24"/>
      <c r="B1208" s="18" t="e">
        <f>_xlfn.NORM.DIST(B354,#REF!,#REF!,FALSE)</f>
        <v>#REF!</v>
      </c>
    </row>
    <row r="1209" spans="1:2" x14ac:dyDescent="0.25">
      <c r="A1209" s="25"/>
      <c r="B1209" s="21" t="e">
        <f>_xlfn.NORM.DIST(B355,#REF!,#REF!,FALSE)</f>
        <v>#REF!</v>
      </c>
    </row>
    <row r="1210" spans="1:2" x14ac:dyDescent="0.25">
      <c r="A1210" s="24"/>
      <c r="B1210" s="18" t="e">
        <f>_xlfn.NORM.DIST(B356,#REF!,#REF!,FALSE)</f>
        <v>#REF!</v>
      </c>
    </row>
    <row r="1211" spans="1:2" x14ac:dyDescent="0.25">
      <c r="A1211" s="25"/>
      <c r="B1211" s="21" t="e">
        <f>_xlfn.NORM.DIST(B357,#REF!,#REF!,FALSE)</f>
        <v>#REF!</v>
      </c>
    </row>
    <row r="1212" spans="1:2" x14ac:dyDescent="0.25">
      <c r="A1212" s="24"/>
      <c r="B1212" s="18" t="e">
        <f>_xlfn.NORM.DIST(B358,#REF!,#REF!,FALSE)</f>
        <v>#REF!</v>
      </c>
    </row>
    <row r="1213" spans="1:2" x14ac:dyDescent="0.25">
      <c r="A1213" s="25"/>
      <c r="B1213" s="21" t="e">
        <f>_xlfn.NORM.DIST(B359,#REF!,#REF!,FALSE)</f>
        <v>#REF!</v>
      </c>
    </row>
    <row r="1214" spans="1:2" x14ac:dyDescent="0.25">
      <c r="A1214" s="24"/>
      <c r="B1214" s="18" t="e">
        <f>_xlfn.NORM.DIST(B360,#REF!,#REF!,FALSE)</f>
        <v>#REF!</v>
      </c>
    </row>
    <row r="1215" spans="1:2" x14ac:dyDescent="0.25">
      <c r="A1215" s="25"/>
      <c r="B1215" s="21" t="e">
        <f>_xlfn.NORM.DIST(B361,#REF!,#REF!,FALSE)</f>
        <v>#REF!</v>
      </c>
    </row>
    <row r="1216" spans="1:2" x14ac:dyDescent="0.25">
      <c r="A1216" s="24"/>
      <c r="B1216" s="18" t="e">
        <f>_xlfn.NORM.DIST(B362,#REF!,#REF!,FALSE)</f>
        <v>#REF!</v>
      </c>
    </row>
    <row r="1217" spans="1:2" x14ac:dyDescent="0.25">
      <c r="A1217" s="25"/>
      <c r="B1217" s="21" t="e">
        <f>_xlfn.NORM.DIST(B363,#REF!,#REF!,FALSE)</f>
        <v>#REF!</v>
      </c>
    </row>
    <row r="1218" spans="1:2" x14ac:dyDescent="0.25">
      <c r="A1218" s="24"/>
      <c r="B1218" s="18" t="e">
        <f>_xlfn.NORM.DIST(B364,#REF!,#REF!,FALSE)</f>
        <v>#REF!</v>
      </c>
    </row>
    <row r="1219" spans="1:2" x14ac:dyDescent="0.25">
      <c r="A1219" s="25"/>
      <c r="B1219" s="21" t="e">
        <f>_xlfn.NORM.DIST(B365,#REF!,#REF!,FALSE)</f>
        <v>#REF!</v>
      </c>
    </row>
    <row r="1220" spans="1:2" x14ac:dyDescent="0.25">
      <c r="A1220" s="24"/>
      <c r="B1220" s="18" t="e">
        <f>_xlfn.NORM.DIST(B366,#REF!,#REF!,FALSE)</f>
        <v>#REF!</v>
      </c>
    </row>
    <row r="1221" spans="1:2" x14ac:dyDescent="0.25">
      <c r="A1221" s="25"/>
      <c r="B1221" s="21" t="e">
        <f>_xlfn.NORM.DIST(B367,#REF!,#REF!,FALSE)</f>
        <v>#REF!</v>
      </c>
    </row>
    <row r="1222" spans="1:2" x14ac:dyDescent="0.25">
      <c r="A1222" s="24"/>
      <c r="B1222" s="18" t="e">
        <f>_xlfn.NORM.DIST(B368,#REF!,#REF!,FALSE)</f>
        <v>#REF!</v>
      </c>
    </row>
    <row r="1223" spans="1:2" x14ac:dyDescent="0.25">
      <c r="A1223" s="25"/>
      <c r="B1223" s="21" t="e">
        <f>_xlfn.NORM.DIST(B369,#REF!,#REF!,FALSE)</f>
        <v>#REF!</v>
      </c>
    </row>
    <row r="1224" spans="1:2" x14ac:dyDescent="0.25">
      <c r="A1224" s="24"/>
      <c r="B1224" s="18" t="e">
        <f>_xlfn.NORM.DIST(B370,#REF!,#REF!,FALSE)</f>
        <v>#REF!</v>
      </c>
    </row>
    <row r="1225" spans="1:2" x14ac:dyDescent="0.25">
      <c r="A1225" s="25"/>
      <c r="B1225" s="21" t="e">
        <f>_xlfn.NORM.DIST(B371,#REF!,#REF!,FALSE)</f>
        <v>#REF!</v>
      </c>
    </row>
    <row r="1226" spans="1:2" x14ac:dyDescent="0.25">
      <c r="A1226" s="24"/>
      <c r="B1226" s="18" t="e">
        <f>_xlfn.NORM.DIST(B372,#REF!,#REF!,FALSE)</f>
        <v>#REF!</v>
      </c>
    </row>
    <row r="1227" spans="1:2" x14ac:dyDescent="0.25">
      <c r="A1227" s="25"/>
      <c r="B1227" s="21" t="e">
        <f>_xlfn.NORM.DIST(B373,#REF!,#REF!,FALSE)</f>
        <v>#REF!</v>
      </c>
    </row>
    <row r="1228" spans="1:2" x14ac:dyDescent="0.25">
      <c r="A1228" s="24"/>
      <c r="B1228" s="18" t="e">
        <f>_xlfn.NORM.DIST(B374,#REF!,#REF!,FALSE)</f>
        <v>#REF!</v>
      </c>
    </row>
    <row r="1229" spans="1:2" x14ac:dyDescent="0.25">
      <c r="A1229" s="25"/>
      <c r="B1229" s="21" t="e">
        <f>_xlfn.NORM.DIST(B375,#REF!,#REF!,FALSE)</f>
        <v>#REF!</v>
      </c>
    </row>
    <row r="1230" spans="1:2" x14ac:dyDescent="0.25">
      <c r="A1230" s="24"/>
      <c r="B1230" s="18" t="e">
        <f>_xlfn.NORM.DIST(B376,#REF!,#REF!,FALSE)</f>
        <v>#REF!</v>
      </c>
    </row>
    <row r="1231" spans="1:2" x14ac:dyDescent="0.25">
      <c r="A1231" s="25"/>
      <c r="B1231" s="21" t="e">
        <f>_xlfn.NORM.DIST(B377,#REF!,#REF!,FALSE)</f>
        <v>#REF!</v>
      </c>
    </row>
    <row r="1232" spans="1:2" x14ac:dyDescent="0.25">
      <c r="A1232" s="24"/>
      <c r="B1232" s="18" t="e">
        <f>_xlfn.NORM.DIST(B378,#REF!,#REF!,FALSE)</f>
        <v>#REF!</v>
      </c>
    </row>
    <row r="1233" spans="1:2" x14ac:dyDescent="0.25">
      <c r="A1233" s="25"/>
      <c r="B1233" s="21" t="e">
        <f>_xlfn.NORM.DIST(B379,#REF!,#REF!,FALSE)</f>
        <v>#REF!</v>
      </c>
    </row>
    <row r="1234" spans="1:2" x14ac:dyDescent="0.25">
      <c r="A1234" s="24"/>
      <c r="B1234" s="18" t="e">
        <f>_xlfn.NORM.DIST(B380,#REF!,#REF!,FALSE)</f>
        <v>#REF!</v>
      </c>
    </row>
    <row r="1235" spans="1:2" x14ac:dyDescent="0.25">
      <c r="A1235" s="25"/>
      <c r="B1235" s="21" t="e">
        <f>_xlfn.NORM.DIST(B381,#REF!,#REF!,FALSE)</f>
        <v>#REF!</v>
      </c>
    </row>
    <row r="1236" spans="1:2" x14ac:dyDescent="0.25">
      <c r="A1236" s="24"/>
      <c r="B1236" s="18" t="e">
        <f>_xlfn.NORM.DIST(B382,#REF!,#REF!,FALSE)</f>
        <v>#REF!</v>
      </c>
    </row>
    <row r="1237" spans="1:2" x14ac:dyDescent="0.25">
      <c r="A1237" s="25"/>
      <c r="B1237" s="21" t="e">
        <f>_xlfn.NORM.DIST(B383,#REF!,#REF!,FALSE)</f>
        <v>#REF!</v>
      </c>
    </row>
    <row r="1238" spans="1:2" x14ac:dyDescent="0.25">
      <c r="A1238" s="24"/>
      <c r="B1238" s="18" t="e">
        <f>_xlfn.NORM.DIST(B384,#REF!,#REF!,FALSE)</f>
        <v>#REF!</v>
      </c>
    </row>
    <row r="1239" spans="1:2" x14ac:dyDescent="0.25">
      <c r="A1239" s="25"/>
      <c r="B1239" s="21" t="e">
        <f>_xlfn.NORM.DIST(B385,#REF!,#REF!,FALSE)</f>
        <v>#REF!</v>
      </c>
    </row>
    <row r="1240" spans="1:2" x14ac:dyDescent="0.25">
      <c r="A1240" s="24"/>
      <c r="B1240" s="18" t="e">
        <f>_xlfn.NORM.DIST(B386,#REF!,#REF!,FALSE)</f>
        <v>#REF!</v>
      </c>
    </row>
    <row r="1241" spans="1:2" x14ac:dyDescent="0.25">
      <c r="A1241" s="25"/>
      <c r="B1241" s="21" t="e">
        <f>_xlfn.NORM.DIST(B387,#REF!,#REF!,FALSE)</f>
        <v>#REF!</v>
      </c>
    </row>
    <row r="1242" spans="1:2" x14ac:dyDescent="0.25">
      <c r="A1242" s="24"/>
      <c r="B1242" s="18" t="e">
        <f>_xlfn.NORM.DIST(B388,#REF!,#REF!,FALSE)</f>
        <v>#REF!</v>
      </c>
    </row>
    <row r="1243" spans="1:2" x14ac:dyDescent="0.25">
      <c r="A1243" s="25"/>
      <c r="B1243" s="21" t="e">
        <f>_xlfn.NORM.DIST(B389,#REF!,#REF!,FALSE)</f>
        <v>#REF!</v>
      </c>
    </row>
    <row r="1244" spans="1:2" x14ac:dyDescent="0.25">
      <c r="A1244" s="24"/>
      <c r="B1244" s="18" t="e">
        <f>_xlfn.NORM.DIST(B390,#REF!,#REF!,FALSE)</f>
        <v>#REF!</v>
      </c>
    </row>
    <row r="1245" spans="1:2" x14ac:dyDescent="0.25">
      <c r="A1245" s="25"/>
      <c r="B1245" s="21" t="e">
        <f>_xlfn.NORM.DIST(B391,#REF!,#REF!,FALSE)</f>
        <v>#REF!</v>
      </c>
    </row>
    <row r="1246" spans="1:2" x14ac:dyDescent="0.25">
      <c r="A1246" s="24"/>
      <c r="B1246" s="18" t="e">
        <f>_xlfn.NORM.DIST(B392,#REF!,#REF!,FALSE)</f>
        <v>#REF!</v>
      </c>
    </row>
    <row r="1247" spans="1:2" x14ac:dyDescent="0.25">
      <c r="A1247" s="25"/>
      <c r="B1247" s="21" t="e">
        <f>_xlfn.NORM.DIST(B393,#REF!,#REF!,FALSE)</f>
        <v>#REF!</v>
      </c>
    </row>
    <row r="1248" spans="1:2" x14ac:dyDescent="0.25">
      <c r="A1248" s="24"/>
      <c r="B1248" s="18" t="e">
        <f>_xlfn.NORM.DIST(B394,#REF!,#REF!,FALSE)</f>
        <v>#REF!</v>
      </c>
    </row>
    <row r="1249" spans="1:2" x14ac:dyDescent="0.25">
      <c r="A1249" s="25"/>
      <c r="B1249" s="21" t="e">
        <f>_xlfn.NORM.DIST(B395,#REF!,#REF!,FALSE)</f>
        <v>#REF!</v>
      </c>
    </row>
    <row r="1250" spans="1:2" x14ac:dyDescent="0.25">
      <c r="A1250" s="24"/>
      <c r="B1250" s="18" t="e">
        <f>_xlfn.NORM.DIST(B396,#REF!,#REF!,FALSE)</f>
        <v>#REF!</v>
      </c>
    </row>
    <row r="1251" spans="1:2" x14ac:dyDescent="0.25">
      <c r="A1251" s="25"/>
      <c r="B1251" s="21" t="e">
        <f>_xlfn.NORM.DIST(B397,#REF!,#REF!,FALSE)</f>
        <v>#REF!</v>
      </c>
    </row>
    <row r="1252" spans="1:2" x14ac:dyDescent="0.25">
      <c r="A1252" s="24"/>
      <c r="B1252" s="18" t="e">
        <f>_xlfn.NORM.DIST(B398,#REF!,#REF!,FALSE)</f>
        <v>#REF!</v>
      </c>
    </row>
    <row r="1253" spans="1:2" x14ac:dyDescent="0.25">
      <c r="A1253" s="25"/>
      <c r="B1253" s="21" t="e">
        <f>_xlfn.NORM.DIST(B399,#REF!,#REF!,FALSE)</f>
        <v>#REF!</v>
      </c>
    </row>
    <row r="1254" spans="1:2" x14ac:dyDescent="0.25">
      <c r="A1254" s="24"/>
      <c r="B1254" s="18" t="e">
        <f>_xlfn.NORM.DIST(B400,#REF!,#REF!,FALSE)</f>
        <v>#REF!</v>
      </c>
    </row>
    <row r="1255" spans="1:2" x14ac:dyDescent="0.25">
      <c r="A1255" s="25"/>
      <c r="B1255" s="21" t="e">
        <f>_xlfn.NORM.DIST(B401,#REF!,#REF!,FALSE)</f>
        <v>#REF!</v>
      </c>
    </row>
    <row r="1256" spans="1:2" x14ac:dyDescent="0.25">
      <c r="A1256" s="24"/>
      <c r="B1256" s="18" t="e">
        <f>_xlfn.NORM.DIST(B402,#REF!,#REF!,FALSE)</f>
        <v>#REF!</v>
      </c>
    </row>
    <row r="1257" spans="1:2" x14ac:dyDescent="0.25">
      <c r="A1257" s="25"/>
      <c r="B1257" s="21" t="e">
        <f>_xlfn.NORM.DIST(B403,#REF!,#REF!,FALSE)</f>
        <v>#REF!</v>
      </c>
    </row>
    <row r="1258" spans="1:2" x14ac:dyDescent="0.25">
      <c r="A1258" s="24"/>
      <c r="B1258" s="18" t="e">
        <f>_xlfn.NORM.DIST(B404,#REF!,#REF!,FALSE)</f>
        <v>#REF!</v>
      </c>
    </row>
    <row r="1259" spans="1:2" x14ac:dyDescent="0.25">
      <c r="A1259" s="25"/>
      <c r="B1259" s="21" t="e">
        <f>_xlfn.NORM.DIST(B405,#REF!,#REF!,FALSE)</f>
        <v>#REF!</v>
      </c>
    </row>
    <row r="1260" spans="1:2" x14ac:dyDescent="0.25">
      <c r="A1260" s="24"/>
      <c r="B1260" s="18" t="e">
        <f>_xlfn.NORM.DIST(B406,#REF!,#REF!,FALSE)</f>
        <v>#REF!</v>
      </c>
    </row>
    <row r="1261" spans="1:2" x14ac:dyDescent="0.25">
      <c r="A1261" s="25"/>
      <c r="B1261" s="21" t="e">
        <f>_xlfn.NORM.DIST(B407,#REF!,#REF!,FALSE)</f>
        <v>#REF!</v>
      </c>
    </row>
    <row r="1262" spans="1:2" x14ac:dyDescent="0.25">
      <c r="A1262" s="24"/>
      <c r="B1262" s="18" t="e">
        <f>_xlfn.NORM.DIST(B408,#REF!,#REF!,FALSE)</f>
        <v>#REF!</v>
      </c>
    </row>
    <row r="1263" spans="1:2" x14ac:dyDescent="0.25">
      <c r="A1263" s="25"/>
      <c r="B1263" s="21" t="e">
        <f>_xlfn.NORM.DIST(B409,#REF!,#REF!,FALSE)</f>
        <v>#REF!</v>
      </c>
    </row>
    <row r="1264" spans="1:2" x14ac:dyDescent="0.25">
      <c r="A1264" s="24"/>
      <c r="B1264" s="18" t="e">
        <f>_xlfn.NORM.DIST(B410,#REF!,#REF!,FALSE)</f>
        <v>#REF!</v>
      </c>
    </row>
    <row r="1265" spans="1:2" x14ac:dyDescent="0.25">
      <c r="A1265" s="25"/>
      <c r="B1265" s="21" t="e">
        <f>_xlfn.NORM.DIST(B411,#REF!,#REF!,FALSE)</f>
        <v>#REF!</v>
      </c>
    </row>
    <row r="1266" spans="1:2" x14ac:dyDescent="0.25">
      <c r="A1266" s="24"/>
      <c r="B1266" s="18" t="e">
        <f>_xlfn.NORM.DIST(B412,#REF!,#REF!,FALSE)</f>
        <v>#REF!</v>
      </c>
    </row>
    <row r="1267" spans="1:2" x14ac:dyDescent="0.25">
      <c r="A1267" s="25"/>
      <c r="B1267" s="21" t="e">
        <f>_xlfn.NORM.DIST(B413,#REF!,#REF!,FALSE)</f>
        <v>#REF!</v>
      </c>
    </row>
    <row r="1268" spans="1:2" x14ac:dyDescent="0.25">
      <c r="A1268" s="24"/>
      <c r="B1268" s="18" t="e">
        <f>_xlfn.NORM.DIST(B414,#REF!,#REF!,FALSE)</f>
        <v>#REF!</v>
      </c>
    </row>
    <row r="1269" spans="1:2" x14ac:dyDescent="0.25">
      <c r="A1269" s="25"/>
      <c r="B1269" s="21" t="e">
        <f>_xlfn.NORM.DIST(B415,#REF!,#REF!,FALSE)</f>
        <v>#REF!</v>
      </c>
    </row>
    <row r="1270" spans="1:2" x14ac:dyDescent="0.25">
      <c r="A1270" s="24"/>
      <c r="B1270" s="18" t="e">
        <f>_xlfn.NORM.DIST(B416,#REF!,#REF!,FALSE)</f>
        <v>#REF!</v>
      </c>
    </row>
    <row r="1271" spans="1:2" x14ac:dyDescent="0.25">
      <c r="A1271" s="25"/>
      <c r="B1271" s="21" t="e">
        <f>_xlfn.NORM.DIST(B417,#REF!,#REF!,FALSE)</f>
        <v>#REF!</v>
      </c>
    </row>
    <row r="1272" spans="1:2" x14ac:dyDescent="0.25">
      <c r="A1272" s="24"/>
      <c r="B1272" s="18" t="e">
        <f>_xlfn.NORM.DIST(B418,#REF!,#REF!,FALSE)</f>
        <v>#REF!</v>
      </c>
    </row>
    <row r="1273" spans="1:2" x14ac:dyDescent="0.25">
      <c r="A1273" s="25"/>
      <c r="B1273" s="21" t="e">
        <f>_xlfn.NORM.DIST(B419,#REF!,#REF!,FALSE)</f>
        <v>#REF!</v>
      </c>
    </row>
    <row r="1274" spans="1:2" x14ac:dyDescent="0.25">
      <c r="A1274" s="24"/>
      <c r="B1274" s="18" t="e">
        <f>_xlfn.NORM.DIST(B420,#REF!,#REF!,FALSE)</f>
        <v>#REF!</v>
      </c>
    </row>
    <row r="1275" spans="1:2" x14ac:dyDescent="0.25">
      <c r="A1275" s="25"/>
      <c r="B1275" s="21" t="e">
        <f>_xlfn.NORM.DIST(B421,#REF!,#REF!,FALSE)</f>
        <v>#REF!</v>
      </c>
    </row>
    <row r="1276" spans="1:2" x14ac:dyDescent="0.25">
      <c r="A1276" s="24"/>
      <c r="B1276" s="18" t="e">
        <f>_xlfn.NORM.DIST(B422,#REF!,#REF!,FALSE)</f>
        <v>#REF!</v>
      </c>
    </row>
    <row r="1277" spans="1:2" x14ac:dyDescent="0.25">
      <c r="A1277" s="25"/>
      <c r="B1277" s="21" t="e">
        <f>_xlfn.NORM.DIST(B423,#REF!,#REF!,FALSE)</f>
        <v>#REF!</v>
      </c>
    </row>
    <row r="1278" spans="1:2" x14ac:dyDescent="0.25">
      <c r="A1278" s="24"/>
      <c r="B1278" s="18" t="e">
        <f>_xlfn.NORM.DIST(B424,#REF!,#REF!,FALSE)</f>
        <v>#REF!</v>
      </c>
    </row>
    <row r="1279" spans="1:2" x14ac:dyDescent="0.25">
      <c r="A1279" s="25"/>
      <c r="B1279" s="21" t="e">
        <f>_xlfn.NORM.DIST(B425,#REF!,#REF!,FALSE)</f>
        <v>#REF!</v>
      </c>
    </row>
    <row r="1280" spans="1:2" x14ac:dyDescent="0.25">
      <c r="A1280" s="24"/>
      <c r="B1280" s="18" t="e">
        <f>_xlfn.NORM.DIST(B426,#REF!,#REF!,FALSE)</f>
        <v>#REF!</v>
      </c>
    </row>
    <row r="1281" spans="1:2" x14ac:dyDescent="0.25">
      <c r="A1281" s="25"/>
      <c r="B1281" s="21" t="e">
        <f>_xlfn.NORM.DIST(B427,#REF!,#REF!,FALSE)</f>
        <v>#REF!</v>
      </c>
    </row>
    <row r="1282" spans="1:2" x14ac:dyDescent="0.25">
      <c r="A1282" s="24"/>
      <c r="B1282" s="18" t="e">
        <f>_xlfn.NORM.DIST(B428,#REF!,#REF!,FALSE)</f>
        <v>#REF!</v>
      </c>
    </row>
    <row r="1283" spans="1:2" x14ac:dyDescent="0.25">
      <c r="A1283" s="25"/>
      <c r="B1283" s="21" t="e">
        <f>_xlfn.NORM.DIST(B429,#REF!,#REF!,FALSE)</f>
        <v>#REF!</v>
      </c>
    </row>
    <row r="1284" spans="1:2" x14ac:dyDescent="0.25">
      <c r="A1284" s="24"/>
      <c r="B1284" s="18" t="e">
        <f>_xlfn.NORM.DIST(B430,#REF!,#REF!,FALSE)</f>
        <v>#REF!</v>
      </c>
    </row>
    <row r="1285" spans="1:2" x14ac:dyDescent="0.25">
      <c r="A1285" s="25"/>
      <c r="B1285" s="21" t="e">
        <f>_xlfn.NORM.DIST(B431,#REF!,#REF!,FALSE)</f>
        <v>#REF!</v>
      </c>
    </row>
    <row r="1286" spans="1:2" x14ac:dyDescent="0.25">
      <c r="A1286" s="24"/>
      <c r="B1286" s="18" t="e">
        <f>_xlfn.NORM.DIST(B432,#REF!,#REF!,FALSE)</f>
        <v>#REF!</v>
      </c>
    </row>
    <row r="1287" spans="1:2" x14ac:dyDescent="0.25">
      <c r="A1287" s="25"/>
      <c r="B1287" s="21" t="e">
        <f>_xlfn.NORM.DIST(B433,#REF!,#REF!,FALSE)</f>
        <v>#REF!</v>
      </c>
    </row>
    <row r="1288" spans="1:2" x14ac:dyDescent="0.25">
      <c r="A1288" s="24"/>
      <c r="B1288" s="18" t="e">
        <f>_xlfn.NORM.DIST(B434,#REF!,#REF!,FALSE)</f>
        <v>#REF!</v>
      </c>
    </row>
    <row r="1289" spans="1:2" x14ac:dyDescent="0.25">
      <c r="A1289" s="25"/>
      <c r="B1289" s="21" t="e">
        <f>_xlfn.NORM.DIST(B435,#REF!,#REF!,FALSE)</f>
        <v>#REF!</v>
      </c>
    </row>
    <row r="1290" spans="1:2" x14ac:dyDescent="0.25">
      <c r="A1290" s="24"/>
      <c r="B1290" s="18" t="e">
        <f>_xlfn.NORM.DIST(B436,#REF!,#REF!,FALSE)</f>
        <v>#REF!</v>
      </c>
    </row>
    <row r="1291" spans="1:2" x14ac:dyDescent="0.25">
      <c r="A1291" s="25"/>
      <c r="B1291" s="21" t="e">
        <f>_xlfn.NORM.DIST(B437,#REF!,#REF!,FALSE)</f>
        <v>#REF!</v>
      </c>
    </row>
    <row r="1292" spans="1:2" x14ac:dyDescent="0.25">
      <c r="A1292" s="24"/>
      <c r="B1292" s="18" t="e">
        <f>_xlfn.NORM.DIST(B438,#REF!,#REF!,FALSE)</f>
        <v>#REF!</v>
      </c>
    </row>
    <row r="1293" spans="1:2" x14ac:dyDescent="0.25">
      <c r="A1293" s="25"/>
      <c r="B1293" s="21" t="e">
        <f>_xlfn.NORM.DIST(B439,#REF!,#REF!,FALSE)</f>
        <v>#REF!</v>
      </c>
    </row>
    <row r="1294" spans="1:2" x14ac:dyDescent="0.25">
      <c r="A1294" s="24"/>
      <c r="B1294" s="18" t="e">
        <f>_xlfn.NORM.DIST(B440,#REF!,#REF!,FALSE)</f>
        <v>#REF!</v>
      </c>
    </row>
    <row r="1295" spans="1:2" x14ac:dyDescent="0.25">
      <c r="A1295" s="25"/>
      <c r="B1295" s="21" t="e">
        <f>_xlfn.NORM.DIST(B441,#REF!,#REF!,FALSE)</f>
        <v>#REF!</v>
      </c>
    </row>
    <row r="1296" spans="1:2" x14ac:dyDescent="0.25">
      <c r="A1296" s="24"/>
      <c r="B1296" s="18" t="e">
        <f>_xlfn.NORM.DIST(B442,#REF!,#REF!,FALSE)</f>
        <v>#REF!</v>
      </c>
    </row>
    <row r="1297" spans="1:2" x14ac:dyDescent="0.25">
      <c r="A1297" s="25"/>
      <c r="B1297" s="21" t="e">
        <f>_xlfn.NORM.DIST(B443,#REF!,#REF!,FALSE)</f>
        <v>#REF!</v>
      </c>
    </row>
    <row r="1298" spans="1:2" x14ac:dyDescent="0.25">
      <c r="A1298" s="24"/>
      <c r="B1298" s="18" t="e">
        <f>_xlfn.NORM.DIST(B444,#REF!,#REF!,FALSE)</f>
        <v>#REF!</v>
      </c>
    </row>
    <row r="1299" spans="1:2" x14ac:dyDescent="0.25">
      <c r="A1299" s="25"/>
      <c r="B1299" s="21" t="e">
        <f>_xlfn.NORM.DIST(B445,#REF!,#REF!,FALSE)</f>
        <v>#REF!</v>
      </c>
    </row>
    <row r="1300" spans="1:2" x14ac:dyDescent="0.25">
      <c r="A1300" s="24"/>
      <c r="B1300" s="18" t="e">
        <f>_xlfn.NORM.DIST(B446,#REF!,#REF!,FALSE)</f>
        <v>#REF!</v>
      </c>
    </row>
    <row r="1301" spans="1:2" x14ac:dyDescent="0.25">
      <c r="A1301" s="25"/>
      <c r="B1301" s="21" t="e">
        <f>_xlfn.NORM.DIST(B447,#REF!,#REF!,FALSE)</f>
        <v>#REF!</v>
      </c>
    </row>
    <row r="1302" spans="1:2" x14ac:dyDescent="0.25">
      <c r="A1302" s="24"/>
      <c r="B1302" s="18" t="e">
        <f>_xlfn.NORM.DIST(B448,#REF!,#REF!,FALSE)</f>
        <v>#REF!</v>
      </c>
    </row>
    <row r="1303" spans="1:2" x14ac:dyDescent="0.25">
      <c r="A1303" s="25"/>
      <c r="B1303" s="21" t="e">
        <f>_xlfn.NORM.DIST(B449,#REF!,#REF!,FALSE)</f>
        <v>#REF!</v>
      </c>
    </row>
    <row r="1304" spans="1:2" x14ac:dyDescent="0.25">
      <c r="A1304" s="24"/>
      <c r="B1304" s="18" t="e">
        <f>_xlfn.NORM.DIST(B450,#REF!,#REF!,FALSE)</f>
        <v>#REF!</v>
      </c>
    </row>
    <row r="1305" spans="1:2" x14ac:dyDescent="0.25">
      <c r="A1305" s="25"/>
      <c r="B1305" s="21" t="e">
        <f>_xlfn.NORM.DIST(B451,#REF!,#REF!,FALSE)</f>
        <v>#REF!</v>
      </c>
    </row>
    <row r="1306" spans="1:2" x14ac:dyDescent="0.25">
      <c r="A1306" s="24"/>
      <c r="B1306" s="18" t="e">
        <f>_xlfn.NORM.DIST(B452,#REF!,#REF!,FALSE)</f>
        <v>#REF!</v>
      </c>
    </row>
    <row r="1307" spans="1:2" x14ac:dyDescent="0.25">
      <c r="A1307" s="25"/>
      <c r="B1307" s="21" t="e">
        <f>_xlfn.NORM.DIST(B453,#REF!,#REF!,FALSE)</f>
        <v>#REF!</v>
      </c>
    </row>
    <row r="1308" spans="1:2" x14ac:dyDescent="0.25">
      <c r="A1308" s="24"/>
      <c r="B1308" s="18" t="e">
        <f>_xlfn.NORM.DIST(B454,#REF!,#REF!,FALSE)</f>
        <v>#REF!</v>
      </c>
    </row>
    <row r="1309" spans="1:2" x14ac:dyDescent="0.25">
      <c r="A1309" s="25"/>
      <c r="B1309" s="21" t="e">
        <f>_xlfn.NORM.DIST(B455,#REF!,#REF!,FALSE)</f>
        <v>#REF!</v>
      </c>
    </row>
    <row r="1310" spans="1:2" x14ac:dyDescent="0.25">
      <c r="A1310" s="24"/>
      <c r="B1310" s="18" t="e">
        <f>_xlfn.NORM.DIST(B456,#REF!,#REF!,FALSE)</f>
        <v>#REF!</v>
      </c>
    </row>
    <row r="1311" spans="1:2" x14ac:dyDescent="0.25">
      <c r="A1311" s="25"/>
      <c r="B1311" s="21" t="e">
        <f>_xlfn.NORM.DIST(B457,#REF!,#REF!,FALSE)</f>
        <v>#REF!</v>
      </c>
    </row>
    <row r="1312" spans="1:2" x14ac:dyDescent="0.25">
      <c r="A1312" s="24"/>
      <c r="B1312" s="18" t="e">
        <f>_xlfn.NORM.DIST(B458,#REF!,#REF!,FALSE)</f>
        <v>#REF!</v>
      </c>
    </row>
    <row r="1313" spans="1:2" x14ac:dyDescent="0.25">
      <c r="A1313" s="25"/>
      <c r="B1313" s="21" t="e">
        <f>_xlfn.NORM.DIST(B459,#REF!,#REF!,FALSE)</f>
        <v>#REF!</v>
      </c>
    </row>
    <row r="1314" spans="1:2" x14ac:dyDescent="0.25">
      <c r="A1314" s="24"/>
      <c r="B1314" s="18" t="e">
        <f>_xlfn.NORM.DIST(B460,#REF!,#REF!,FALSE)</f>
        <v>#REF!</v>
      </c>
    </row>
    <row r="1315" spans="1:2" x14ac:dyDescent="0.25">
      <c r="A1315" s="25"/>
      <c r="B1315" s="21" t="e">
        <f>_xlfn.NORM.DIST(B461,#REF!,#REF!,FALSE)</f>
        <v>#REF!</v>
      </c>
    </row>
    <row r="1316" spans="1:2" x14ac:dyDescent="0.25">
      <c r="A1316" s="24"/>
      <c r="B1316" s="18" t="e">
        <f>_xlfn.NORM.DIST(B462,#REF!,#REF!,FALSE)</f>
        <v>#REF!</v>
      </c>
    </row>
    <row r="1317" spans="1:2" x14ac:dyDescent="0.25">
      <c r="A1317" s="25"/>
      <c r="B1317" s="21" t="e">
        <f>_xlfn.NORM.DIST(B463,#REF!,#REF!,FALSE)</f>
        <v>#REF!</v>
      </c>
    </row>
    <row r="1318" spans="1:2" x14ac:dyDescent="0.25">
      <c r="A1318" s="24"/>
      <c r="B1318" s="18" t="e">
        <f>_xlfn.NORM.DIST(B464,#REF!,#REF!,FALSE)</f>
        <v>#REF!</v>
      </c>
    </row>
    <row r="1319" spans="1:2" x14ac:dyDescent="0.25">
      <c r="A1319" s="25"/>
      <c r="B1319" s="21" t="e">
        <f>_xlfn.NORM.DIST(B465,#REF!,#REF!,FALSE)</f>
        <v>#REF!</v>
      </c>
    </row>
    <row r="1320" spans="1:2" x14ac:dyDescent="0.25">
      <c r="A1320" s="24"/>
      <c r="B1320" s="18" t="e">
        <f>_xlfn.NORM.DIST(B466,#REF!,#REF!,FALSE)</f>
        <v>#REF!</v>
      </c>
    </row>
    <row r="1321" spans="1:2" x14ac:dyDescent="0.25">
      <c r="A1321" s="25"/>
      <c r="B1321" s="21" t="e">
        <f>_xlfn.NORM.DIST(B467,#REF!,#REF!,FALSE)</f>
        <v>#REF!</v>
      </c>
    </row>
    <row r="1322" spans="1:2" x14ac:dyDescent="0.25">
      <c r="A1322" s="24"/>
      <c r="B1322" s="18" t="e">
        <f>_xlfn.NORM.DIST(B468,#REF!,#REF!,FALSE)</f>
        <v>#REF!</v>
      </c>
    </row>
    <row r="1323" spans="1:2" x14ac:dyDescent="0.25">
      <c r="A1323" s="25"/>
      <c r="B1323" s="21" t="e">
        <f>_xlfn.NORM.DIST(B469,#REF!,#REF!,FALSE)</f>
        <v>#REF!</v>
      </c>
    </row>
    <row r="1324" spans="1:2" x14ac:dyDescent="0.25">
      <c r="A1324" s="24"/>
      <c r="B1324" s="18" t="e">
        <f>_xlfn.NORM.DIST(B470,#REF!,#REF!,FALSE)</f>
        <v>#REF!</v>
      </c>
    </row>
    <row r="1325" spans="1:2" x14ac:dyDescent="0.25">
      <c r="A1325" s="25"/>
      <c r="B1325" s="21" t="e">
        <f>_xlfn.NORM.DIST(B471,#REF!,#REF!,FALSE)</f>
        <v>#REF!</v>
      </c>
    </row>
    <row r="1326" spans="1:2" x14ac:dyDescent="0.25">
      <c r="A1326" s="24"/>
      <c r="B1326" s="18" t="e">
        <f>_xlfn.NORM.DIST(B472,#REF!,#REF!,FALSE)</f>
        <v>#REF!</v>
      </c>
    </row>
    <row r="1327" spans="1:2" x14ac:dyDescent="0.25">
      <c r="A1327" s="25"/>
      <c r="B1327" s="21" t="e">
        <f>_xlfn.NORM.DIST(B473,#REF!,#REF!,FALSE)</f>
        <v>#REF!</v>
      </c>
    </row>
    <row r="1328" spans="1:2" x14ac:dyDescent="0.25">
      <c r="A1328" s="24"/>
      <c r="B1328" s="18" t="e">
        <f>_xlfn.NORM.DIST(B474,#REF!,#REF!,FALSE)</f>
        <v>#REF!</v>
      </c>
    </row>
    <row r="1329" spans="1:2" x14ac:dyDescent="0.25">
      <c r="A1329" s="25"/>
      <c r="B1329" s="21" t="e">
        <f>_xlfn.NORM.DIST(B475,#REF!,#REF!,FALSE)</f>
        <v>#REF!</v>
      </c>
    </row>
    <row r="1330" spans="1:2" x14ac:dyDescent="0.25">
      <c r="A1330" s="24"/>
      <c r="B1330" s="18" t="e">
        <f>_xlfn.NORM.DIST(B476,#REF!,#REF!,FALSE)</f>
        <v>#REF!</v>
      </c>
    </row>
    <row r="1331" spans="1:2" x14ac:dyDescent="0.25">
      <c r="A1331" s="25"/>
      <c r="B1331" s="21" t="e">
        <f>_xlfn.NORM.DIST(B477,#REF!,#REF!,FALSE)</f>
        <v>#REF!</v>
      </c>
    </row>
    <row r="1332" spans="1:2" x14ac:dyDescent="0.25">
      <c r="A1332" s="24"/>
      <c r="B1332" s="18" t="e">
        <f>_xlfn.NORM.DIST(B478,#REF!,#REF!,FALSE)</f>
        <v>#REF!</v>
      </c>
    </row>
    <row r="1333" spans="1:2" x14ac:dyDescent="0.25">
      <c r="A1333" s="25"/>
      <c r="B1333" s="21" t="e">
        <f>_xlfn.NORM.DIST(B479,#REF!,#REF!,FALSE)</f>
        <v>#REF!</v>
      </c>
    </row>
    <row r="1334" spans="1:2" x14ac:dyDescent="0.25">
      <c r="A1334" s="24"/>
      <c r="B1334" s="18" t="e">
        <f>_xlfn.NORM.DIST(B480,#REF!,#REF!,FALSE)</f>
        <v>#REF!</v>
      </c>
    </row>
    <row r="1335" spans="1:2" x14ac:dyDescent="0.25">
      <c r="A1335" s="25"/>
      <c r="B1335" s="21" t="e">
        <f>_xlfn.NORM.DIST(B481,#REF!,#REF!,FALSE)</f>
        <v>#REF!</v>
      </c>
    </row>
    <row r="1336" spans="1:2" x14ac:dyDescent="0.25">
      <c r="A1336" s="24"/>
      <c r="B1336" s="18" t="e">
        <f>_xlfn.NORM.DIST(B482,#REF!,#REF!,FALSE)</f>
        <v>#REF!</v>
      </c>
    </row>
    <row r="1337" spans="1:2" x14ac:dyDescent="0.25">
      <c r="A1337" s="25"/>
      <c r="B1337" s="21" t="e">
        <f>_xlfn.NORM.DIST(B483,#REF!,#REF!,FALSE)</f>
        <v>#REF!</v>
      </c>
    </row>
    <row r="1338" spans="1:2" x14ac:dyDescent="0.25">
      <c r="A1338" s="24"/>
      <c r="B1338" s="18" t="e">
        <f>_xlfn.NORM.DIST(B484,#REF!,#REF!,FALSE)</f>
        <v>#REF!</v>
      </c>
    </row>
    <row r="1339" spans="1:2" x14ac:dyDescent="0.25">
      <c r="A1339" s="25"/>
      <c r="B1339" s="21" t="e">
        <f>_xlfn.NORM.DIST(B485,#REF!,#REF!,FALSE)</f>
        <v>#REF!</v>
      </c>
    </row>
    <row r="1340" spans="1:2" x14ac:dyDescent="0.25">
      <c r="A1340" s="24"/>
      <c r="B1340" s="18" t="e">
        <f>_xlfn.NORM.DIST(B486,#REF!,#REF!,FALSE)</f>
        <v>#REF!</v>
      </c>
    </row>
    <row r="1341" spans="1:2" x14ac:dyDescent="0.25">
      <c r="A1341" s="25"/>
      <c r="B1341" s="21" t="e">
        <f>_xlfn.NORM.DIST(B487,#REF!,#REF!,FALSE)</f>
        <v>#REF!</v>
      </c>
    </row>
    <row r="1342" spans="1:2" x14ac:dyDescent="0.25">
      <c r="A1342" s="24"/>
      <c r="B1342" s="18" t="e">
        <f>_xlfn.NORM.DIST(B488,#REF!,#REF!,FALSE)</f>
        <v>#REF!</v>
      </c>
    </row>
    <row r="1343" spans="1:2" x14ac:dyDescent="0.25">
      <c r="A1343" s="25"/>
      <c r="B1343" s="21" t="e">
        <f>_xlfn.NORM.DIST(B489,#REF!,#REF!,FALSE)</f>
        <v>#REF!</v>
      </c>
    </row>
    <row r="1344" spans="1:2" x14ac:dyDescent="0.25">
      <c r="A1344" s="24"/>
      <c r="B1344" s="18" t="e">
        <f>_xlfn.NORM.DIST(B490,#REF!,#REF!,FALSE)</f>
        <v>#REF!</v>
      </c>
    </row>
    <row r="1345" spans="1:2" x14ac:dyDescent="0.25">
      <c r="A1345" s="25"/>
      <c r="B1345" s="21" t="e">
        <f>_xlfn.NORM.DIST(B491,#REF!,#REF!,FALSE)</f>
        <v>#REF!</v>
      </c>
    </row>
    <row r="1346" spans="1:2" x14ac:dyDescent="0.25">
      <c r="A1346" s="24"/>
      <c r="B1346" s="18" t="e">
        <f>_xlfn.NORM.DIST(B492,#REF!,#REF!,FALSE)</f>
        <v>#REF!</v>
      </c>
    </row>
    <row r="1347" spans="1:2" x14ac:dyDescent="0.25">
      <c r="A1347" s="25"/>
      <c r="B1347" s="21" t="e">
        <f>_xlfn.NORM.DIST(B493,#REF!,#REF!,FALSE)</f>
        <v>#REF!</v>
      </c>
    </row>
    <row r="1348" spans="1:2" x14ac:dyDescent="0.25">
      <c r="A1348" s="24"/>
      <c r="B1348" s="18" t="e">
        <f>_xlfn.NORM.DIST(B494,#REF!,#REF!,FALSE)</f>
        <v>#REF!</v>
      </c>
    </row>
    <row r="1349" spans="1:2" x14ac:dyDescent="0.25">
      <c r="A1349" s="25"/>
      <c r="B1349" s="21" t="e">
        <f>_xlfn.NORM.DIST(B495,#REF!,#REF!,FALSE)</f>
        <v>#REF!</v>
      </c>
    </row>
    <row r="1350" spans="1:2" x14ac:dyDescent="0.25">
      <c r="A1350" s="24"/>
      <c r="B1350" s="18" t="e">
        <f>_xlfn.NORM.DIST(B496,#REF!,#REF!,FALSE)</f>
        <v>#REF!</v>
      </c>
    </row>
    <row r="1351" spans="1:2" x14ac:dyDescent="0.25">
      <c r="A1351" s="25"/>
      <c r="B1351" s="21" t="e">
        <f>_xlfn.NORM.DIST(B497,#REF!,#REF!,FALSE)</f>
        <v>#REF!</v>
      </c>
    </row>
    <row r="1352" spans="1:2" x14ac:dyDescent="0.25">
      <c r="A1352" s="24"/>
      <c r="B1352" s="18" t="e">
        <f>_xlfn.NORM.DIST(B498,#REF!,#REF!,FALSE)</f>
        <v>#REF!</v>
      </c>
    </row>
    <row r="1353" spans="1:2" x14ac:dyDescent="0.25">
      <c r="A1353" s="25"/>
      <c r="B1353" s="21" t="e">
        <f>_xlfn.NORM.DIST(B499,#REF!,#REF!,FALSE)</f>
        <v>#REF!</v>
      </c>
    </row>
    <row r="1354" spans="1:2" x14ac:dyDescent="0.25">
      <c r="A1354" s="24"/>
      <c r="B1354" s="18" t="e">
        <f>_xlfn.NORM.DIST(B500,#REF!,#REF!,FALSE)</f>
        <v>#REF!</v>
      </c>
    </row>
    <row r="1355" spans="1:2" x14ac:dyDescent="0.25">
      <c r="A1355" s="25"/>
      <c r="B1355" s="21" t="e">
        <f>_xlfn.NORM.DIST(B501,#REF!,#REF!,FALSE)</f>
        <v>#REF!</v>
      </c>
    </row>
    <row r="1356" spans="1:2" x14ac:dyDescent="0.25">
      <c r="A1356" s="24"/>
      <c r="B1356" s="18" t="e">
        <f>_xlfn.NORM.DIST(B502,#REF!,#REF!,FALSE)</f>
        <v>#REF!</v>
      </c>
    </row>
    <row r="1357" spans="1:2" x14ac:dyDescent="0.25">
      <c r="A1357" s="25"/>
      <c r="B1357" s="21" t="e">
        <f>_xlfn.NORM.DIST(B503,#REF!,#REF!,FALSE)</f>
        <v>#REF!</v>
      </c>
    </row>
    <row r="1358" spans="1:2" x14ac:dyDescent="0.25">
      <c r="A1358" s="24"/>
      <c r="B1358" s="18" t="e">
        <f>_xlfn.NORM.DIST(B504,#REF!,#REF!,FALSE)</f>
        <v>#REF!</v>
      </c>
    </row>
    <row r="1359" spans="1:2" x14ac:dyDescent="0.25">
      <c r="A1359" s="25"/>
      <c r="B1359" s="21" t="e">
        <f>_xlfn.NORM.DIST(B505,#REF!,#REF!,FALSE)</f>
        <v>#REF!</v>
      </c>
    </row>
    <row r="1360" spans="1:2" x14ac:dyDescent="0.25">
      <c r="A1360" s="24"/>
      <c r="B1360" s="18" t="e">
        <f>_xlfn.NORM.DIST(B506,#REF!,#REF!,FALSE)</f>
        <v>#REF!</v>
      </c>
    </row>
    <row r="1361" spans="1:2" x14ac:dyDescent="0.25">
      <c r="A1361" s="25"/>
      <c r="B1361" s="21" t="e">
        <f>_xlfn.NORM.DIST(B507,#REF!,#REF!,FALSE)</f>
        <v>#REF!</v>
      </c>
    </row>
    <row r="1362" spans="1:2" x14ac:dyDescent="0.25">
      <c r="A1362" s="24"/>
      <c r="B1362" s="18" t="e">
        <f>_xlfn.NORM.DIST(B508,#REF!,#REF!,FALSE)</f>
        <v>#REF!</v>
      </c>
    </row>
    <row r="1363" spans="1:2" x14ac:dyDescent="0.25">
      <c r="A1363" s="25"/>
      <c r="B1363" s="21" t="e">
        <f>_xlfn.NORM.DIST(B509,#REF!,#REF!,FALSE)</f>
        <v>#REF!</v>
      </c>
    </row>
    <row r="1364" spans="1:2" x14ac:dyDescent="0.25">
      <c r="A1364" s="24"/>
      <c r="B1364" s="18" t="e">
        <f>_xlfn.NORM.DIST(B510,#REF!,#REF!,FALSE)</f>
        <v>#REF!</v>
      </c>
    </row>
    <row r="1365" spans="1:2" x14ac:dyDescent="0.25">
      <c r="A1365" s="25"/>
      <c r="B1365" s="21" t="e">
        <f>_xlfn.NORM.DIST(B511,#REF!,#REF!,FALSE)</f>
        <v>#REF!</v>
      </c>
    </row>
    <row r="1366" spans="1:2" x14ac:dyDescent="0.25">
      <c r="A1366" s="24"/>
      <c r="B1366" s="18" t="e">
        <f>_xlfn.NORM.DIST(B512,#REF!,#REF!,FALSE)</f>
        <v>#REF!</v>
      </c>
    </row>
    <row r="1367" spans="1:2" x14ac:dyDescent="0.25">
      <c r="A1367" s="25"/>
      <c r="B1367" s="21" t="e">
        <f>_xlfn.NORM.DIST(B513,#REF!,#REF!,FALSE)</f>
        <v>#REF!</v>
      </c>
    </row>
    <row r="1368" spans="1:2" x14ac:dyDescent="0.25">
      <c r="A1368" s="24"/>
      <c r="B1368" s="18" t="e">
        <f>_xlfn.NORM.DIST(B514,#REF!,#REF!,FALSE)</f>
        <v>#REF!</v>
      </c>
    </row>
    <row r="1369" spans="1:2" x14ac:dyDescent="0.25">
      <c r="A1369" s="25"/>
      <c r="B1369" s="21" t="e">
        <f>_xlfn.NORM.DIST(B515,#REF!,#REF!,FALSE)</f>
        <v>#REF!</v>
      </c>
    </row>
    <row r="1370" spans="1:2" x14ac:dyDescent="0.25">
      <c r="A1370" s="24"/>
      <c r="B1370" s="18" t="e">
        <f>_xlfn.NORM.DIST(B516,#REF!,#REF!,FALSE)</f>
        <v>#REF!</v>
      </c>
    </row>
    <row r="1371" spans="1:2" x14ac:dyDescent="0.25">
      <c r="A1371" s="25"/>
      <c r="B1371" s="21" t="e">
        <f>_xlfn.NORM.DIST(B517,#REF!,#REF!,FALSE)</f>
        <v>#REF!</v>
      </c>
    </row>
    <row r="1372" spans="1:2" x14ac:dyDescent="0.25">
      <c r="A1372" s="24"/>
      <c r="B1372" s="18" t="e">
        <f>_xlfn.NORM.DIST(B518,#REF!,#REF!,FALSE)</f>
        <v>#REF!</v>
      </c>
    </row>
    <row r="1373" spans="1:2" x14ac:dyDescent="0.25">
      <c r="A1373" s="25"/>
      <c r="B1373" s="21" t="e">
        <f>_xlfn.NORM.DIST(B519,#REF!,#REF!,FALSE)</f>
        <v>#REF!</v>
      </c>
    </row>
    <row r="1374" spans="1:2" x14ac:dyDescent="0.25">
      <c r="A1374" s="24"/>
      <c r="B1374" s="18" t="e">
        <f>_xlfn.NORM.DIST(B520,#REF!,#REF!,FALSE)</f>
        <v>#REF!</v>
      </c>
    </row>
    <row r="1375" spans="1:2" x14ac:dyDescent="0.25">
      <c r="A1375" s="25"/>
      <c r="B1375" s="21" t="e">
        <f>_xlfn.NORM.DIST(B521,#REF!,#REF!,FALSE)</f>
        <v>#REF!</v>
      </c>
    </row>
    <row r="1376" spans="1:2" x14ac:dyDescent="0.25">
      <c r="A1376" s="24"/>
      <c r="B1376" s="18" t="e">
        <f>_xlfn.NORM.DIST(B522,#REF!,#REF!,FALSE)</f>
        <v>#REF!</v>
      </c>
    </row>
    <row r="1377" spans="1:2" x14ac:dyDescent="0.25">
      <c r="A1377" s="25"/>
      <c r="B1377" s="21" t="e">
        <f>_xlfn.NORM.DIST(B523,#REF!,#REF!,FALSE)</f>
        <v>#REF!</v>
      </c>
    </row>
    <row r="1378" spans="1:2" x14ac:dyDescent="0.25">
      <c r="A1378" s="24"/>
      <c r="B1378" s="18" t="e">
        <f>_xlfn.NORM.DIST(B524,#REF!,#REF!,FALSE)</f>
        <v>#REF!</v>
      </c>
    </row>
    <row r="1379" spans="1:2" x14ac:dyDescent="0.25">
      <c r="A1379" s="25"/>
      <c r="B1379" s="21" t="e">
        <f>_xlfn.NORM.DIST(B525,#REF!,#REF!,FALSE)</f>
        <v>#REF!</v>
      </c>
    </row>
    <row r="1380" spans="1:2" x14ac:dyDescent="0.25">
      <c r="A1380" s="24"/>
      <c r="B1380" s="18" t="e">
        <f>_xlfn.NORM.DIST(B526,#REF!,#REF!,FALSE)</f>
        <v>#REF!</v>
      </c>
    </row>
    <row r="1381" spans="1:2" x14ac:dyDescent="0.25">
      <c r="A1381" s="25"/>
      <c r="B1381" s="21" t="e">
        <f>_xlfn.NORM.DIST(B527,#REF!,#REF!,FALSE)</f>
        <v>#REF!</v>
      </c>
    </row>
    <row r="1382" spans="1:2" x14ac:dyDescent="0.25">
      <c r="A1382" s="24"/>
      <c r="B1382" s="18" t="e">
        <f>_xlfn.NORM.DIST(B528,#REF!,#REF!,FALSE)</f>
        <v>#REF!</v>
      </c>
    </row>
    <row r="1383" spans="1:2" x14ac:dyDescent="0.25">
      <c r="A1383" s="25"/>
      <c r="B1383" s="21" t="e">
        <f>_xlfn.NORM.DIST(B529,#REF!,#REF!,FALSE)</f>
        <v>#REF!</v>
      </c>
    </row>
    <row r="1384" spans="1:2" x14ac:dyDescent="0.25">
      <c r="A1384" s="24"/>
      <c r="B1384" s="18" t="e">
        <f>_xlfn.NORM.DIST(B530,#REF!,#REF!,FALSE)</f>
        <v>#REF!</v>
      </c>
    </row>
    <row r="1385" spans="1:2" x14ac:dyDescent="0.25">
      <c r="A1385" s="25"/>
      <c r="B1385" s="21" t="e">
        <f>_xlfn.NORM.DIST(B531,#REF!,#REF!,FALSE)</f>
        <v>#REF!</v>
      </c>
    </row>
    <row r="1386" spans="1:2" x14ac:dyDescent="0.25">
      <c r="A1386" s="24"/>
      <c r="B1386" s="18" t="e">
        <f>_xlfn.NORM.DIST(B532,#REF!,#REF!,FALSE)</f>
        <v>#REF!</v>
      </c>
    </row>
    <row r="1387" spans="1:2" x14ac:dyDescent="0.25">
      <c r="A1387" s="25"/>
      <c r="B1387" s="21" t="e">
        <f>_xlfn.NORM.DIST(B533,#REF!,#REF!,FALSE)</f>
        <v>#REF!</v>
      </c>
    </row>
    <row r="1388" spans="1:2" x14ac:dyDescent="0.25">
      <c r="A1388" s="24"/>
      <c r="B1388" s="18" t="e">
        <f>_xlfn.NORM.DIST(B534,#REF!,#REF!,FALSE)</f>
        <v>#REF!</v>
      </c>
    </row>
    <row r="1389" spans="1:2" x14ac:dyDescent="0.25">
      <c r="A1389" s="25"/>
      <c r="B1389" s="21" t="e">
        <f>_xlfn.NORM.DIST(B535,#REF!,#REF!,FALSE)</f>
        <v>#REF!</v>
      </c>
    </row>
    <row r="1390" spans="1:2" x14ac:dyDescent="0.25">
      <c r="A1390" s="24"/>
      <c r="B1390" s="18" t="e">
        <f>_xlfn.NORM.DIST(B536,#REF!,#REF!,FALSE)</f>
        <v>#REF!</v>
      </c>
    </row>
    <row r="1391" spans="1:2" x14ac:dyDescent="0.25">
      <c r="A1391" s="25"/>
      <c r="B1391" s="21" t="e">
        <f>_xlfn.NORM.DIST(B537,#REF!,#REF!,FALSE)</f>
        <v>#REF!</v>
      </c>
    </row>
    <row r="1392" spans="1:2" x14ac:dyDescent="0.25">
      <c r="A1392" s="24"/>
      <c r="B1392" s="18" t="e">
        <f>_xlfn.NORM.DIST(B538,#REF!,#REF!,FALSE)</f>
        <v>#REF!</v>
      </c>
    </row>
    <row r="1393" spans="1:2" x14ac:dyDescent="0.25">
      <c r="A1393" s="25"/>
      <c r="B1393" s="21" t="e">
        <f>_xlfn.NORM.DIST(B539,#REF!,#REF!,FALSE)</f>
        <v>#REF!</v>
      </c>
    </row>
    <row r="1394" spans="1:2" x14ac:dyDescent="0.25">
      <c r="A1394" s="24"/>
      <c r="B1394" s="18" t="e">
        <f>_xlfn.NORM.DIST(B540,#REF!,#REF!,FALSE)</f>
        <v>#REF!</v>
      </c>
    </row>
    <row r="1395" spans="1:2" x14ac:dyDescent="0.25">
      <c r="A1395" s="25"/>
      <c r="B1395" s="21" t="e">
        <f>_xlfn.NORM.DIST(B541,#REF!,#REF!,FALSE)</f>
        <v>#REF!</v>
      </c>
    </row>
    <row r="1396" spans="1:2" x14ac:dyDescent="0.25">
      <c r="A1396" s="24"/>
      <c r="B1396" s="18" t="e">
        <f>_xlfn.NORM.DIST(B542,#REF!,#REF!,FALSE)</f>
        <v>#REF!</v>
      </c>
    </row>
    <row r="1397" spans="1:2" x14ac:dyDescent="0.25">
      <c r="A1397" s="25"/>
      <c r="B1397" s="21" t="e">
        <f>_xlfn.NORM.DIST(B543,#REF!,#REF!,FALSE)</f>
        <v>#REF!</v>
      </c>
    </row>
    <row r="1398" spans="1:2" x14ac:dyDescent="0.25">
      <c r="A1398" s="24"/>
      <c r="B1398" s="18" t="e">
        <f>_xlfn.NORM.DIST(B544,#REF!,#REF!,FALSE)</f>
        <v>#REF!</v>
      </c>
    </row>
    <row r="1399" spans="1:2" x14ac:dyDescent="0.25">
      <c r="A1399" s="25"/>
      <c r="B1399" s="21" t="e">
        <f>_xlfn.NORM.DIST(B545,#REF!,#REF!,FALSE)</f>
        <v>#REF!</v>
      </c>
    </row>
    <row r="1400" spans="1:2" x14ac:dyDescent="0.25">
      <c r="A1400" s="24"/>
      <c r="B1400" s="18" t="e">
        <f>_xlfn.NORM.DIST(B546,#REF!,#REF!,FALSE)</f>
        <v>#REF!</v>
      </c>
    </row>
    <row r="1401" spans="1:2" x14ac:dyDescent="0.25">
      <c r="A1401" s="25"/>
      <c r="B1401" s="21" t="e">
        <f>_xlfn.NORM.DIST(B547,#REF!,#REF!,FALSE)</f>
        <v>#REF!</v>
      </c>
    </row>
    <row r="1402" spans="1:2" x14ac:dyDescent="0.25">
      <c r="A1402" s="24"/>
      <c r="B1402" s="18" t="e">
        <f>_xlfn.NORM.DIST(B548,#REF!,#REF!,FALSE)</f>
        <v>#REF!</v>
      </c>
    </row>
    <row r="1403" spans="1:2" x14ac:dyDescent="0.25">
      <c r="A1403" s="25"/>
      <c r="B1403" s="21" t="e">
        <f>_xlfn.NORM.DIST(B549,#REF!,#REF!,FALSE)</f>
        <v>#REF!</v>
      </c>
    </row>
    <row r="1404" spans="1:2" x14ac:dyDescent="0.25">
      <c r="A1404" s="24"/>
      <c r="B1404" s="18" t="e">
        <f>_xlfn.NORM.DIST(B550,#REF!,#REF!,FALSE)</f>
        <v>#REF!</v>
      </c>
    </row>
    <row r="1405" spans="1:2" x14ac:dyDescent="0.25">
      <c r="A1405" s="25"/>
      <c r="B1405" s="21" t="e">
        <f>_xlfn.NORM.DIST(B551,#REF!,#REF!,FALSE)</f>
        <v>#REF!</v>
      </c>
    </row>
    <row r="1406" spans="1:2" x14ac:dyDescent="0.25">
      <c r="A1406" s="24"/>
      <c r="B1406" s="18" t="e">
        <f>_xlfn.NORM.DIST(B552,#REF!,#REF!,FALSE)</f>
        <v>#REF!</v>
      </c>
    </row>
    <row r="1407" spans="1:2" x14ac:dyDescent="0.25">
      <c r="A1407" s="25"/>
      <c r="B1407" s="21" t="e">
        <f>_xlfn.NORM.DIST(B553,#REF!,#REF!,FALSE)</f>
        <v>#REF!</v>
      </c>
    </row>
    <row r="1408" spans="1:2" x14ac:dyDescent="0.25">
      <c r="A1408" s="24"/>
      <c r="B1408" s="18" t="e">
        <f>_xlfn.NORM.DIST(B554,#REF!,#REF!,FALSE)</f>
        <v>#REF!</v>
      </c>
    </row>
    <row r="1409" spans="1:2" x14ac:dyDescent="0.25">
      <c r="A1409" s="25"/>
      <c r="B1409" s="21" t="e">
        <f>_xlfn.NORM.DIST(B555,#REF!,#REF!,FALSE)</f>
        <v>#REF!</v>
      </c>
    </row>
    <row r="1410" spans="1:2" x14ac:dyDescent="0.25">
      <c r="A1410" s="24"/>
      <c r="B1410" s="18" t="e">
        <f>_xlfn.NORM.DIST(B556,#REF!,#REF!,FALSE)</f>
        <v>#REF!</v>
      </c>
    </row>
    <row r="1411" spans="1:2" x14ac:dyDescent="0.25">
      <c r="A1411" s="25"/>
      <c r="B1411" s="21" t="e">
        <f>_xlfn.NORM.DIST(B557,#REF!,#REF!,FALSE)</f>
        <v>#REF!</v>
      </c>
    </row>
    <row r="1412" spans="1:2" x14ac:dyDescent="0.25">
      <c r="A1412" s="24"/>
      <c r="B1412" s="18" t="e">
        <f>_xlfn.NORM.DIST(B558,#REF!,#REF!,FALSE)</f>
        <v>#REF!</v>
      </c>
    </row>
    <row r="1413" spans="1:2" x14ac:dyDescent="0.25">
      <c r="A1413" s="25"/>
      <c r="B1413" s="21" t="e">
        <f>_xlfn.NORM.DIST(B559,#REF!,#REF!,FALSE)</f>
        <v>#REF!</v>
      </c>
    </row>
    <row r="1414" spans="1:2" x14ac:dyDescent="0.25">
      <c r="A1414" s="24"/>
      <c r="B1414" s="18" t="e">
        <f>_xlfn.NORM.DIST(B560,#REF!,#REF!,FALSE)</f>
        <v>#REF!</v>
      </c>
    </row>
    <row r="1415" spans="1:2" x14ac:dyDescent="0.25">
      <c r="A1415" s="25"/>
      <c r="B1415" s="21" t="e">
        <f>_xlfn.NORM.DIST(B561,#REF!,#REF!,FALSE)</f>
        <v>#REF!</v>
      </c>
    </row>
    <row r="1416" spans="1:2" x14ac:dyDescent="0.25">
      <c r="A1416" s="24"/>
      <c r="B1416" s="18" t="e">
        <f>_xlfn.NORM.DIST(B562,#REF!,#REF!,FALSE)</f>
        <v>#REF!</v>
      </c>
    </row>
    <row r="1417" spans="1:2" x14ac:dyDescent="0.25">
      <c r="A1417" s="25"/>
      <c r="B1417" s="21" t="e">
        <f>_xlfn.NORM.DIST(B563,#REF!,#REF!,FALSE)</f>
        <v>#REF!</v>
      </c>
    </row>
    <row r="1418" spans="1:2" x14ac:dyDescent="0.25">
      <c r="A1418" s="24"/>
      <c r="B1418" s="18" t="e">
        <f>_xlfn.NORM.DIST(B564,#REF!,#REF!,FALSE)</f>
        <v>#REF!</v>
      </c>
    </row>
    <row r="1419" spans="1:2" x14ac:dyDescent="0.25">
      <c r="A1419" s="25"/>
      <c r="B1419" s="21" t="e">
        <f>_xlfn.NORM.DIST(B565,#REF!,#REF!,FALSE)</f>
        <v>#REF!</v>
      </c>
    </row>
    <row r="1420" spans="1:2" x14ac:dyDescent="0.25">
      <c r="A1420" s="24"/>
      <c r="B1420" s="18" t="e">
        <f>_xlfn.NORM.DIST(B566,#REF!,#REF!,FALSE)</f>
        <v>#REF!</v>
      </c>
    </row>
    <row r="1421" spans="1:2" x14ac:dyDescent="0.25">
      <c r="A1421" s="25"/>
      <c r="B1421" s="21" t="e">
        <f>_xlfn.NORM.DIST(B567,#REF!,#REF!,FALSE)</f>
        <v>#REF!</v>
      </c>
    </row>
    <row r="1422" spans="1:2" x14ac:dyDescent="0.25">
      <c r="A1422" s="24"/>
      <c r="B1422" s="18" t="e">
        <f>_xlfn.NORM.DIST(B568,#REF!,#REF!,FALSE)</f>
        <v>#REF!</v>
      </c>
    </row>
    <row r="1423" spans="1:2" x14ac:dyDescent="0.25">
      <c r="A1423" s="25"/>
      <c r="B1423" s="21" t="e">
        <f>_xlfn.NORM.DIST(B569,#REF!,#REF!,FALSE)</f>
        <v>#REF!</v>
      </c>
    </row>
    <row r="1424" spans="1:2" x14ac:dyDescent="0.25">
      <c r="A1424" s="24"/>
      <c r="B1424" s="18" t="e">
        <f>_xlfn.NORM.DIST(B570,#REF!,#REF!,FALSE)</f>
        <v>#REF!</v>
      </c>
    </row>
    <row r="1425" spans="1:2" x14ac:dyDescent="0.25">
      <c r="A1425" s="25"/>
      <c r="B1425" s="21" t="e">
        <f>_xlfn.NORM.DIST(B571,#REF!,#REF!,FALSE)</f>
        <v>#REF!</v>
      </c>
    </row>
    <row r="1426" spans="1:2" x14ac:dyDescent="0.25">
      <c r="A1426" s="24"/>
      <c r="B1426" s="18" t="e">
        <f>_xlfn.NORM.DIST(B572,#REF!,#REF!,FALSE)</f>
        <v>#REF!</v>
      </c>
    </row>
    <row r="1427" spans="1:2" x14ac:dyDescent="0.25">
      <c r="A1427" s="25"/>
      <c r="B1427" s="21" t="e">
        <f>_xlfn.NORM.DIST(B573,#REF!,#REF!,FALSE)</f>
        <v>#REF!</v>
      </c>
    </row>
    <row r="1428" spans="1:2" x14ac:dyDescent="0.25">
      <c r="A1428" s="24"/>
      <c r="B1428" s="18" t="e">
        <f>_xlfn.NORM.DIST(B574,#REF!,#REF!,FALSE)</f>
        <v>#REF!</v>
      </c>
    </row>
    <row r="1429" spans="1:2" x14ac:dyDescent="0.25">
      <c r="A1429" s="25"/>
      <c r="B1429" s="21" t="e">
        <f>_xlfn.NORM.DIST(B575,#REF!,#REF!,FALSE)</f>
        <v>#REF!</v>
      </c>
    </row>
    <row r="1430" spans="1:2" x14ac:dyDescent="0.25">
      <c r="A1430" s="24"/>
      <c r="B1430" s="18" t="e">
        <f>_xlfn.NORM.DIST(B576,#REF!,#REF!,FALSE)</f>
        <v>#REF!</v>
      </c>
    </row>
    <row r="1431" spans="1:2" x14ac:dyDescent="0.25">
      <c r="A1431" s="25"/>
      <c r="B1431" s="21" t="e">
        <f>_xlfn.NORM.DIST(B577,#REF!,#REF!,FALSE)</f>
        <v>#REF!</v>
      </c>
    </row>
    <row r="1432" spans="1:2" x14ac:dyDescent="0.25">
      <c r="A1432" s="24"/>
      <c r="B1432" s="18" t="e">
        <f>_xlfn.NORM.DIST(B578,#REF!,#REF!,FALSE)</f>
        <v>#REF!</v>
      </c>
    </row>
    <row r="1433" spans="1:2" x14ac:dyDescent="0.25">
      <c r="A1433" s="25"/>
      <c r="B1433" s="21" t="e">
        <f>_xlfn.NORM.DIST(B579,#REF!,#REF!,FALSE)</f>
        <v>#REF!</v>
      </c>
    </row>
    <row r="1434" spans="1:2" x14ac:dyDescent="0.25">
      <c r="A1434" s="24"/>
      <c r="B1434" s="18" t="e">
        <f>_xlfn.NORM.DIST(B580,#REF!,#REF!,FALSE)</f>
        <v>#REF!</v>
      </c>
    </row>
    <row r="1435" spans="1:2" x14ac:dyDescent="0.25">
      <c r="A1435" s="25"/>
      <c r="B1435" s="21" t="e">
        <f>_xlfn.NORM.DIST(B581,#REF!,#REF!,FALSE)</f>
        <v>#REF!</v>
      </c>
    </row>
    <row r="1436" spans="1:2" x14ac:dyDescent="0.25">
      <c r="A1436" s="24"/>
      <c r="B1436" s="18" t="e">
        <f>_xlfn.NORM.DIST(B582,#REF!,#REF!,FALSE)</f>
        <v>#REF!</v>
      </c>
    </row>
    <row r="1437" spans="1:2" x14ac:dyDescent="0.25">
      <c r="A1437" s="25"/>
      <c r="B1437" s="21" t="e">
        <f>_xlfn.NORM.DIST(B583,#REF!,#REF!,FALSE)</f>
        <v>#REF!</v>
      </c>
    </row>
    <row r="1438" spans="1:2" x14ac:dyDescent="0.25">
      <c r="A1438" s="24"/>
      <c r="B1438" s="18" t="e">
        <f>_xlfn.NORM.DIST(B584,#REF!,#REF!,FALSE)</f>
        <v>#REF!</v>
      </c>
    </row>
    <row r="1439" spans="1:2" x14ac:dyDescent="0.25">
      <c r="A1439" s="25"/>
      <c r="B1439" s="21" t="e">
        <f>_xlfn.NORM.DIST(B585,#REF!,#REF!,FALSE)</f>
        <v>#REF!</v>
      </c>
    </row>
    <row r="1440" spans="1:2" x14ac:dyDescent="0.25">
      <c r="A1440" s="24"/>
      <c r="B1440" s="18" t="e">
        <f>_xlfn.NORM.DIST(B586,#REF!,#REF!,FALSE)</f>
        <v>#REF!</v>
      </c>
    </row>
    <row r="1441" spans="1:2" x14ac:dyDescent="0.25">
      <c r="A1441" s="25"/>
      <c r="B1441" s="21" t="e">
        <f>_xlfn.NORM.DIST(B587,#REF!,#REF!,FALSE)</f>
        <v>#REF!</v>
      </c>
    </row>
    <row r="1442" spans="1:2" x14ac:dyDescent="0.25">
      <c r="A1442" s="24"/>
      <c r="B1442" s="18" t="e">
        <f>_xlfn.NORM.DIST(B588,#REF!,#REF!,FALSE)</f>
        <v>#REF!</v>
      </c>
    </row>
    <row r="1443" spans="1:2" x14ac:dyDescent="0.25">
      <c r="A1443" s="25"/>
      <c r="B1443" s="21" t="e">
        <f>_xlfn.NORM.DIST(B589,#REF!,#REF!,FALSE)</f>
        <v>#REF!</v>
      </c>
    </row>
    <row r="1444" spans="1:2" x14ac:dyDescent="0.25">
      <c r="A1444" s="24"/>
      <c r="B1444" s="18" t="e">
        <f>_xlfn.NORM.DIST(B590,#REF!,#REF!,FALSE)</f>
        <v>#REF!</v>
      </c>
    </row>
    <row r="1445" spans="1:2" x14ac:dyDescent="0.25">
      <c r="A1445" s="25"/>
      <c r="B1445" s="21" t="e">
        <f>_xlfn.NORM.DIST(B591,#REF!,#REF!,FALSE)</f>
        <v>#REF!</v>
      </c>
    </row>
    <row r="1446" spans="1:2" x14ac:dyDescent="0.25">
      <c r="A1446" s="24"/>
      <c r="B1446" s="18" t="e">
        <f>_xlfn.NORM.DIST(B592,#REF!,#REF!,FALSE)</f>
        <v>#REF!</v>
      </c>
    </row>
    <row r="1447" spans="1:2" x14ac:dyDescent="0.25">
      <c r="A1447" s="25"/>
      <c r="B1447" s="21" t="e">
        <f>_xlfn.NORM.DIST(B593,#REF!,#REF!,FALSE)</f>
        <v>#REF!</v>
      </c>
    </row>
    <row r="1448" spans="1:2" x14ac:dyDescent="0.25">
      <c r="A1448" s="24"/>
      <c r="B1448" s="18" t="e">
        <f>_xlfn.NORM.DIST(B594,#REF!,#REF!,FALSE)</f>
        <v>#REF!</v>
      </c>
    </row>
    <row r="1449" spans="1:2" x14ac:dyDescent="0.25">
      <c r="A1449" s="25"/>
      <c r="B1449" s="21" t="e">
        <f>_xlfn.NORM.DIST(B595,#REF!,#REF!,FALSE)</f>
        <v>#REF!</v>
      </c>
    </row>
    <row r="1450" spans="1:2" x14ac:dyDescent="0.25">
      <c r="A1450" s="24"/>
      <c r="B1450" s="18" t="e">
        <f>_xlfn.NORM.DIST(B596,#REF!,#REF!,FALSE)</f>
        <v>#REF!</v>
      </c>
    </row>
    <row r="1451" spans="1:2" x14ac:dyDescent="0.25">
      <c r="A1451" s="25"/>
      <c r="B1451" s="21" t="e">
        <f>_xlfn.NORM.DIST(B597,#REF!,#REF!,FALSE)</f>
        <v>#REF!</v>
      </c>
    </row>
    <row r="1452" spans="1:2" x14ac:dyDescent="0.25">
      <c r="A1452" s="24"/>
      <c r="B1452" s="18" t="e">
        <f>_xlfn.NORM.DIST(B598,#REF!,#REF!,FALSE)</f>
        <v>#REF!</v>
      </c>
    </row>
    <row r="1453" spans="1:2" x14ac:dyDescent="0.25">
      <c r="A1453" s="25"/>
      <c r="B1453" s="21" t="e">
        <f>_xlfn.NORM.DIST(B599,#REF!,#REF!,FALSE)</f>
        <v>#REF!</v>
      </c>
    </row>
    <row r="1454" spans="1:2" x14ac:dyDescent="0.25">
      <c r="A1454" s="24"/>
      <c r="B1454" s="18" t="e">
        <f>_xlfn.NORM.DIST(B600,#REF!,#REF!,FALSE)</f>
        <v>#REF!</v>
      </c>
    </row>
    <row r="1455" spans="1:2" x14ac:dyDescent="0.25">
      <c r="A1455" s="25"/>
      <c r="B1455" s="21" t="e">
        <f>_xlfn.NORM.DIST(B601,#REF!,#REF!,FALSE)</f>
        <v>#REF!</v>
      </c>
    </row>
    <row r="1456" spans="1:2" x14ac:dyDescent="0.25">
      <c r="A1456" s="24"/>
      <c r="B1456" s="18" t="e">
        <f>_xlfn.NORM.DIST(B602,#REF!,#REF!,FALSE)</f>
        <v>#REF!</v>
      </c>
    </row>
    <row r="1457" spans="1:2" x14ac:dyDescent="0.25">
      <c r="A1457" s="25"/>
      <c r="B1457" s="21" t="e">
        <f>_xlfn.NORM.DIST(B603,#REF!,#REF!,FALSE)</f>
        <v>#REF!</v>
      </c>
    </row>
    <row r="1458" spans="1:2" x14ac:dyDescent="0.25">
      <c r="A1458" s="24"/>
      <c r="B1458" s="18" t="e">
        <f>_xlfn.NORM.DIST(B604,#REF!,#REF!,FALSE)</f>
        <v>#REF!</v>
      </c>
    </row>
    <row r="1459" spans="1:2" x14ac:dyDescent="0.25">
      <c r="A1459" s="25"/>
      <c r="B1459" s="21" t="e">
        <f>_xlfn.NORM.DIST(B605,#REF!,#REF!,FALSE)</f>
        <v>#REF!</v>
      </c>
    </row>
    <row r="1460" spans="1:2" x14ac:dyDescent="0.25">
      <c r="A1460" s="24"/>
      <c r="B1460" s="18" t="e">
        <f>_xlfn.NORM.DIST(B606,#REF!,#REF!,FALSE)</f>
        <v>#REF!</v>
      </c>
    </row>
    <row r="1461" spans="1:2" x14ac:dyDescent="0.25">
      <c r="A1461" s="25"/>
      <c r="B1461" s="21" t="e">
        <f>_xlfn.NORM.DIST(B607,#REF!,#REF!,FALSE)</f>
        <v>#REF!</v>
      </c>
    </row>
    <row r="1462" spans="1:2" x14ac:dyDescent="0.25">
      <c r="A1462" s="24"/>
      <c r="B1462" s="18" t="e">
        <f>_xlfn.NORM.DIST(B608,#REF!,#REF!,FALSE)</f>
        <v>#REF!</v>
      </c>
    </row>
    <row r="1463" spans="1:2" x14ac:dyDescent="0.25">
      <c r="A1463" s="25"/>
      <c r="B1463" s="21" t="e">
        <f>_xlfn.NORM.DIST(B609,#REF!,#REF!,FALSE)</f>
        <v>#REF!</v>
      </c>
    </row>
    <row r="1464" spans="1:2" x14ac:dyDescent="0.25">
      <c r="A1464" s="24"/>
      <c r="B1464" s="18" t="e">
        <f>_xlfn.NORM.DIST(B610,#REF!,#REF!,FALSE)</f>
        <v>#REF!</v>
      </c>
    </row>
    <row r="1465" spans="1:2" x14ac:dyDescent="0.25">
      <c r="A1465" s="25"/>
      <c r="B1465" s="21" t="e">
        <f>_xlfn.NORM.DIST(B611,#REF!,#REF!,FALSE)</f>
        <v>#REF!</v>
      </c>
    </row>
    <row r="1466" spans="1:2" x14ac:dyDescent="0.25">
      <c r="A1466" s="24"/>
      <c r="B1466" s="18" t="e">
        <f>_xlfn.NORM.DIST(B612,#REF!,#REF!,FALSE)</f>
        <v>#REF!</v>
      </c>
    </row>
    <row r="1467" spans="1:2" x14ac:dyDescent="0.25">
      <c r="A1467" s="25"/>
      <c r="B1467" s="21" t="e">
        <f>_xlfn.NORM.DIST(B613,#REF!,#REF!,FALSE)</f>
        <v>#REF!</v>
      </c>
    </row>
    <row r="1468" spans="1:2" x14ac:dyDescent="0.25">
      <c r="A1468" s="24"/>
      <c r="B1468" s="18" t="e">
        <f>_xlfn.NORM.DIST(B614,#REF!,#REF!,FALSE)</f>
        <v>#REF!</v>
      </c>
    </row>
    <row r="1469" spans="1:2" x14ac:dyDescent="0.25">
      <c r="A1469" s="25"/>
      <c r="B1469" s="21" t="e">
        <f>_xlfn.NORM.DIST(B615,#REF!,#REF!,FALSE)</f>
        <v>#REF!</v>
      </c>
    </row>
    <row r="1470" spans="1:2" x14ac:dyDescent="0.25">
      <c r="A1470" s="24"/>
      <c r="B1470" s="18" t="e">
        <f>_xlfn.NORM.DIST(B616,#REF!,#REF!,FALSE)</f>
        <v>#REF!</v>
      </c>
    </row>
    <row r="1471" spans="1:2" x14ac:dyDescent="0.25">
      <c r="A1471" s="25"/>
      <c r="B1471" s="21" t="e">
        <f>_xlfn.NORM.DIST(B617,#REF!,#REF!,FALSE)</f>
        <v>#REF!</v>
      </c>
    </row>
    <row r="1472" spans="1:2" x14ac:dyDescent="0.25">
      <c r="A1472" s="24"/>
      <c r="B1472" s="18" t="e">
        <f>_xlfn.NORM.DIST(B618,#REF!,#REF!,FALSE)</f>
        <v>#REF!</v>
      </c>
    </row>
    <row r="1473" spans="1:2" x14ac:dyDescent="0.25">
      <c r="A1473" s="25"/>
      <c r="B1473" s="21" t="e">
        <f>_xlfn.NORM.DIST(B619,#REF!,#REF!,FALSE)</f>
        <v>#REF!</v>
      </c>
    </row>
    <row r="1474" spans="1:2" x14ac:dyDescent="0.25">
      <c r="A1474" s="24"/>
      <c r="B1474" s="18" t="e">
        <f>_xlfn.NORM.DIST(B620,#REF!,#REF!,FALSE)</f>
        <v>#REF!</v>
      </c>
    </row>
    <row r="1475" spans="1:2" x14ac:dyDescent="0.25">
      <c r="A1475" s="25"/>
      <c r="B1475" s="21" t="e">
        <f>_xlfn.NORM.DIST(B621,#REF!,#REF!,FALSE)</f>
        <v>#REF!</v>
      </c>
    </row>
    <row r="1476" spans="1:2" x14ac:dyDescent="0.25">
      <c r="A1476" s="24"/>
      <c r="B1476" s="18" t="e">
        <f>_xlfn.NORM.DIST(B622,#REF!,#REF!,FALSE)</f>
        <v>#REF!</v>
      </c>
    </row>
    <row r="1477" spans="1:2" x14ac:dyDescent="0.25">
      <c r="A1477" s="25"/>
      <c r="B1477" s="21" t="e">
        <f>_xlfn.NORM.DIST(B623,#REF!,#REF!,FALSE)</f>
        <v>#REF!</v>
      </c>
    </row>
    <row r="1478" spans="1:2" x14ac:dyDescent="0.25">
      <c r="A1478" s="24"/>
      <c r="B1478" s="18" t="e">
        <f>_xlfn.NORM.DIST(B624,#REF!,#REF!,FALSE)</f>
        <v>#REF!</v>
      </c>
    </row>
    <row r="1479" spans="1:2" x14ac:dyDescent="0.25">
      <c r="A1479" s="25"/>
      <c r="B1479" s="21" t="e">
        <f>_xlfn.NORM.DIST(B625,#REF!,#REF!,FALSE)</f>
        <v>#REF!</v>
      </c>
    </row>
    <row r="1480" spans="1:2" x14ac:dyDescent="0.25">
      <c r="A1480" s="24"/>
      <c r="B1480" s="18" t="e">
        <f>_xlfn.NORM.DIST(B626,#REF!,#REF!,FALSE)</f>
        <v>#REF!</v>
      </c>
    </row>
    <row r="1481" spans="1:2" x14ac:dyDescent="0.25">
      <c r="A1481" s="25"/>
      <c r="B1481" s="21" t="e">
        <f>_xlfn.NORM.DIST(B627,#REF!,#REF!,FALSE)</f>
        <v>#REF!</v>
      </c>
    </row>
    <row r="1482" spans="1:2" x14ac:dyDescent="0.25">
      <c r="A1482" s="24"/>
      <c r="B1482" s="18" t="e">
        <f>_xlfn.NORM.DIST(B628,#REF!,#REF!,FALSE)</f>
        <v>#REF!</v>
      </c>
    </row>
    <row r="1483" spans="1:2" x14ac:dyDescent="0.25">
      <c r="A1483" s="25"/>
      <c r="B1483" s="21" t="e">
        <f>_xlfn.NORM.DIST(B629,#REF!,#REF!,FALSE)</f>
        <v>#REF!</v>
      </c>
    </row>
    <row r="1484" spans="1:2" x14ac:dyDescent="0.25">
      <c r="A1484" s="24"/>
      <c r="B1484" s="18" t="e">
        <f>_xlfn.NORM.DIST(B630,#REF!,#REF!,FALSE)</f>
        <v>#REF!</v>
      </c>
    </row>
    <row r="1485" spans="1:2" x14ac:dyDescent="0.25">
      <c r="A1485" s="25"/>
      <c r="B1485" s="21" t="e">
        <f>_xlfn.NORM.DIST(B631,#REF!,#REF!,FALSE)</f>
        <v>#REF!</v>
      </c>
    </row>
    <row r="1486" spans="1:2" x14ac:dyDescent="0.25">
      <c r="A1486" s="24"/>
      <c r="B1486" s="18" t="e">
        <f>_xlfn.NORM.DIST(B632,#REF!,#REF!,FALSE)</f>
        <v>#REF!</v>
      </c>
    </row>
    <row r="1487" spans="1:2" x14ac:dyDescent="0.25">
      <c r="A1487" s="25"/>
      <c r="B1487" s="21" t="e">
        <f>_xlfn.NORM.DIST(B633,#REF!,#REF!,FALSE)</f>
        <v>#REF!</v>
      </c>
    </row>
    <row r="1488" spans="1:2" x14ac:dyDescent="0.25">
      <c r="A1488" s="24"/>
      <c r="B1488" s="18" t="e">
        <f>_xlfn.NORM.DIST(B634,#REF!,#REF!,FALSE)</f>
        <v>#REF!</v>
      </c>
    </row>
    <row r="1489" spans="1:2" x14ac:dyDescent="0.25">
      <c r="A1489" s="25"/>
      <c r="B1489" s="21" t="e">
        <f>_xlfn.NORM.DIST(B635,#REF!,#REF!,FALSE)</f>
        <v>#REF!</v>
      </c>
    </row>
    <row r="1490" spans="1:2" x14ac:dyDescent="0.25">
      <c r="A1490" s="24"/>
      <c r="B1490" s="18" t="e">
        <f>_xlfn.NORM.DIST(B636,#REF!,#REF!,FALSE)</f>
        <v>#REF!</v>
      </c>
    </row>
    <row r="1491" spans="1:2" x14ac:dyDescent="0.25">
      <c r="A1491" s="25"/>
      <c r="B1491" s="21" t="e">
        <f>_xlfn.NORM.DIST(B637,#REF!,#REF!,FALSE)</f>
        <v>#REF!</v>
      </c>
    </row>
    <row r="1492" spans="1:2" x14ac:dyDescent="0.25">
      <c r="A1492" s="24"/>
      <c r="B1492" s="18" t="e">
        <f>_xlfn.NORM.DIST(B638,#REF!,#REF!,FALSE)</f>
        <v>#REF!</v>
      </c>
    </row>
    <row r="1493" spans="1:2" x14ac:dyDescent="0.25">
      <c r="A1493" s="25"/>
      <c r="B1493" s="21" t="e">
        <f>_xlfn.NORM.DIST(B639,#REF!,#REF!,FALSE)</f>
        <v>#REF!</v>
      </c>
    </row>
    <row r="1494" spans="1:2" x14ac:dyDescent="0.25">
      <c r="A1494" s="24"/>
      <c r="B1494" s="18" t="e">
        <f>_xlfn.NORM.DIST(B640,#REF!,#REF!,FALSE)</f>
        <v>#REF!</v>
      </c>
    </row>
    <row r="1495" spans="1:2" x14ac:dyDescent="0.25">
      <c r="A1495" s="25"/>
      <c r="B1495" s="21" t="e">
        <f>_xlfn.NORM.DIST(B641,#REF!,#REF!,FALSE)</f>
        <v>#REF!</v>
      </c>
    </row>
    <row r="1496" spans="1:2" x14ac:dyDescent="0.25">
      <c r="A1496" s="24"/>
      <c r="B1496" s="18" t="e">
        <f>_xlfn.NORM.DIST(B642,#REF!,#REF!,FALSE)</f>
        <v>#REF!</v>
      </c>
    </row>
    <row r="1497" spans="1:2" x14ac:dyDescent="0.25">
      <c r="A1497" s="25"/>
      <c r="B1497" s="21" t="e">
        <f>_xlfn.NORM.DIST(B643,#REF!,#REF!,FALSE)</f>
        <v>#REF!</v>
      </c>
    </row>
    <row r="1498" spans="1:2" x14ac:dyDescent="0.25">
      <c r="A1498" s="24"/>
      <c r="B1498" s="18" t="e">
        <f>_xlfn.NORM.DIST(B644,#REF!,#REF!,FALSE)</f>
        <v>#REF!</v>
      </c>
    </row>
    <row r="1499" spans="1:2" x14ac:dyDescent="0.25">
      <c r="A1499" s="25"/>
      <c r="B1499" s="21" t="e">
        <f>_xlfn.NORM.DIST(B645,#REF!,#REF!,FALSE)</f>
        <v>#REF!</v>
      </c>
    </row>
    <row r="1500" spans="1:2" x14ac:dyDescent="0.25">
      <c r="A1500" s="24"/>
      <c r="B1500" s="18" t="e">
        <f>_xlfn.NORM.DIST(B646,#REF!,#REF!,FALSE)</f>
        <v>#REF!</v>
      </c>
    </row>
    <row r="1501" spans="1:2" x14ac:dyDescent="0.25">
      <c r="A1501" s="25"/>
      <c r="B1501" s="21" t="e">
        <f>_xlfn.NORM.DIST(B647,#REF!,#REF!,FALSE)</f>
        <v>#REF!</v>
      </c>
    </row>
    <row r="1502" spans="1:2" x14ac:dyDescent="0.25">
      <c r="A1502" s="24"/>
      <c r="B1502" s="18" t="e">
        <f>_xlfn.NORM.DIST(B648,#REF!,#REF!,FALSE)</f>
        <v>#REF!</v>
      </c>
    </row>
    <row r="1503" spans="1:2" x14ac:dyDescent="0.25">
      <c r="A1503" s="25"/>
      <c r="B1503" s="21" t="e">
        <f>_xlfn.NORM.DIST(B649,#REF!,#REF!,FALSE)</f>
        <v>#REF!</v>
      </c>
    </row>
    <row r="1504" spans="1:2" x14ac:dyDescent="0.25">
      <c r="A1504" s="24"/>
      <c r="B1504" s="18" t="e">
        <f>_xlfn.NORM.DIST(B650,#REF!,#REF!,FALSE)</f>
        <v>#REF!</v>
      </c>
    </row>
    <row r="1505" spans="1:2" x14ac:dyDescent="0.25">
      <c r="A1505" s="25"/>
      <c r="B1505" s="21" t="e">
        <f>_xlfn.NORM.DIST(B651,#REF!,#REF!,FALSE)</f>
        <v>#REF!</v>
      </c>
    </row>
    <row r="1506" spans="1:2" x14ac:dyDescent="0.25">
      <c r="A1506" s="24"/>
      <c r="B1506" s="18" t="e">
        <f>_xlfn.NORM.DIST(B652,#REF!,#REF!,FALSE)</f>
        <v>#REF!</v>
      </c>
    </row>
    <row r="1507" spans="1:2" x14ac:dyDescent="0.25">
      <c r="A1507" s="25"/>
      <c r="B1507" s="21" t="e">
        <f>_xlfn.NORM.DIST(B653,#REF!,#REF!,FALSE)</f>
        <v>#REF!</v>
      </c>
    </row>
    <row r="1508" spans="1:2" x14ac:dyDescent="0.25">
      <c r="A1508" s="24"/>
      <c r="B1508" s="18" t="e">
        <f>_xlfn.NORM.DIST(B654,#REF!,#REF!,FALSE)</f>
        <v>#REF!</v>
      </c>
    </row>
    <row r="1509" spans="1:2" x14ac:dyDescent="0.25">
      <c r="A1509" s="25"/>
      <c r="B1509" s="21" t="e">
        <f>_xlfn.NORM.DIST(B655,#REF!,#REF!,FALSE)</f>
        <v>#REF!</v>
      </c>
    </row>
    <row r="1510" spans="1:2" x14ac:dyDescent="0.25">
      <c r="A1510" s="24"/>
      <c r="B1510" s="18" t="e">
        <f>_xlfn.NORM.DIST(B656,#REF!,#REF!,FALSE)</f>
        <v>#REF!</v>
      </c>
    </row>
    <row r="1511" spans="1:2" x14ac:dyDescent="0.25">
      <c r="A1511" s="25"/>
      <c r="B1511" s="21" t="e">
        <f>_xlfn.NORM.DIST(B657,#REF!,#REF!,FALSE)</f>
        <v>#REF!</v>
      </c>
    </row>
    <row r="1512" spans="1:2" x14ac:dyDescent="0.25">
      <c r="A1512" s="24"/>
      <c r="B1512" s="18" t="e">
        <f>_xlfn.NORM.DIST(B658,#REF!,#REF!,FALSE)</f>
        <v>#REF!</v>
      </c>
    </row>
    <row r="1513" spans="1:2" x14ac:dyDescent="0.25">
      <c r="A1513" s="25"/>
      <c r="B1513" s="21" t="e">
        <f>_xlfn.NORM.DIST(B659,#REF!,#REF!,FALSE)</f>
        <v>#REF!</v>
      </c>
    </row>
    <row r="1514" spans="1:2" x14ac:dyDescent="0.25">
      <c r="A1514" s="24"/>
      <c r="B1514" s="18" t="e">
        <f>_xlfn.NORM.DIST(B660,#REF!,#REF!,FALSE)</f>
        <v>#REF!</v>
      </c>
    </row>
    <row r="1515" spans="1:2" x14ac:dyDescent="0.25">
      <c r="A1515" s="25"/>
      <c r="B1515" s="21" t="e">
        <f>_xlfn.NORM.DIST(B661,#REF!,#REF!,FALSE)</f>
        <v>#REF!</v>
      </c>
    </row>
    <row r="1516" spans="1:2" x14ac:dyDescent="0.25">
      <c r="A1516" s="24"/>
      <c r="B1516" s="18" t="e">
        <f>_xlfn.NORM.DIST(B662,#REF!,#REF!,FALSE)</f>
        <v>#REF!</v>
      </c>
    </row>
    <row r="1517" spans="1:2" x14ac:dyDescent="0.25">
      <c r="A1517" s="25"/>
      <c r="B1517" s="21" t="e">
        <f>_xlfn.NORM.DIST(B663,#REF!,#REF!,FALSE)</f>
        <v>#REF!</v>
      </c>
    </row>
    <row r="1518" spans="1:2" x14ac:dyDescent="0.25">
      <c r="A1518" s="24"/>
      <c r="B1518" s="18" t="e">
        <f>_xlfn.NORM.DIST(B664,#REF!,#REF!,FALSE)</f>
        <v>#REF!</v>
      </c>
    </row>
    <row r="1519" spans="1:2" x14ac:dyDescent="0.25">
      <c r="A1519" s="25"/>
      <c r="B1519" s="21" t="e">
        <f>_xlfn.NORM.DIST(B665,#REF!,#REF!,FALSE)</f>
        <v>#REF!</v>
      </c>
    </row>
    <row r="1520" spans="1:2" x14ac:dyDescent="0.25">
      <c r="A1520" s="24"/>
      <c r="B1520" s="18" t="e">
        <f>_xlfn.NORM.DIST(B666,#REF!,#REF!,FALSE)</f>
        <v>#REF!</v>
      </c>
    </row>
    <row r="1521" spans="1:2" x14ac:dyDescent="0.25">
      <c r="A1521" s="25"/>
      <c r="B1521" s="21" t="e">
        <f>_xlfn.NORM.DIST(B667,#REF!,#REF!,FALSE)</f>
        <v>#REF!</v>
      </c>
    </row>
    <row r="1522" spans="1:2" x14ac:dyDescent="0.25">
      <c r="A1522" s="24"/>
      <c r="B1522" s="18" t="e">
        <f>_xlfn.NORM.DIST(B668,#REF!,#REF!,FALSE)</f>
        <v>#REF!</v>
      </c>
    </row>
    <row r="1523" spans="1:2" x14ac:dyDescent="0.25">
      <c r="A1523" s="25"/>
      <c r="B1523" s="21" t="e">
        <f>_xlfn.NORM.DIST(B669,#REF!,#REF!,FALSE)</f>
        <v>#REF!</v>
      </c>
    </row>
    <row r="1524" spans="1:2" x14ac:dyDescent="0.25">
      <c r="A1524" s="24"/>
      <c r="B1524" s="18" t="e">
        <f>_xlfn.NORM.DIST(B670,#REF!,#REF!,FALSE)</f>
        <v>#REF!</v>
      </c>
    </row>
    <row r="1525" spans="1:2" x14ac:dyDescent="0.25">
      <c r="A1525" s="25"/>
      <c r="B1525" s="21" t="e">
        <f>_xlfn.NORM.DIST(B671,#REF!,#REF!,FALSE)</f>
        <v>#REF!</v>
      </c>
    </row>
    <row r="1526" spans="1:2" x14ac:dyDescent="0.25">
      <c r="A1526" s="24"/>
      <c r="B1526" s="18" t="e">
        <f>_xlfn.NORM.DIST(B672,#REF!,#REF!,FALSE)</f>
        <v>#REF!</v>
      </c>
    </row>
    <row r="1527" spans="1:2" x14ac:dyDescent="0.25">
      <c r="A1527" s="25"/>
      <c r="B1527" s="21" t="e">
        <f>_xlfn.NORM.DIST(B673,#REF!,#REF!,FALSE)</f>
        <v>#REF!</v>
      </c>
    </row>
    <row r="1528" spans="1:2" x14ac:dyDescent="0.25">
      <c r="A1528" s="24"/>
      <c r="B1528" s="18" t="e">
        <f>_xlfn.NORM.DIST(B674,#REF!,#REF!,FALSE)</f>
        <v>#REF!</v>
      </c>
    </row>
    <row r="1529" spans="1:2" x14ac:dyDescent="0.25">
      <c r="A1529" s="25"/>
      <c r="B1529" s="21" t="e">
        <f>_xlfn.NORM.DIST(B675,#REF!,#REF!,FALSE)</f>
        <v>#REF!</v>
      </c>
    </row>
    <row r="1530" spans="1:2" x14ac:dyDescent="0.25">
      <c r="A1530" s="24"/>
      <c r="B1530" s="18" t="e">
        <f>_xlfn.NORM.DIST(B676,#REF!,#REF!,FALSE)</f>
        <v>#REF!</v>
      </c>
    </row>
    <row r="1531" spans="1:2" x14ac:dyDescent="0.25">
      <c r="A1531" s="25"/>
      <c r="B1531" s="21" t="e">
        <f>_xlfn.NORM.DIST(B677,#REF!,#REF!,FALSE)</f>
        <v>#REF!</v>
      </c>
    </row>
    <row r="1532" spans="1:2" x14ac:dyDescent="0.25">
      <c r="A1532" s="24"/>
      <c r="B1532" s="18" t="e">
        <f>_xlfn.NORM.DIST(B678,#REF!,#REF!,FALSE)</f>
        <v>#REF!</v>
      </c>
    </row>
    <row r="1533" spans="1:2" x14ac:dyDescent="0.25">
      <c r="A1533" s="25"/>
      <c r="B1533" s="21" t="e">
        <f>_xlfn.NORM.DIST(B679,#REF!,#REF!,FALSE)</f>
        <v>#REF!</v>
      </c>
    </row>
    <row r="1534" spans="1:2" x14ac:dyDescent="0.25">
      <c r="A1534" s="24"/>
      <c r="B1534" s="18" t="e">
        <f>_xlfn.NORM.DIST(B680,#REF!,#REF!,FALSE)</f>
        <v>#REF!</v>
      </c>
    </row>
    <row r="1535" spans="1:2" x14ac:dyDescent="0.25">
      <c r="A1535" s="25"/>
      <c r="B1535" s="21" t="e">
        <f>_xlfn.NORM.DIST(B681,#REF!,#REF!,FALSE)</f>
        <v>#REF!</v>
      </c>
    </row>
    <row r="1536" spans="1:2" x14ac:dyDescent="0.25">
      <c r="A1536" s="24"/>
      <c r="B1536" s="18" t="e">
        <f>_xlfn.NORM.DIST(B682,#REF!,#REF!,FALSE)</f>
        <v>#REF!</v>
      </c>
    </row>
    <row r="1537" spans="1:2" x14ac:dyDescent="0.25">
      <c r="A1537" s="25"/>
      <c r="B1537" s="21" t="e">
        <f>_xlfn.NORM.DIST(B683,#REF!,#REF!,FALSE)</f>
        <v>#REF!</v>
      </c>
    </row>
    <row r="1538" spans="1:2" x14ac:dyDescent="0.25">
      <c r="A1538" s="24"/>
      <c r="B1538" s="18" t="e">
        <f>_xlfn.NORM.DIST(B684,#REF!,#REF!,FALSE)</f>
        <v>#REF!</v>
      </c>
    </row>
    <row r="1539" spans="1:2" x14ac:dyDescent="0.25">
      <c r="A1539" s="25"/>
      <c r="B1539" s="21" t="e">
        <f>_xlfn.NORM.DIST(B685,#REF!,#REF!,FALSE)</f>
        <v>#REF!</v>
      </c>
    </row>
    <row r="1540" spans="1:2" x14ac:dyDescent="0.25">
      <c r="A1540" s="24"/>
      <c r="B1540" s="18" t="e">
        <f>_xlfn.NORM.DIST(B686,#REF!,#REF!,FALSE)</f>
        <v>#REF!</v>
      </c>
    </row>
    <row r="1541" spans="1:2" x14ac:dyDescent="0.25">
      <c r="A1541" s="25"/>
      <c r="B1541" s="21" t="e">
        <f>_xlfn.NORM.DIST(B687,#REF!,#REF!,FALSE)</f>
        <v>#REF!</v>
      </c>
    </row>
    <row r="1542" spans="1:2" x14ac:dyDescent="0.25">
      <c r="A1542" s="24"/>
      <c r="B1542" s="18" t="e">
        <f>_xlfn.NORM.DIST(B688,#REF!,#REF!,FALSE)</f>
        <v>#REF!</v>
      </c>
    </row>
    <row r="1543" spans="1:2" x14ac:dyDescent="0.25">
      <c r="A1543" s="25"/>
      <c r="B1543" s="21" t="e">
        <f>_xlfn.NORM.DIST(B689,#REF!,#REF!,FALSE)</f>
        <v>#REF!</v>
      </c>
    </row>
    <row r="1544" spans="1:2" x14ac:dyDescent="0.25">
      <c r="A1544" s="24"/>
      <c r="B1544" s="18" t="e">
        <f>_xlfn.NORM.DIST(B690,#REF!,#REF!,FALSE)</f>
        <v>#REF!</v>
      </c>
    </row>
    <row r="1545" spans="1:2" x14ac:dyDescent="0.25">
      <c r="A1545" s="25"/>
      <c r="B1545" s="21" t="e">
        <f>_xlfn.NORM.DIST(B691,#REF!,#REF!,FALSE)</f>
        <v>#REF!</v>
      </c>
    </row>
    <row r="1546" spans="1:2" x14ac:dyDescent="0.25">
      <c r="A1546" s="24"/>
      <c r="B1546" s="18" t="e">
        <f>_xlfn.NORM.DIST(B692,#REF!,#REF!,FALSE)</f>
        <v>#REF!</v>
      </c>
    </row>
    <row r="1547" spans="1:2" x14ac:dyDescent="0.25">
      <c r="A1547" s="25"/>
      <c r="B1547" s="21" t="e">
        <f>_xlfn.NORM.DIST(B693,#REF!,#REF!,FALSE)</f>
        <v>#REF!</v>
      </c>
    </row>
    <row r="1548" spans="1:2" x14ac:dyDescent="0.25">
      <c r="A1548" s="24"/>
      <c r="B1548" s="18" t="e">
        <f>_xlfn.NORM.DIST(B694,#REF!,#REF!,FALSE)</f>
        <v>#REF!</v>
      </c>
    </row>
    <row r="1549" spans="1:2" x14ac:dyDescent="0.25">
      <c r="A1549" s="25"/>
      <c r="B1549" s="21" t="e">
        <f>_xlfn.NORM.DIST(B695,#REF!,#REF!,FALSE)</f>
        <v>#REF!</v>
      </c>
    </row>
    <row r="1550" spans="1:2" x14ac:dyDescent="0.25">
      <c r="A1550" s="24"/>
      <c r="B1550" s="18" t="e">
        <f>_xlfn.NORM.DIST(B696,#REF!,#REF!,FALSE)</f>
        <v>#REF!</v>
      </c>
    </row>
    <row r="1551" spans="1:2" x14ac:dyDescent="0.25">
      <c r="A1551" s="25"/>
      <c r="B1551" s="21" t="e">
        <f>_xlfn.NORM.DIST(B697,#REF!,#REF!,FALSE)</f>
        <v>#REF!</v>
      </c>
    </row>
    <row r="1552" spans="1:2" x14ac:dyDescent="0.25">
      <c r="A1552" s="24"/>
      <c r="B1552" s="18" t="e">
        <f>_xlfn.NORM.DIST(B698,#REF!,#REF!,FALSE)</f>
        <v>#REF!</v>
      </c>
    </row>
    <row r="1553" spans="1:2" x14ac:dyDescent="0.25">
      <c r="A1553" s="25"/>
      <c r="B1553" s="21" t="e">
        <f>_xlfn.NORM.DIST(B699,#REF!,#REF!,FALSE)</f>
        <v>#REF!</v>
      </c>
    </row>
    <row r="1554" spans="1:2" x14ac:dyDescent="0.25">
      <c r="A1554" s="24"/>
      <c r="B1554" s="18" t="e">
        <f>_xlfn.NORM.DIST(B700,#REF!,#REF!,FALSE)</f>
        <v>#REF!</v>
      </c>
    </row>
    <row r="1555" spans="1:2" x14ac:dyDescent="0.25">
      <c r="A1555" s="25"/>
      <c r="B1555" s="21" t="e">
        <f>_xlfn.NORM.DIST(B701,#REF!,#REF!,FALSE)</f>
        <v>#REF!</v>
      </c>
    </row>
    <row r="1556" spans="1:2" x14ac:dyDescent="0.25">
      <c r="A1556" s="24"/>
      <c r="B1556" s="18" t="e">
        <f>_xlfn.NORM.DIST(B702,#REF!,#REF!,FALSE)</f>
        <v>#REF!</v>
      </c>
    </row>
    <row r="1557" spans="1:2" x14ac:dyDescent="0.25">
      <c r="A1557" s="25"/>
      <c r="B1557" s="21" t="e">
        <f>_xlfn.NORM.DIST(B703,#REF!,#REF!,FALSE)</f>
        <v>#REF!</v>
      </c>
    </row>
    <row r="1558" spans="1:2" x14ac:dyDescent="0.25">
      <c r="A1558" s="24"/>
      <c r="B1558" s="18" t="e">
        <f>_xlfn.NORM.DIST(B704,#REF!,#REF!,FALSE)</f>
        <v>#REF!</v>
      </c>
    </row>
    <row r="1559" spans="1:2" x14ac:dyDescent="0.25">
      <c r="A1559" s="25"/>
      <c r="B1559" s="21" t="e">
        <f>_xlfn.NORM.DIST(B705,#REF!,#REF!,FALSE)</f>
        <v>#REF!</v>
      </c>
    </row>
    <row r="1560" spans="1:2" x14ac:dyDescent="0.25">
      <c r="A1560" s="24"/>
      <c r="B1560" s="18" t="e">
        <f>_xlfn.NORM.DIST(B706,#REF!,#REF!,FALSE)</f>
        <v>#REF!</v>
      </c>
    </row>
    <row r="1561" spans="1:2" x14ac:dyDescent="0.25">
      <c r="A1561" s="25"/>
      <c r="B1561" s="21" t="e">
        <f>_xlfn.NORM.DIST(B707,#REF!,#REF!,FALSE)</f>
        <v>#REF!</v>
      </c>
    </row>
    <row r="1562" spans="1:2" x14ac:dyDescent="0.25">
      <c r="A1562" s="24"/>
      <c r="B1562" s="18" t="e">
        <f>_xlfn.NORM.DIST(B708,#REF!,#REF!,FALSE)</f>
        <v>#REF!</v>
      </c>
    </row>
    <row r="1563" spans="1:2" x14ac:dyDescent="0.25">
      <c r="A1563" s="25"/>
      <c r="B1563" s="21" t="e">
        <f>_xlfn.NORM.DIST(B709,#REF!,#REF!,FALSE)</f>
        <v>#REF!</v>
      </c>
    </row>
    <row r="1564" spans="1:2" x14ac:dyDescent="0.25">
      <c r="A1564" s="24"/>
      <c r="B1564" s="18" t="e">
        <f>_xlfn.NORM.DIST(B710,#REF!,#REF!,FALSE)</f>
        <v>#REF!</v>
      </c>
    </row>
    <row r="1565" spans="1:2" x14ac:dyDescent="0.25">
      <c r="A1565" s="25"/>
      <c r="B1565" s="21" t="e">
        <f>_xlfn.NORM.DIST(B711,#REF!,#REF!,FALSE)</f>
        <v>#REF!</v>
      </c>
    </row>
    <row r="1566" spans="1:2" x14ac:dyDescent="0.25">
      <c r="A1566" s="24"/>
      <c r="B1566" s="18" t="e">
        <f>_xlfn.NORM.DIST(B712,#REF!,#REF!,FALSE)</f>
        <v>#REF!</v>
      </c>
    </row>
    <row r="1567" spans="1:2" x14ac:dyDescent="0.25">
      <c r="A1567" s="25"/>
      <c r="B1567" s="21" t="e">
        <f>_xlfn.NORM.DIST(B713,#REF!,#REF!,FALSE)</f>
        <v>#REF!</v>
      </c>
    </row>
    <row r="1568" spans="1:2" x14ac:dyDescent="0.25">
      <c r="A1568" s="24"/>
      <c r="B1568" s="18" t="e">
        <f>_xlfn.NORM.DIST(B714,#REF!,#REF!,FALSE)</f>
        <v>#REF!</v>
      </c>
    </row>
    <row r="1569" spans="1:2" x14ac:dyDescent="0.25">
      <c r="A1569" s="25"/>
      <c r="B1569" s="21" t="e">
        <f>_xlfn.NORM.DIST(B715,#REF!,#REF!,FALSE)</f>
        <v>#REF!</v>
      </c>
    </row>
    <row r="1570" spans="1:2" x14ac:dyDescent="0.25">
      <c r="A1570" s="24"/>
      <c r="B1570" s="18" t="e">
        <f>_xlfn.NORM.DIST(B716,#REF!,#REF!,FALSE)</f>
        <v>#REF!</v>
      </c>
    </row>
    <row r="1571" spans="1:2" x14ac:dyDescent="0.25">
      <c r="A1571" s="25"/>
      <c r="B1571" s="21" t="e">
        <f>_xlfn.NORM.DIST(B717,#REF!,#REF!,FALSE)</f>
        <v>#REF!</v>
      </c>
    </row>
    <row r="1572" spans="1:2" x14ac:dyDescent="0.25">
      <c r="A1572" s="24"/>
      <c r="B1572" s="18" t="e">
        <f>_xlfn.NORM.DIST(B718,#REF!,#REF!,FALSE)</f>
        <v>#REF!</v>
      </c>
    </row>
    <row r="1573" spans="1:2" x14ac:dyDescent="0.25">
      <c r="A1573" s="25"/>
      <c r="B1573" s="21" t="e">
        <f>_xlfn.NORM.DIST(B719,#REF!,#REF!,FALSE)</f>
        <v>#REF!</v>
      </c>
    </row>
    <row r="1574" spans="1:2" x14ac:dyDescent="0.25">
      <c r="A1574" s="24"/>
      <c r="B1574" s="18" t="e">
        <f>_xlfn.NORM.DIST(B720,#REF!,#REF!,FALSE)</f>
        <v>#REF!</v>
      </c>
    </row>
    <row r="1575" spans="1:2" x14ac:dyDescent="0.25">
      <c r="A1575" s="25"/>
      <c r="B1575" s="21" t="e">
        <f>_xlfn.NORM.DIST(B721,#REF!,#REF!,FALSE)</f>
        <v>#REF!</v>
      </c>
    </row>
    <row r="1576" spans="1:2" x14ac:dyDescent="0.25">
      <c r="A1576" s="24"/>
      <c r="B1576" s="18" t="e">
        <f>_xlfn.NORM.DIST(B722,#REF!,#REF!,FALSE)</f>
        <v>#REF!</v>
      </c>
    </row>
    <row r="1577" spans="1:2" x14ac:dyDescent="0.25">
      <c r="A1577" s="25"/>
      <c r="B1577" s="21" t="e">
        <f>_xlfn.NORM.DIST(B723,#REF!,#REF!,FALSE)</f>
        <v>#REF!</v>
      </c>
    </row>
    <row r="1578" spans="1:2" x14ac:dyDescent="0.25">
      <c r="A1578" s="24"/>
      <c r="B1578" s="18" t="e">
        <f>_xlfn.NORM.DIST(B724,#REF!,#REF!,FALSE)</f>
        <v>#REF!</v>
      </c>
    </row>
    <row r="1579" spans="1:2" x14ac:dyDescent="0.25">
      <c r="A1579" s="25"/>
      <c r="B1579" s="21" t="e">
        <f>_xlfn.NORM.DIST(B725,#REF!,#REF!,FALSE)</f>
        <v>#REF!</v>
      </c>
    </row>
    <row r="1580" spans="1:2" x14ac:dyDescent="0.25">
      <c r="A1580" s="24"/>
      <c r="B1580" s="18" t="e">
        <f>_xlfn.NORM.DIST(B726,#REF!,#REF!,FALSE)</f>
        <v>#REF!</v>
      </c>
    </row>
    <row r="1581" spans="1:2" x14ac:dyDescent="0.25">
      <c r="A1581" s="25"/>
      <c r="B1581" s="21" t="e">
        <f>_xlfn.NORM.DIST(B727,#REF!,#REF!,FALSE)</f>
        <v>#REF!</v>
      </c>
    </row>
    <row r="1582" spans="1:2" x14ac:dyDescent="0.25">
      <c r="A1582" s="24"/>
      <c r="B1582" s="18" t="e">
        <f>_xlfn.NORM.DIST(B728,#REF!,#REF!,FALSE)</f>
        <v>#REF!</v>
      </c>
    </row>
    <row r="1583" spans="1:2" x14ac:dyDescent="0.25">
      <c r="A1583" s="25"/>
      <c r="B1583" s="21" t="e">
        <f>_xlfn.NORM.DIST(B729,#REF!,#REF!,FALSE)</f>
        <v>#REF!</v>
      </c>
    </row>
    <row r="1584" spans="1:2" x14ac:dyDescent="0.25">
      <c r="A1584" s="24"/>
      <c r="B1584" s="18" t="e">
        <f>_xlfn.NORM.DIST(B730,#REF!,#REF!,FALSE)</f>
        <v>#REF!</v>
      </c>
    </row>
    <row r="1585" spans="1:2" x14ac:dyDescent="0.25">
      <c r="A1585" s="25"/>
      <c r="B1585" s="21" t="e">
        <f>_xlfn.NORM.DIST(B731,#REF!,#REF!,FALSE)</f>
        <v>#REF!</v>
      </c>
    </row>
    <row r="1586" spans="1:2" x14ac:dyDescent="0.25">
      <c r="A1586" s="24"/>
      <c r="B1586" s="18" t="e">
        <f>_xlfn.NORM.DIST(B732,#REF!,#REF!,FALSE)</f>
        <v>#REF!</v>
      </c>
    </row>
    <row r="1587" spans="1:2" x14ac:dyDescent="0.25">
      <c r="A1587" s="25"/>
      <c r="B1587" s="21" t="e">
        <f>_xlfn.NORM.DIST(B733,#REF!,#REF!,FALSE)</f>
        <v>#REF!</v>
      </c>
    </row>
    <row r="1588" spans="1:2" x14ac:dyDescent="0.25">
      <c r="A1588" s="24"/>
      <c r="B1588" s="18" t="e">
        <f>_xlfn.NORM.DIST(B734,#REF!,#REF!,FALSE)</f>
        <v>#REF!</v>
      </c>
    </row>
    <row r="1589" spans="1:2" x14ac:dyDescent="0.25">
      <c r="A1589" s="25"/>
      <c r="B1589" s="21" t="e">
        <f>_xlfn.NORM.DIST(B735,#REF!,#REF!,FALSE)</f>
        <v>#REF!</v>
      </c>
    </row>
    <row r="1590" spans="1:2" x14ac:dyDescent="0.25">
      <c r="A1590" s="24"/>
      <c r="B1590" s="18" t="e">
        <f>_xlfn.NORM.DIST(B736,#REF!,#REF!,FALSE)</f>
        <v>#REF!</v>
      </c>
    </row>
    <row r="1591" spans="1:2" x14ac:dyDescent="0.25">
      <c r="A1591" s="25"/>
      <c r="B1591" s="21" t="e">
        <f>_xlfn.NORM.DIST(B737,#REF!,#REF!,FALSE)</f>
        <v>#REF!</v>
      </c>
    </row>
    <row r="1592" spans="1:2" x14ac:dyDescent="0.25">
      <c r="A1592" s="24"/>
      <c r="B1592" s="18" t="e">
        <f>_xlfn.NORM.DIST(B738,#REF!,#REF!,FALSE)</f>
        <v>#REF!</v>
      </c>
    </row>
    <row r="1593" spans="1:2" x14ac:dyDescent="0.25">
      <c r="A1593" s="25"/>
      <c r="B1593" s="21" t="e">
        <f>_xlfn.NORM.DIST(B739,#REF!,#REF!,FALSE)</f>
        <v>#REF!</v>
      </c>
    </row>
    <row r="1594" spans="1:2" x14ac:dyDescent="0.25">
      <c r="A1594" s="24"/>
      <c r="B1594" s="18" t="e">
        <f>_xlfn.NORM.DIST(B740,#REF!,#REF!,FALSE)</f>
        <v>#REF!</v>
      </c>
    </row>
    <row r="1595" spans="1:2" x14ac:dyDescent="0.25">
      <c r="A1595" s="25"/>
      <c r="B1595" s="21" t="e">
        <f>_xlfn.NORM.DIST(B741,#REF!,#REF!,FALSE)</f>
        <v>#REF!</v>
      </c>
    </row>
    <row r="1596" spans="1:2" x14ac:dyDescent="0.25">
      <c r="A1596" s="24"/>
      <c r="B1596" s="18" t="e">
        <f>_xlfn.NORM.DIST(B742,#REF!,#REF!,FALSE)</f>
        <v>#REF!</v>
      </c>
    </row>
    <row r="1597" spans="1:2" x14ac:dyDescent="0.25">
      <c r="A1597" s="25"/>
      <c r="B1597" s="21" t="e">
        <f>_xlfn.NORM.DIST(B743,#REF!,#REF!,FALSE)</f>
        <v>#REF!</v>
      </c>
    </row>
    <row r="1598" spans="1:2" x14ac:dyDescent="0.25">
      <c r="A1598" s="24"/>
      <c r="B1598" s="18" t="e">
        <f>_xlfn.NORM.DIST(B744,#REF!,#REF!,FALSE)</f>
        <v>#REF!</v>
      </c>
    </row>
    <row r="1599" spans="1:2" x14ac:dyDescent="0.25">
      <c r="A1599" s="25"/>
      <c r="B1599" s="21" t="e">
        <f>_xlfn.NORM.DIST(B745,#REF!,#REF!,FALSE)</f>
        <v>#REF!</v>
      </c>
    </row>
    <row r="1600" spans="1:2" x14ac:dyDescent="0.25">
      <c r="A1600" s="24"/>
      <c r="B1600" s="18" t="e">
        <f>_xlfn.NORM.DIST(B746,#REF!,#REF!,FALSE)</f>
        <v>#REF!</v>
      </c>
    </row>
    <row r="1601" spans="1:2" x14ac:dyDescent="0.25">
      <c r="A1601" s="25"/>
      <c r="B1601" s="21" t="e">
        <f>_xlfn.NORM.DIST(B747,#REF!,#REF!,FALSE)</f>
        <v>#REF!</v>
      </c>
    </row>
    <row r="1602" spans="1:2" x14ac:dyDescent="0.25">
      <c r="A1602" s="24"/>
      <c r="B1602" s="18" t="e">
        <f>_xlfn.NORM.DIST(B748,#REF!,#REF!,FALSE)</f>
        <v>#REF!</v>
      </c>
    </row>
    <row r="1603" spans="1:2" x14ac:dyDescent="0.25">
      <c r="A1603" s="25"/>
      <c r="B1603" s="21" t="e">
        <f>_xlfn.NORM.DIST(B749,#REF!,#REF!,FALSE)</f>
        <v>#REF!</v>
      </c>
    </row>
    <row r="1604" spans="1:2" x14ac:dyDescent="0.25">
      <c r="A1604" s="24"/>
      <c r="B1604" s="18" t="e">
        <f>_xlfn.NORM.DIST(B750,#REF!,#REF!,FALSE)</f>
        <v>#REF!</v>
      </c>
    </row>
    <row r="1605" spans="1:2" x14ac:dyDescent="0.25">
      <c r="A1605" s="25"/>
      <c r="B1605" s="21" t="e">
        <f>_xlfn.NORM.DIST(B751,#REF!,#REF!,FALSE)</f>
        <v>#REF!</v>
      </c>
    </row>
    <row r="1606" spans="1:2" x14ac:dyDescent="0.25">
      <c r="A1606" s="24"/>
      <c r="B1606" s="18" t="e">
        <f>_xlfn.NORM.DIST(B752,#REF!,#REF!,FALSE)</f>
        <v>#REF!</v>
      </c>
    </row>
    <row r="1607" spans="1:2" x14ac:dyDescent="0.25">
      <c r="A1607" s="25"/>
      <c r="B1607" s="21" t="e">
        <f>_xlfn.NORM.DIST(B753,#REF!,#REF!,FALSE)</f>
        <v>#REF!</v>
      </c>
    </row>
    <row r="1608" spans="1:2" x14ac:dyDescent="0.25">
      <c r="A1608" s="24"/>
      <c r="B1608" s="18" t="e">
        <f>_xlfn.NORM.DIST(B754,#REF!,#REF!,FALSE)</f>
        <v>#REF!</v>
      </c>
    </row>
    <row r="1609" spans="1:2" x14ac:dyDescent="0.25">
      <c r="A1609" s="25"/>
      <c r="B1609" s="21" t="e">
        <f>_xlfn.NORM.DIST(B755,#REF!,#REF!,FALSE)</f>
        <v>#REF!</v>
      </c>
    </row>
    <row r="1610" spans="1:2" x14ac:dyDescent="0.25">
      <c r="A1610" s="24"/>
      <c r="B1610" s="18" t="e">
        <f>_xlfn.NORM.DIST(B756,#REF!,#REF!,FALSE)</f>
        <v>#REF!</v>
      </c>
    </row>
    <row r="1611" spans="1:2" x14ac:dyDescent="0.25">
      <c r="A1611" s="25"/>
      <c r="B1611" s="21" t="e">
        <f>_xlfn.NORM.DIST(B757,#REF!,#REF!,FALSE)</f>
        <v>#REF!</v>
      </c>
    </row>
    <row r="1612" spans="1:2" x14ac:dyDescent="0.25">
      <c r="A1612" s="24"/>
      <c r="B1612" s="18" t="e">
        <f>_xlfn.NORM.DIST(B758,#REF!,#REF!,FALSE)</f>
        <v>#REF!</v>
      </c>
    </row>
    <row r="1613" spans="1:2" x14ac:dyDescent="0.25">
      <c r="A1613" s="25"/>
      <c r="B1613" s="21" t="e">
        <f>_xlfn.NORM.DIST(B759,#REF!,#REF!,FALSE)</f>
        <v>#REF!</v>
      </c>
    </row>
    <row r="1614" spans="1:2" x14ac:dyDescent="0.25">
      <c r="A1614" s="24"/>
      <c r="B1614" s="18" t="e">
        <f>_xlfn.NORM.DIST(B760,#REF!,#REF!,FALSE)</f>
        <v>#REF!</v>
      </c>
    </row>
    <row r="1615" spans="1:2" x14ac:dyDescent="0.25">
      <c r="A1615" s="25"/>
      <c r="B1615" s="21" t="e">
        <f>_xlfn.NORM.DIST(B761,#REF!,#REF!,FALSE)</f>
        <v>#REF!</v>
      </c>
    </row>
    <row r="1616" spans="1:2" x14ac:dyDescent="0.25">
      <c r="A1616" s="24"/>
      <c r="B1616" s="18" t="e">
        <f>_xlfn.NORM.DIST(B762,#REF!,#REF!,FALSE)</f>
        <v>#REF!</v>
      </c>
    </row>
    <row r="1617" spans="1:2" x14ac:dyDescent="0.25">
      <c r="A1617" s="25"/>
      <c r="B1617" s="21" t="e">
        <f>_xlfn.NORM.DIST(B763,#REF!,#REF!,FALSE)</f>
        <v>#REF!</v>
      </c>
    </row>
    <row r="1618" spans="1:2" x14ac:dyDescent="0.25">
      <c r="A1618" s="24"/>
      <c r="B1618" s="18" t="e">
        <f>_xlfn.NORM.DIST(B764,#REF!,#REF!,FALSE)</f>
        <v>#REF!</v>
      </c>
    </row>
    <row r="1619" spans="1:2" x14ac:dyDescent="0.25">
      <c r="A1619" s="25"/>
      <c r="B1619" s="21" t="e">
        <f>_xlfn.NORM.DIST(B765,#REF!,#REF!,FALSE)</f>
        <v>#REF!</v>
      </c>
    </row>
    <row r="1620" spans="1:2" x14ac:dyDescent="0.25">
      <c r="A1620" s="24"/>
      <c r="B1620" s="18" t="e">
        <f>_xlfn.NORM.DIST(B766,#REF!,#REF!,FALSE)</f>
        <v>#REF!</v>
      </c>
    </row>
    <row r="1621" spans="1:2" x14ac:dyDescent="0.25">
      <c r="A1621" s="25"/>
      <c r="B1621" s="21" t="e">
        <f>_xlfn.NORM.DIST(B767,#REF!,#REF!,FALSE)</f>
        <v>#REF!</v>
      </c>
    </row>
    <row r="1622" spans="1:2" x14ac:dyDescent="0.25">
      <c r="A1622" s="24"/>
      <c r="B1622" s="18" t="e">
        <f>_xlfn.NORM.DIST(B768,#REF!,#REF!,FALSE)</f>
        <v>#REF!</v>
      </c>
    </row>
    <row r="1623" spans="1:2" x14ac:dyDescent="0.25">
      <c r="A1623" s="25"/>
      <c r="B1623" s="21" t="e">
        <f>_xlfn.NORM.DIST(B769,#REF!,#REF!,FALSE)</f>
        <v>#REF!</v>
      </c>
    </row>
    <row r="1624" spans="1:2" x14ac:dyDescent="0.25">
      <c r="A1624" s="24"/>
      <c r="B1624" s="18" t="e">
        <f>_xlfn.NORM.DIST(B770,#REF!,#REF!,FALSE)</f>
        <v>#REF!</v>
      </c>
    </row>
    <row r="1625" spans="1:2" x14ac:dyDescent="0.25">
      <c r="A1625" s="25"/>
      <c r="B1625" s="21" t="e">
        <f>_xlfn.NORM.DIST(B771,#REF!,#REF!,FALSE)</f>
        <v>#REF!</v>
      </c>
    </row>
    <row r="1626" spans="1:2" x14ac:dyDescent="0.25">
      <c r="A1626" s="24"/>
      <c r="B1626" s="18" t="e">
        <f>_xlfn.NORM.DIST(B772,#REF!,#REF!,FALSE)</f>
        <v>#REF!</v>
      </c>
    </row>
    <row r="1627" spans="1:2" x14ac:dyDescent="0.25">
      <c r="A1627" s="25"/>
      <c r="B1627" s="21" t="e">
        <f>_xlfn.NORM.DIST(B773,#REF!,#REF!,FALSE)</f>
        <v>#REF!</v>
      </c>
    </row>
    <row r="1628" spans="1:2" x14ac:dyDescent="0.25">
      <c r="A1628" s="24"/>
      <c r="B1628" s="18" t="e">
        <f>_xlfn.NORM.DIST(B774,#REF!,#REF!,FALSE)</f>
        <v>#REF!</v>
      </c>
    </row>
    <row r="1629" spans="1:2" x14ac:dyDescent="0.25">
      <c r="A1629" s="25"/>
      <c r="B1629" s="21" t="e">
        <f>_xlfn.NORM.DIST(B775,#REF!,#REF!,FALSE)</f>
        <v>#REF!</v>
      </c>
    </row>
    <row r="1630" spans="1:2" x14ac:dyDescent="0.25">
      <c r="A1630" s="24"/>
      <c r="B1630" s="18" t="e">
        <f>_xlfn.NORM.DIST(B776,#REF!,#REF!,FALSE)</f>
        <v>#REF!</v>
      </c>
    </row>
    <row r="1631" spans="1:2" x14ac:dyDescent="0.25">
      <c r="A1631" s="25"/>
      <c r="B1631" s="21" t="e">
        <f>_xlfn.NORM.DIST(B777,#REF!,#REF!,FALSE)</f>
        <v>#REF!</v>
      </c>
    </row>
    <row r="1632" spans="1:2" x14ac:dyDescent="0.25">
      <c r="A1632" s="24"/>
      <c r="B1632" s="18" t="e">
        <f>_xlfn.NORM.DIST(B778,#REF!,#REF!,FALSE)</f>
        <v>#REF!</v>
      </c>
    </row>
    <row r="1633" spans="1:2" x14ac:dyDescent="0.25">
      <c r="A1633" s="25"/>
      <c r="B1633" s="21" t="e">
        <f>_xlfn.NORM.DIST(B779,#REF!,#REF!,FALSE)</f>
        <v>#REF!</v>
      </c>
    </row>
    <row r="1634" spans="1:2" x14ac:dyDescent="0.25">
      <c r="A1634" s="24"/>
      <c r="B1634" s="18" t="e">
        <f>_xlfn.NORM.DIST(B780,#REF!,#REF!,FALSE)</f>
        <v>#REF!</v>
      </c>
    </row>
    <row r="1635" spans="1:2" x14ac:dyDescent="0.25">
      <c r="A1635" s="25"/>
      <c r="B1635" s="21" t="e">
        <f>_xlfn.NORM.DIST(B781,#REF!,#REF!,FALSE)</f>
        <v>#REF!</v>
      </c>
    </row>
    <row r="1636" spans="1:2" x14ac:dyDescent="0.25">
      <c r="A1636" s="24"/>
      <c r="B1636" s="18" t="e">
        <f>_xlfn.NORM.DIST(B782,#REF!,#REF!,FALSE)</f>
        <v>#REF!</v>
      </c>
    </row>
    <row r="1637" spans="1:2" x14ac:dyDescent="0.25">
      <c r="A1637" s="25"/>
      <c r="B1637" s="21" t="e">
        <f>_xlfn.NORM.DIST(B783,#REF!,#REF!,FALSE)</f>
        <v>#REF!</v>
      </c>
    </row>
    <row r="1638" spans="1:2" x14ac:dyDescent="0.25">
      <c r="A1638" s="24"/>
      <c r="B1638" s="18" t="e">
        <f>_xlfn.NORM.DIST(B784,#REF!,#REF!,FALSE)</f>
        <v>#REF!</v>
      </c>
    </row>
    <row r="1639" spans="1:2" x14ac:dyDescent="0.25">
      <c r="A1639" s="25"/>
      <c r="B1639" s="21" t="e">
        <f>_xlfn.NORM.DIST(B785,#REF!,#REF!,FALSE)</f>
        <v>#REF!</v>
      </c>
    </row>
    <row r="1640" spans="1:2" x14ac:dyDescent="0.25">
      <c r="A1640" s="24"/>
      <c r="B1640" s="18" t="e">
        <f>_xlfn.NORM.DIST(B786,#REF!,#REF!,FALSE)</f>
        <v>#REF!</v>
      </c>
    </row>
    <row r="1641" spans="1:2" x14ac:dyDescent="0.25">
      <c r="A1641" s="25"/>
      <c r="B1641" s="21" t="e">
        <f>_xlfn.NORM.DIST(B787,#REF!,#REF!,FALSE)</f>
        <v>#REF!</v>
      </c>
    </row>
    <row r="1642" spans="1:2" x14ac:dyDescent="0.25">
      <c r="A1642" s="24"/>
      <c r="B1642" s="18" t="e">
        <f>_xlfn.NORM.DIST(B788,#REF!,#REF!,FALSE)</f>
        <v>#REF!</v>
      </c>
    </row>
    <row r="1643" spans="1:2" x14ac:dyDescent="0.25">
      <c r="A1643" s="25"/>
      <c r="B1643" s="21" t="e">
        <f>_xlfn.NORM.DIST(B789,#REF!,#REF!,FALSE)</f>
        <v>#REF!</v>
      </c>
    </row>
    <row r="1644" spans="1:2" x14ac:dyDescent="0.25">
      <c r="A1644" s="24"/>
      <c r="B1644" s="18" t="e">
        <f>_xlfn.NORM.DIST(B790,#REF!,#REF!,FALSE)</f>
        <v>#REF!</v>
      </c>
    </row>
    <row r="1645" spans="1:2" x14ac:dyDescent="0.25">
      <c r="A1645" s="25"/>
      <c r="B1645" s="21" t="e">
        <f>_xlfn.NORM.DIST(B791,#REF!,#REF!,FALSE)</f>
        <v>#REF!</v>
      </c>
    </row>
    <row r="1646" spans="1:2" x14ac:dyDescent="0.25">
      <c r="A1646" s="24"/>
      <c r="B1646" s="18" t="e">
        <f>_xlfn.NORM.DIST(B792,#REF!,#REF!,FALSE)</f>
        <v>#REF!</v>
      </c>
    </row>
    <row r="1647" spans="1:2" x14ac:dyDescent="0.25">
      <c r="A1647" s="25"/>
      <c r="B1647" s="21" t="e">
        <f>_xlfn.NORM.DIST(B793,#REF!,#REF!,FALSE)</f>
        <v>#REF!</v>
      </c>
    </row>
    <row r="1648" spans="1:2" x14ac:dyDescent="0.25">
      <c r="A1648" s="24"/>
      <c r="B1648" s="18" t="e">
        <f>_xlfn.NORM.DIST(B794,#REF!,#REF!,FALSE)</f>
        <v>#REF!</v>
      </c>
    </row>
    <row r="1649" spans="1:2" x14ac:dyDescent="0.25">
      <c r="A1649" s="25"/>
      <c r="B1649" s="21" t="e">
        <f>_xlfn.NORM.DIST(B795,#REF!,#REF!,FALSE)</f>
        <v>#REF!</v>
      </c>
    </row>
    <row r="1650" spans="1:2" x14ac:dyDescent="0.25">
      <c r="A1650" s="24"/>
      <c r="B1650" s="18" t="e">
        <f>_xlfn.NORM.DIST(B796,#REF!,#REF!,FALSE)</f>
        <v>#REF!</v>
      </c>
    </row>
    <row r="1651" spans="1:2" x14ac:dyDescent="0.25">
      <c r="A1651" s="25"/>
      <c r="B1651" s="21" t="e">
        <f>_xlfn.NORM.DIST(B797,#REF!,#REF!,FALSE)</f>
        <v>#REF!</v>
      </c>
    </row>
    <row r="1652" spans="1:2" x14ac:dyDescent="0.25">
      <c r="A1652" s="24"/>
      <c r="B1652" s="18" t="e">
        <f>_xlfn.NORM.DIST(B798,#REF!,#REF!,FALSE)</f>
        <v>#REF!</v>
      </c>
    </row>
    <row r="1653" spans="1:2" x14ac:dyDescent="0.25">
      <c r="A1653" s="25"/>
      <c r="B1653" s="21" t="e">
        <f>_xlfn.NORM.DIST(B799,#REF!,#REF!,FALSE)</f>
        <v>#REF!</v>
      </c>
    </row>
    <row r="1654" spans="1:2" x14ac:dyDescent="0.25">
      <c r="A1654" s="24"/>
      <c r="B1654" s="18" t="e">
        <f>_xlfn.NORM.DIST(B800,#REF!,#REF!,FALSE)</f>
        <v>#REF!</v>
      </c>
    </row>
    <row r="1655" spans="1:2" x14ac:dyDescent="0.25">
      <c r="A1655" s="25"/>
      <c r="B1655" s="21" t="e">
        <f>_xlfn.NORM.DIST(B801,#REF!,#REF!,FALSE)</f>
        <v>#REF!</v>
      </c>
    </row>
    <row r="1656" spans="1:2" x14ac:dyDescent="0.25">
      <c r="A1656" s="24"/>
      <c r="B1656" s="18" t="e">
        <f>_xlfn.NORM.DIST(B802,#REF!,#REF!,FALSE)</f>
        <v>#REF!</v>
      </c>
    </row>
    <row r="1657" spans="1:2" x14ac:dyDescent="0.25">
      <c r="A1657" s="25"/>
      <c r="B1657" s="21" t="e">
        <f>_xlfn.NORM.DIST(B803,#REF!,#REF!,FALSE)</f>
        <v>#REF!</v>
      </c>
    </row>
    <row r="1658" spans="1:2" x14ac:dyDescent="0.25">
      <c r="A1658" s="24"/>
      <c r="B1658" s="18" t="e">
        <f>_xlfn.NORM.DIST(B804,#REF!,#REF!,FALSE)</f>
        <v>#REF!</v>
      </c>
    </row>
    <row r="1659" spans="1:2" x14ac:dyDescent="0.25">
      <c r="A1659" s="25"/>
      <c r="B1659" s="21" t="e">
        <f>_xlfn.NORM.DIST(B805,#REF!,#REF!,FALSE)</f>
        <v>#REF!</v>
      </c>
    </row>
    <row r="1660" spans="1:2" x14ac:dyDescent="0.25">
      <c r="A1660" s="24"/>
      <c r="B1660" s="18" t="e">
        <f>_xlfn.NORM.DIST(B806,#REF!,#REF!,FALSE)</f>
        <v>#REF!</v>
      </c>
    </row>
    <row r="1661" spans="1:2" x14ac:dyDescent="0.25">
      <c r="A1661" s="25"/>
      <c r="B1661" s="21" t="e">
        <f>_xlfn.NORM.DIST(B807,#REF!,#REF!,FALSE)</f>
        <v>#REF!</v>
      </c>
    </row>
    <row r="1662" spans="1:2" x14ac:dyDescent="0.25">
      <c r="A1662" s="24"/>
      <c r="B1662" s="18" t="e">
        <f>_xlfn.NORM.DIST(B808,#REF!,#REF!,FALSE)</f>
        <v>#REF!</v>
      </c>
    </row>
    <row r="1663" spans="1:2" x14ac:dyDescent="0.25">
      <c r="A1663" s="25"/>
      <c r="B1663" s="21" t="e">
        <f>_xlfn.NORM.DIST(B809,#REF!,#REF!,FALSE)</f>
        <v>#REF!</v>
      </c>
    </row>
    <row r="1664" spans="1:2" x14ac:dyDescent="0.25">
      <c r="A1664" s="24"/>
      <c r="B1664" s="18" t="e">
        <f>_xlfn.NORM.DIST(B810,#REF!,#REF!,FALSE)</f>
        <v>#REF!</v>
      </c>
    </row>
    <row r="1665" spans="1:2" x14ac:dyDescent="0.25">
      <c r="A1665" s="25"/>
      <c r="B1665" s="21" t="e">
        <f>_xlfn.NORM.DIST(B811,#REF!,#REF!,FALSE)</f>
        <v>#REF!</v>
      </c>
    </row>
    <row r="1666" spans="1:2" x14ac:dyDescent="0.25">
      <c r="A1666" s="24"/>
      <c r="B1666" s="18" t="e">
        <f>_xlfn.NORM.DIST(B812,#REF!,#REF!,FALSE)</f>
        <v>#REF!</v>
      </c>
    </row>
    <row r="1667" spans="1:2" x14ac:dyDescent="0.25">
      <c r="A1667" s="25"/>
      <c r="B1667" s="21" t="e">
        <f>_xlfn.NORM.DIST(B813,#REF!,#REF!,FALSE)</f>
        <v>#REF!</v>
      </c>
    </row>
    <row r="1668" spans="1:2" x14ac:dyDescent="0.25">
      <c r="A1668" s="24"/>
      <c r="B1668" s="18" t="e">
        <f>_xlfn.NORM.DIST(B814,#REF!,#REF!,FALSE)</f>
        <v>#REF!</v>
      </c>
    </row>
    <row r="1669" spans="1:2" x14ac:dyDescent="0.25">
      <c r="A1669" s="25"/>
      <c r="B1669" s="21" t="e">
        <f>_xlfn.NORM.DIST(B815,#REF!,#REF!,FALSE)</f>
        <v>#REF!</v>
      </c>
    </row>
    <row r="1670" spans="1:2" x14ac:dyDescent="0.25">
      <c r="A1670" s="24"/>
      <c r="B1670" s="18" t="e">
        <f>_xlfn.NORM.DIST(B816,#REF!,#REF!,FALSE)</f>
        <v>#REF!</v>
      </c>
    </row>
    <row r="1671" spans="1:2" x14ac:dyDescent="0.25">
      <c r="A1671" s="25"/>
      <c r="B1671" s="21" t="e">
        <f>_xlfn.NORM.DIST(B817,#REF!,#REF!,FALSE)</f>
        <v>#REF!</v>
      </c>
    </row>
    <row r="1672" spans="1:2" x14ac:dyDescent="0.25">
      <c r="A1672" s="24"/>
      <c r="B1672" s="18" t="e">
        <f>_xlfn.NORM.DIST(B818,#REF!,#REF!,FALSE)</f>
        <v>#REF!</v>
      </c>
    </row>
    <row r="1673" spans="1:2" x14ac:dyDescent="0.25">
      <c r="A1673" s="25"/>
      <c r="B1673" s="21" t="e">
        <f>_xlfn.NORM.DIST(B819,#REF!,#REF!,FALSE)</f>
        <v>#REF!</v>
      </c>
    </row>
    <row r="1674" spans="1:2" x14ac:dyDescent="0.25">
      <c r="A1674" s="24"/>
      <c r="B1674" s="18" t="e">
        <f>_xlfn.NORM.DIST(B820,#REF!,#REF!,FALSE)</f>
        <v>#REF!</v>
      </c>
    </row>
    <row r="1675" spans="1:2" x14ac:dyDescent="0.25">
      <c r="A1675" s="25"/>
      <c r="B1675" s="21" t="e">
        <f>_xlfn.NORM.DIST(B821,#REF!,#REF!,FALSE)</f>
        <v>#REF!</v>
      </c>
    </row>
    <row r="1676" spans="1:2" x14ac:dyDescent="0.25">
      <c r="A1676" s="24"/>
      <c r="B1676" s="18" t="e">
        <f>_xlfn.NORM.DIST(B822,#REF!,#REF!,FALSE)</f>
        <v>#REF!</v>
      </c>
    </row>
    <row r="1677" spans="1:2" x14ac:dyDescent="0.25">
      <c r="A1677" s="25"/>
      <c r="B1677" s="21" t="e">
        <f>_xlfn.NORM.DIST(B823,#REF!,#REF!,FALSE)</f>
        <v>#REF!</v>
      </c>
    </row>
    <row r="1678" spans="1:2" x14ac:dyDescent="0.25">
      <c r="A1678" s="24"/>
      <c r="B1678" s="18" t="e">
        <f>_xlfn.NORM.DIST(B824,#REF!,#REF!,FALSE)</f>
        <v>#REF!</v>
      </c>
    </row>
    <row r="1679" spans="1:2" x14ac:dyDescent="0.25">
      <c r="A1679" s="25"/>
      <c r="B1679" s="21" t="e">
        <f>_xlfn.NORM.DIST(B825,#REF!,#REF!,FALSE)</f>
        <v>#REF!</v>
      </c>
    </row>
    <row r="1680" spans="1:2" x14ac:dyDescent="0.25">
      <c r="A1680" s="24"/>
      <c r="B1680" s="18" t="e">
        <f>_xlfn.NORM.DIST(B826,#REF!,#REF!,FALSE)</f>
        <v>#REF!</v>
      </c>
    </row>
    <row r="1681" spans="1:2" x14ac:dyDescent="0.25">
      <c r="A1681" s="25"/>
      <c r="B1681" s="21" t="e">
        <f>_xlfn.NORM.DIST(B827,#REF!,#REF!,FALSE)</f>
        <v>#REF!</v>
      </c>
    </row>
    <row r="1682" spans="1:2" x14ac:dyDescent="0.25">
      <c r="A1682" s="24"/>
      <c r="B1682" s="18" t="e">
        <f>_xlfn.NORM.DIST(B828,#REF!,#REF!,FALSE)</f>
        <v>#REF!</v>
      </c>
    </row>
    <row r="1683" spans="1:2" x14ac:dyDescent="0.25">
      <c r="A1683" s="25"/>
      <c r="B1683" s="21" t="e">
        <f>_xlfn.NORM.DIST(B829,#REF!,#REF!,FALSE)</f>
        <v>#REF!</v>
      </c>
    </row>
    <row r="1684" spans="1:2" x14ac:dyDescent="0.25">
      <c r="A1684" s="24"/>
      <c r="B1684" s="18" t="e">
        <f>_xlfn.NORM.DIST(B830,#REF!,#REF!,FALSE)</f>
        <v>#REF!</v>
      </c>
    </row>
    <row r="1685" spans="1:2" x14ac:dyDescent="0.25">
      <c r="A1685" s="25"/>
      <c r="B1685" s="21" t="e">
        <f>_xlfn.NORM.DIST(B831,#REF!,#REF!,FALSE)</f>
        <v>#REF!</v>
      </c>
    </row>
    <row r="1686" spans="1:2" x14ac:dyDescent="0.25">
      <c r="A1686" s="24"/>
      <c r="B1686" s="18" t="e">
        <f>_xlfn.NORM.DIST(B832,#REF!,#REF!,FALSE)</f>
        <v>#REF!</v>
      </c>
    </row>
    <row r="1687" spans="1:2" x14ac:dyDescent="0.25">
      <c r="A1687" s="25"/>
      <c r="B1687" s="21" t="e">
        <f>_xlfn.NORM.DIST(B833,#REF!,#REF!,FALSE)</f>
        <v>#REF!</v>
      </c>
    </row>
    <row r="1688" spans="1:2" x14ac:dyDescent="0.25">
      <c r="A1688" s="24"/>
      <c r="B1688" s="18" t="e">
        <f>_xlfn.NORM.DIST(B834,#REF!,#REF!,FALSE)</f>
        <v>#REF!</v>
      </c>
    </row>
    <row r="1689" spans="1:2" x14ac:dyDescent="0.25">
      <c r="A1689" s="25"/>
      <c r="B1689" s="21" t="e">
        <f>_xlfn.NORM.DIST(B835,#REF!,#REF!,FALSE)</f>
        <v>#REF!</v>
      </c>
    </row>
    <row r="1690" spans="1:2" x14ac:dyDescent="0.25">
      <c r="A1690" s="24"/>
      <c r="B1690" s="18" t="e">
        <f>_xlfn.NORM.DIST(B836,#REF!,#REF!,FALSE)</f>
        <v>#REF!</v>
      </c>
    </row>
    <row r="1691" spans="1:2" x14ac:dyDescent="0.25">
      <c r="A1691" s="25"/>
      <c r="B1691" s="21" t="e">
        <f>_xlfn.NORM.DIST(B837,#REF!,#REF!,FALSE)</f>
        <v>#REF!</v>
      </c>
    </row>
    <row r="1692" spans="1:2" x14ac:dyDescent="0.25">
      <c r="A1692" s="24"/>
      <c r="B1692" s="18" t="e">
        <f>_xlfn.NORM.DIST(B838,#REF!,#REF!,FALSE)</f>
        <v>#REF!</v>
      </c>
    </row>
    <row r="1693" spans="1:2" x14ac:dyDescent="0.25">
      <c r="A1693" s="25"/>
      <c r="B1693" s="21" t="e">
        <f>_xlfn.NORM.DIST(B839,#REF!,#REF!,FALSE)</f>
        <v>#REF!</v>
      </c>
    </row>
    <row r="1694" spans="1:2" x14ac:dyDescent="0.25">
      <c r="A1694" s="24"/>
      <c r="B1694" s="18" t="e">
        <f>_xlfn.NORM.DIST(B840,#REF!,#REF!,FALSE)</f>
        <v>#REF!</v>
      </c>
    </row>
    <row r="1695" spans="1:2" x14ac:dyDescent="0.25">
      <c r="A1695" s="25"/>
      <c r="B1695" s="21" t="e">
        <f>_xlfn.NORM.DIST(B841,#REF!,#REF!,FALSE)</f>
        <v>#REF!</v>
      </c>
    </row>
    <row r="1696" spans="1:2" x14ac:dyDescent="0.25">
      <c r="A1696" s="24"/>
      <c r="B1696" s="18" t="e">
        <f>_xlfn.NORM.DIST(B842,#REF!,#REF!,FALSE)</f>
        <v>#REF!</v>
      </c>
    </row>
    <row r="1697" spans="1:2" x14ac:dyDescent="0.25">
      <c r="A1697" s="25"/>
      <c r="B1697" s="21" t="e">
        <f>_xlfn.NORM.DIST(B843,#REF!,#REF!,FALSE)</f>
        <v>#REF!</v>
      </c>
    </row>
    <row r="1698" spans="1:2" x14ac:dyDescent="0.25">
      <c r="A1698" s="24"/>
      <c r="B1698" s="18" t="e">
        <f>_xlfn.NORM.DIST(B844,#REF!,#REF!,FALSE)</f>
        <v>#REF!</v>
      </c>
    </row>
    <row r="1699" spans="1:2" x14ac:dyDescent="0.25">
      <c r="A1699" s="25"/>
      <c r="B1699" s="21" t="e">
        <f>_xlfn.NORM.DIST(B845,#REF!,#REF!,FALSE)</f>
        <v>#REF!</v>
      </c>
    </row>
    <row r="1700" spans="1:2" x14ac:dyDescent="0.25">
      <c r="A1700" s="24"/>
      <c r="B1700" s="18" t="e">
        <f>_xlfn.NORM.DIST(B846,#REF!,#REF!,FALSE)</f>
        <v>#REF!</v>
      </c>
    </row>
    <row r="1701" spans="1:2" x14ac:dyDescent="0.25">
      <c r="A1701" s="25"/>
      <c r="B1701" s="21" t="e">
        <f>_xlfn.NORM.DIST(B847,#REF!,#REF!,FALSE)</f>
        <v>#REF!</v>
      </c>
    </row>
    <row r="1702" spans="1:2" x14ac:dyDescent="0.25">
      <c r="A1702" s="24"/>
      <c r="B1702" s="18" t="e">
        <f>_xlfn.NORM.DIST(B848,#REF!,#REF!,FALSE)</f>
        <v>#REF!</v>
      </c>
    </row>
    <row r="1703" spans="1:2" x14ac:dyDescent="0.25">
      <c r="A1703" s="25"/>
      <c r="B1703" s="21" t="e">
        <f>_xlfn.NORM.DIST(B849,#REF!,#REF!,FALSE)</f>
        <v>#REF!</v>
      </c>
    </row>
    <row r="1704" spans="1:2" x14ac:dyDescent="0.25">
      <c r="A1704" s="24"/>
      <c r="B1704" s="18" t="e">
        <f>_xlfn.NORM.DIST(B850,#REF!,#REF!,FALSE)</f>
        <v>#REF!</v>
      </c>
    </row>
    <row r="1705" spans="1:2" x14ac:dyDescent="0.25">
      <c r="A1705" s="25"/>
      <c r="B1705" s="21" t="e">
        <f>_xlfn.NORM.DIST(B851,#REF!,#REF!,FALSE)</f>
        <v>#REF!</v>
      </c>
    </row>
    <row r="1706" spans="1:2" x14ac:dyDescent="0.25">
      <c r="A1706" s="26"/>
      <c r="B1706" s="12" t="e">
        <f>_xlfn.NORM.DIST(B852,#REF!,#REF!,FALSE)</f>
        <v>#REF!</v>
      </c>
    </row>
  </sheetData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190C-D28D-40D8-BEFB-4195323E4712}">
  <dimension ref="A1:F1487"/>
  <sheetViews>
    <sheetView workbookViewId="0">
      <selection activeCell="M862" sqref="M862"/>
    </sheetView>
  </sheetViews>
  <sheetFormatPr defaultRowHeight="15" x14ac:dyDescent="0.25"/>
  <cols>
    <col min="1" max="1" width="11.7109375" bestFit="1" customWidth="1"/>
    <col min="2" max="3" width="19.7109375" customWidth="1"/>
    <col min="4" max="4" width="15.42578125" customWidth="1"/>
  </cols>
  <sheetData>
    <row r="1" spans="1:6" s="9" customFormat="1" x14ac:dyDescent="0.25">
      <c r="A1" s="7" t="s">
        <v>1</v>
      </c>
      <c r="B1" t="s">
        <v>3</v>
      </c>
      <c r="C1" t="s">
        <v>4</v>
      </c>
      <c r="D1" t="s">
        <v>5</v>
      </c>
      <c r="E1" s="6"/>
    </row>
    <row r="2" spans="1:6" x14ac:dyDescent="0.25">
      <c r="A2" s="5">
        <v>43862</v>
      </c>
      <c r="B2">
        <v>0</v>
      </c>
      <c r="C2">
        <v>0</v>
      </c>
      <c r="D2">
        <v>0</v>
      </c>
      <c r="F2" s="2"/>
    </row>
    <row r="3" spans="1:6" x14ac:dyDescent="0.25">
      <c r="A3" s="5">
        <v>43863</v>
      </c>
      <c r="B3">
        <v>0</v>
      </c>
      <c r="C3">
        <v>0</v>
      </c>
      <c r="D3">
        <v>0</v>
      </c>
      <c r="F3" s="2"/>
    </row>
    <row r="4" spans="1:6" x14ac:dyDescent="0.25">
      <c r="A4" s="5">
        <v>43864</v>
      </c>
      <c r="B4">
        <v>0</v>
      </c>
      <c r="C4">
        <v>0</v>
      </c>
      <c r="D4">
        <v>0</v>
      </c>
      <c r="F4" s="2"/>
    </row>
    <row r="5" spans="1:6" x14ac:dyDescent="0.25">
      <c r="A5" s="5">
        <v>43865</v>
      </c>
      <c r="B5">
        <v>0</v>
      </c>
      <c r="C5">
        <v>0</v>
      </c>
      <c r="D5">
        <v>0</v>
      </c>
      <c r="F5" s="2"/>
    </row>
    <row r="6" spans="1:6" x14ac:dyDescent="0.25">
      <c r="A6" s="5">
        <v>43866</v>
      </c>
      <c r="B6">
        <v>0</v>
      </c>
      <c r="C6">
        <v>0</v>
      </c>
      <c r="D6">
        <v>0</v>
      </c>
      <c r="F6" s="2"/>
    </row>
    <row r="7" spans="1:6" x14ac:dyDescent="0.25">
      <c r="A7" s="5">
        <v>43867</v>
      </c>
      <c r="B7">
        <v>0</v>
      </c>
      <c r="C7">
        <v>0</v>
      </c>
      <c r="D7">
        <v>0</v>
      </c>
      <c r="F7" s="2"/>
    </row>
    <row r="8" spans="1:6" x14ac:dyDescent="0.25">
      <c r="A8" s="5">
        <v>43868</v>
      </c>
      <c r="B8">
        <v>0</v>
      </c>
      <c r="C8">
        <v>0</v>
      </c>
      <c r="D8">
        <v>0</v>
      </c>
      <c r="F8" s="2"/>
    </row>
    <row r="9" spans="1:6" x14ac:dyDescent="0.25">
      <c r="A9" s="5">
        <v>43869</v>
      </c>
      <c r="B9">
        <v>0</v>
      </c>
      <c r="C9">
        <v>0</v>
      </c>
      <c r="D9">
        <v>0</v>
      </c>
      <c r="F9" s="2"/>
    </row>
    <row r="10" spans="1:6" x14ac:dyDescent="0.25">
      <c r="A10" s="5">
        <v>43870</v>
      </c>
      <c r="B10">
        <v>0</v>
      </c>
      <c r="C10">
        <v>0</v>
      </c>
      <c r="D10">
        <v>0</v>
      </c>
      <c r="F10" s="2"/>
    </row>
    <row r="11" spans="1:6" x14ac:dyDescent="0.25">
      <c r="A11" s="5">
        <v>43871</v>
      </c>
      <c r="B11">
        <v>0</v>
      </c>
      <c r="C11">
        <v>0</v>
      </c>
      <c r="D11">
        <v>0</v>
      </c>
      <c r="F11" s="2"/>
    </row>
    <row r="12" spans="1:6" x14ac:dyDescent="0.25">
      <c r="A12" s="5">
        <v>43872</v>
      </c>
      <c r="B12">
        <v>0</v>
      </c>
      <c r="C12">
        <v>0</v>
      </c>
      <c r="D12">
        <v>0</v>
      </c>
      <c r="F12" s="2"/>
    </row>
    <row r="13" spans="1:6" x14ac:dyDescent="0.25">
      <c r="A13" s="5">
        <v>43873</v>
      </c>
      <c r="B13">
        <v>0</v>
      </c>
      <c r="C13">
        <v>0</v>
      </c>
      <c r="D13">
        <v>0</v>
      </c>
      <c r="F13" s="2"/>
    </row>
    <row r="14" spans="1:6" x14ac:dyDescent="0.25">
      <c r="A14" s="5">
        <v>43874</v>
      </c>
      <c r="B14">
        <v>0</v>
      </c>
      <c r="C14">
        <v>0</v>
      </c>
      <c r="D14">
        <v>0</v>
      </c>
      <c r="F14" s="2"/>
    </row>
    <row r="15" spans="1:6" x14ac:dyDescent="0.25">
      <c r="A15" s="5">
        <v>43875</v>
      </c>
      <c r="B15">
        <v>0</v>
      </c>
      <c r="C15">
        <v>0</v>
      </c>
      <c r="D15">
        <v>0</v>
      </c>
      <c r="F15" s="2"/>
    </row>
    <row r="16" spans="1:6" x14ac:dyDescent="0.25">
      <c r="A16" s="5">
        <v>43876</v>
      </c>
      <c r="B16">
        <v>0</v>
      </c>
      <c r="C16">
        <v>0</v>
      </c>
      <c r="D16">
        <v>0</v>
      </c>
      <c r="F16" s="2"/>
    </row>
    <row r="17" spans="1:6" x14ac:dyDescent="0.25">
      <c r="A17" s="5">
        <v>43877</v>
      </c>
      <c r="B17">
        <v>0</v>
      </c>
      <c r="C17">
        <v>0</v>
      </c>
      <c r="D17">
        <v>0</v>
      </c>
      <c r="F17" s="2"/>
    </row>
    <row r="18" spans="1:6" x14ac:dyDescent="0.25">
      <c r="A18" s="5">
        <v>43878</v>
      </c>
      <c r="B18">
        <v>0</v>
      </c>
      <c r="C18">
        <v>0</v>
      </c>
      <c r="D18">
        <v>0</v>
      </c>
      <c r="F18" s="2"/>
    </row>
    <row r="19" spans="1:6" x14ac:dyDescent="0.25">
      <c r="A19" s="5">
        <v>43879</v>
      </c>
      <c r="B19">
        <v>0</v>
      </c>
      <c r="C19">
        <v>0</v>
      </c>
      <c r="D19">
        <v>0</v>
      </c>
      <c r="F19" s="2"/>
    </row>
    <row r="20" spans="1:6" x14ac:dyDescent="0.25">
      <c r="A20" s="5">
        <v>43880</v>
      </c>
      <c r="B20">
        <v>0</v>
      </c>
      <c r="C20">
        <v>0</v>
      </c>
      <c r="D20">
        <v>0</v>
      </c>
      <c r="F20" s="2"/>
    </row>
    <row r="21" spans="1:6" x14ac:dyDescent="0.25">
      <c r="A21" s="5">
        <v>43881</v>
      </c>
      <c r="B21">
        <v>0</v>
      </c>
      <c r="C21">
        <v>0</v>
      </c>
      <c r="D21">
        <v>0</v>
      </c>
      <c r="F21" s="2"/>
    </row>
    <row r="22" spans="1:6" x14ac:dyDescent="0.25">
      <c r="A22" s="5">
        <v>43882</v>
      </c>
      <c r="B22">
        <v>0</v>
      </c>
      <c r="C22">
        <v>0</v>
      </c>
      <c r="D22">
        <v>0</v>
      </c>
      <c r="F22" s="2"/>
    </row>
    <row r="23" spans="1:6" x14ac:dyDescent="0.25">
      <c r="A23" s="5">
        <v>43883</v>
      </c>
      <c r="B23">
        <v>0</v>
      </c>
      <c r="C23">
        <v>0</v>
      </c>
      <c r="D23">
        <v>0</v>
      </c>
      <c r="F23" s="2"/>
    </row>
    <row r="24" spans="1:6" x14ac:dyDescent="0.25">
      <c r="A24" s="5">
        <v>43884</v>
      </c>
      <c r="B24">
        <v>0</v>
      </c>
      <c r="C24">
        <v>0</v>
      </c>
      <c r="D24">
        <v>0</v>
      </c>
      <c r="F24" s="2"/>
    </row>
    <row r="25" spans="1:6" x14ac:dyDescent="0.25">
      <c r="A25" s="5">
        <v>43885</v>
      </c>
      <c r="B25">
        <v>0</v>
      </c>
      <c r="C25">
        <v>0</v>
      </c>
      <c r="D25">
        <v>0</v>
      </c>
      <c r="F25" s="2"/>
    </row>
    <row r="26" spans="1:6" x14ac:dyDescent="0.25">
      <c r="A26" s="5">
        <v>43886</v>
      </c>
      <c r="B26">
        <v>0</v>
      </c>
      <c r="C26">
        <v>0</v>
      </c>
      <c r="D26">
        <v>0</v>
      </c>
      <c r="F26" s="2"/>
    </row>
    <row r="27" spans="1:6" x14ac:dyDescent="0.25">
      <c r="A27" s="5">
        <v>43887</v>
      </c>
      <c r="B27">
        <v>0</v>
      </c>
      <c r="C27">
        <v>0</v>
      </c>
      <c r="D27">
        <v>0</v>
      </c>
      <c r="F27" s="2"/>
    </row>
    <row r="28" spans="1:6" x14ac:dyDescent="0.25">
      <c r="A28" s="5">
        <v>43888</v>
      </c>
      <c r="B28">
        <v>1</v>
      </c>
      <c r="C28">
        <v>0</v>
      </c>
      <c r="D28">
        <v>0</v>
      </c>
      <c r="F28" s="2"/>
    </row>
    <row r="29" spans="1:6" x14ac:dyDescent="0.25">
      <c r="A29" s="5">
        <v>43889</v>
      </c>
      <c r="B29">
        <v>0</v>
      </c>
      <c r="C29">
        <v>0</v>
      </c>
      <c r="D29">
        <v>0</v>
      </c>
      <c r="F29" s="2"/>
    </row>
    <row r="30" spans="1:6" x14ac:dyDescent="0.25">
      <c r="A30" s="5">
        <v>43890</v>
      </c>
      <c r="B30">
        <v>0</v>
      </c>
      <c r="C30">
        <v>0</v>
      </c>
      <c r="D30">
        <v>0</v>
      </c>
      <c r="F30" s="2"/>
    </row>
    <row r="31" spans="1:6" x14ac:dyDescent="0.25">
      <c r="A31" s="5">
        <v>43891</v>
      </c>
      <c r="B31">
        <v>0</v>
      </c>
      <c r="C31">
        <v>0</v>
      </c>
      <c r="D31">
        <v>0</v>
      </c>
      <c r="F31" s="2"/>
    </row>
    <row r="32" spans="1:6" x14ac:dyDescent="0.25">
      <c r="A32" s="5">
        <v>43892</v>
      </c>
      <c r="B32">
        <v>0</v>
      </c>
      <c r="C32">
        <v>0</v>
      </c>
      <c r="D32">
        <v>0</v>
      </c>
      <c r="F32" s="2"/>
    </row>
    <row r="33" spans="1:6" x14ac:dyDescent="0.25">
      <c r="A33" s="5">
        <v>43893</v>
      </c>
      <c r="B33">
        <v>0</v>
      </c>
      <c r="C33">
        <v>0</v>
      </c>
      <c r="D33">
        <v>0</v>
      </c>
      <c r="F33" s="2"/>
    </row>
    <row r="34" spans="1:6" x14ac:dyDescent="0.25">
      <c r="A34" s="5">
        <v>43894</v>
      </c>
      <c r="B34">
        <v>0</v>
      </c>
      <c r="C34">
        <v>0</v>
      </c>
      <c r="D34">
        <v>0</v>
      </c>
      <c r="F34" s="2"/>
    </row>
    <row r="35" spans="1:6" x14ac:dyDescent="0.25">
      <c r="A35" s="5">
        <v>43895</v>
      </c>
      <c r="B35">
        <v>2</v>
      </c>
      <c r="C35">
        <v>0</v>
      </c>
      <c r="D35">
        <v>0</v>
      </c>
      <c r="F35" s="2"/>
    </row>
    <row r="36" spans="1:6" x14ac:dyDescent="0.25">
      <c r="A36" s="5">
        <v>43896</v>
      </c>
      <c r="B36">
        <v>0</v>
      </c>
      <c r="C36">
        <v>0</v>
      </c>
      <c r="D36">
        <v>0</v>
      </c>
      <c r="F36" s="2"/>
    </row>
    <row r="37" spans="1:6" x14ac:dyDescent="0.25">
      <c r="A37" s="5">
        <v>43897</v>
      </c>
      <c r="B37">
        <v>0</v>
      </c>
      <c r="C37">
        <v>0</v>
      </c>
      <c r="D37">
        <v>0</v>
      </c>
      <c r="F37" s="2"/>
    </row>
    <row r="38" spans="1:6" x14ac:dyDescent="0.25">
      <c r="A38" s="5">
        <v>43898</v>
      </c>
      <c r="B38">
        <v>1</v>
      </c>
      <c r="C38">
        <v>0</v>
      </c>
      <c r="D38">
        <v>0</v>
      </c>
      <c r="F38" s="2"/>
    </row>
    <row r="39" spans="1:6" x14ac:dyDescent="0.25">
      <c r="A39" s="5">
        <v>43899</v>
      </c>
      <c r="B39">
        <v>1</v>
      </c>
      <c r="C39">
        <v>0</v>
      </c>
      <c r="D39">
        <v>0</v>
      </c>
      <c r="F39" s="2"/>
    </row>
    <row r="40" spans="1:6" x14ac:dyDescent="0.25">
      <c r="A40" s="5">
        <v>43900</v>
      </c>
      <c r="B40">
        <v>2</v>
      </c>
      <c r="C40">
        <v>0</v>
      </c>
      <c r="D40">
        <v>0</v>
      </c>
      <c r="F40" s="2"/>
    </row>
    <row r="41" spans="1:6" x14ac:dyDescent="0.25">
      <c r="A41" s="5">
        <v>43901</v>
      </c>
      <c r="B41">
        <v>2</v>
      </c>
      <c r="C41">
        <v>0</v>
      </c>
      <c r="D41">
        <v>0</v>
      </c>
      <c r="F41" s="2"/>
    </row>
    <row r="42" spans="1:6" x14ac:dyDescent="0.25">
      <c r="A42" s="5">
        <v>43902</v>
      </c>
      <c r="B42">
        <v>8</v>
      </c>
      <c r="C42">
        <v>0</v>
      </c>
      <c r="D42">
        <v>0</v>
      </c>
      <c r="F42" s="2"/>
    </row>
    <row r="43" spans="1:6" x14ac:dyDescent="0.25">
      <c r="A43" s="5">
        <v>43903</v>
      </c>
      <c r="B43">
        <v>0</v>
      </c>
      <c r="C43">
        <v>0</v>
      </c>
      <c r="D43">
        <v>0</v>
      </c>
      <c r="F43" s="2"/>
    </row>
    <row r="44" spans="1:6" x14ac:dyDescent="0.25">
      <c r="A44" s="5">
        <v>43904</v>
      </c>
      <c r="B44">
        <v>7</v>
      </c>
      <c r="C44">
        <v>0</v>
      </c>
      <c r="D44">
        <v>0</v>
      </c>
      <c r="F44" s="2"/>
    </row>
    <row r="45" spans="1:6" x14ac:dyDescent="0.25">
      <c r="A45" s="5">
        <v>43905</v>
      </c>
      <c r="B45">
        <v>15</v>
      </c>
      <c r="C45">
        <v>0</v>
      </c>
      <c r="D45">
        <v>0</v>
      </c>
      <c r="F45" s="2"/>
    </row>
    <row r="46" spans="1:6" x14ac:dyDescent="0.25">
      <c r="A46" s="5">
        <v>43906</v>
      </c>
      <c r="B46">
        <v>11</v>
      </c>
      <c r="C46">
        <v>2</v>
      </c>
      <c r="D46">
        <v>0</v>
      </c>
      <c r="F46" s="2"/>
    </row>
    <row r="47" spans="1:6" x14ac:dyDescent="0.25">
      <c r="A47" s="5">
        <v>43907</v>
      </c>
      <c r="B47">
        <v>24</v>
      </c>
      <c r="C47">
        <v>3</v>
      </c>
      <c r="D47">
        <v>0</v>
      </c>
      <c r="F47" s="2"/>
    </row>
    <row r="48" spans="1:6" x14ac:dyDescent="0.25">
      <c r="A48" s="5">
        <v>43908</v>
      </c>
      <c r="B48">
        <v>20</v>
      </c>
      <c r="C48">
        <v>1</v>
      </c>
      <c r="D48">
        <v>1</v>
      </c>
      <c r="F48" s="2"/>
    </row>
    <row r="49" spans="1:6" x14ac:dyDescent="0.25">
      <c r="A49" s="5">
        <v>43909</v>
      </c>
      <c r="B49">
        <v>27</v>
      </c>
      <c r="C49">
        <v>1</v>
      </c>
      <c r="D49">
        <v>0</v>
      </c>
      <c r="F49" s="2"/>
    </row>
    <row r="50" spans="1:6" x14ac:dyDescent="0.25">
      <c r="A50" s="5">
        <v>43910</v>
      </c>
      <c r="B50">
        <v>18</v>
      </c>
      <c r="C50">
        <v>3</v>
      </c>
      <c r="D50">
        <v>0</v>
      </c>
      <c r="F50" s="2"/>
    </row>
    <row r="51" spans="1:6" x14ac:dyDescent="0.25">
      <c r="A51" s="5">
        <v>43911</v>
      </c>
      <c r="B51">
        <v>42</v>
      </c>
      <c r="C51">
        <v>10</v>
      </c>
      <c r="D51">
        <v>3</v>
      </c>
      <c r="F51" s="2"/>
    </row>
    <row r="52" spans="1:6" x14ac:dyDescent="0.25">
      <c r="A52" s="5">
        <v>43912</v>
      </c>
      <c r="B52">
        <v>38</v>
      </c>
      <c r="C52">
        <v>4</v>
      </c>
      <c r="D52">
        <v>0</v>
      </c>
      <c r="F52" s="2"/>
    </row>
    <row r="53" spans="1:6" x14ac:dyDescent="0.25">
      <c r="A53" s="5">
        <v>43913</v>
      </c>
      <c r="B53">
        <v>409</v>
      </c>
      <c r="C53">
        <v>21</v>
      </c>
      <c r="D53">
        <v>0</v>
      </c>
      <c r="F53" s="2"/>
    </row>
    <row r="54" spans="1:6" x14ac:dyDescent="0.25">
      <c r="A54" s="5">
        <v>43914</v>
      </c>
      <c r="B54">
        <v>412</v>
      </c>
      <c r="C54">
        <v>22</v>
      </c>
      <c r="D54">
        <v>0</v>
      </c>
      <c r="F54" s="2"/>
    </row>
    <row r="55" spans="1:6" x14ac:dyDescent="0.25">
      <c r="A55" s="5">
        <v>43915</v>
      </c>
      <c r="B55">
        <v>299</v>
      </c>
      <c r="C55">
        <v>11</v>
      </c>
      <c r="D55">
        <v>2</v>
      </c>
      <c r="F55" s="2"/>
    </row>
    <row r="56" spans="1:6" x14ac:dyDescent="0.25">
      <c r="A56" s="5">
        <v>43916</v>
      </c>
      <c r="B56">
        <v>290</v>
      </c>
      <c r="C56">
        <v>28</v>
      </c>
      <c r="D56">
        <v>2</v>
      </c>
      <c r="F56" s="2"/>
    </row>
    <row r="57" spans="1:6" x14ac:dyDescent="0.25">
      <c r="A57" s="5">
        <v>43917</v>
      </c>
      <c r="B57">
        <v>392</v>
      </c>
      <c r="C57">
        <v>35</v>
      </c>
      <c r="D57">
        <v>10</v>
      </c>
      <c r="F57" s="2"/>
    </row>
    <row r="58" spans="1:6" x14ac:dyDescent="0.25">
      <c r="A58" s="5">
        <v>43918</v>
      </c>
      <c r="B58">
        <v>477</v>
      </c>
      <c r="C58">
        <v>23</v>
      </c>
      <c r="D58">
        <v>4</v>
      </c>
      <c r="F58" s="2"/>
    </row>
    <row r="59" spans="1:6" x14ac:dyDescent="0.25">
      <c r="A59" s="5">
        <v>43919</v>
      </c>
      <c r="B59">
        <v>342</v>
      </c>
      <c r="C59">
        <v>28</v>
      </c>
      <c r="D59">
        <v>0</v>
      </c>
      <c r="F59" s="2"/>
    </row>
    <row r="60" spans="1:6" x14ac:dyDescent="0.25">
      <c r="A60" s="5">
        <v>43920</v>
      </c>
      <c r="B60">
        <v>590</v>
      </c>
      <c r="C60">
        <v>43</v>
      </c>
      <c r="D60">
        <v>3</v>
      </c>
      <c r="F60" s="2"/>
    </row>
    <row r="61" spans="1:6" x14ac:dyDescent="0.25">
      <c r="A61" s="5">
        <v>43921</v>
      </c>
      <c r="B61">
        <v>732</v>
      </c>
      <c r="C61">
        <v>51</v>
      </c>
      <c r="D61">
        <v>6</v>
      </c>
      <c r="F61" s="2"/>
    </row>
    <row r="62" spans="1:6" x14ac:dyDescent="0.25">
      <c r="A62" s="5">
        <v>43922</v>
      </c>
      <c r="B62">
        <v>449</v>
      </c>
      <c r="C62">
        <v>21</v>
      </c>
      <c r="D62">
        <v>2</v>
      </c>
      <c r="F62" s="2"/>
    </row>
    <row r="63" spans="1:6" x14ac:dyDescent="0.25">
      <c r="A63" s="5">
        <v>43923</v>
      </c>
      <c r="B63">
        <v>907</v>
      </c>
      <c r="C63">
        <v>58</v>
      </c>
      <c r="D63">
        <v>3</v>
      </c>
      <c r="F63" s="2"/>
    </row>
    <row r="64" spans="1:6" x14ac:dyDescent="0.25">
      <c r="A64" s="5">
        <v>43924</v>
      </c>
      <c r="B64">
        <v>583</v>
      </c>
      <c r="C64">
        <v>76</v>
      </c>
      <c r="D64">
        <v>25</v>
      </c>
      <c r="F64" s="2"/>
    </row>
    <row r="65" spans="1:6" x14ac:dyDescent="0.25">
      <c r="A65" s="5">
        <v>43925</v>
      </c>
      <c r="B65">
        <v>896</v>
      </c>
      <c r="C65">
        <v>37</v>
      </c>
      <c r="D65">
        <v>14</v>
      </c>
      <c r="F65" s="2"/>
    </row>
    <row r="66" spans="1:6" x14ac:dyDescent="0.25">
      <c r="A66" s="5">
        <v>43926</v>
      </c>
      <c r="B66">
        <v>947</v>
      </c>
      <c r="C66">
        <v>47</v>
      </c>
      <c r="D66">
        <v>19</v>
      </c>
      <c r="F66" s="2"/>
    </row>
    <row r="67" spans="1:6" x14ac:dyDescent="0.25">
      <c r="A67" s="5">
        <v>43927</v>
      </c>
      <c r="B67">
        <v>636</v>
      </c>
      <c r="C67">
        <v>8</v>
      </c>
      <c r="D67">
        <v>27</v>
      </c>
      <c r="F67" s="2"/>
    </row>
    <row r="68" spans="1:6" x14ac:dyDescent="0.25">
      <c r="A68" s="5">
        <v>43928</v>
      </c>
      <c r="B68">
        <v>760</v>
      </c>
      <c r="C68">
        <v>50</v>
      </c>
      <c r="D68">
        <v>29</v>
      </c>
      <c r="F68" s="2"/>
    </row>
    <row r="69" spans="1:6" x14ac:dyDescent="0.25">
      <c r="A69" s="5">
        <v>43929</v>
      </c>
      <c r="B69">
        <v>691</v>
      </c>
      <c r="C69">
        <v>49</v>
      </c>
      <c r="D69">
        <v>25</v>
      </c>
      <c r="F69" s="2"/>
    </row>
    <row r="70" spans="1:6" x14ac:dyDescent="0.25">
      <c r="A70" s="5">
        <v>43930</v>
      </c>
      <c r="B70">
        <v>881</v>
      </c>
      <c r="C70">
        <v>47</v>
      </c>
      <c r="D70">
        <v>41</v>
      </c>
      <c r="F70" s="2"/>
    </row>
    <row r="71" spans="1:6" x14ac:dyDescent="0.25">
      <c r="A71" s="5">
        <v>43931</v>
      </c>
      <c r="B71">
        <v>765</v>
      </c>
      <c r="C71">
        <v>54</v>
      </c>
      <c r="D71">
        <v>25</v>
      </c>
      <c r="F71" s="2"/>
    </row>
    <row r="72" spans="1:6" x14ac:dyDescent="0.25">
      <c r="A72" s="5">
        <v>43932</v>
      </c>
      <c r="B72">
        <v>615</v>
      </c>
      <c r="C72">
        <v>45</v>
      </c>
      <c r="D72">
        <v>48</v>
      </c>
      <c r="F72" s="2"/>
    </row>
    <row r="73" spans="1:6" x14ac:dyDescent="0.25">
      <c r="A73" s="5">
        <v>43933</v>
      </c>
      <c r="B73">
        <v>554</v>
      </c>
      <c r="C73">
        <v>46</v>
      </c>
      <c r="D73">
        <v>39</v>
      </c>
      <c r="F73" s="2"/>
    </row>
    <row r="74" spans="1:6" x14ac:dyDescent="0.25">
      <c r="A74" s="5">
        <v>43934</v>
      </c>
      <c r="B74">
        <v>711</v>
      </c>
      <c r="C74">
        <v>55</v>
      </c>
      <c r="D74">
        <v>32</v>
      </c>
      <c r="F74" s="2"/>
    </row>
    <row r="75" spans="1:6" x14ac:dyDescent="0.25">
      <c r="A75" s="5">
        <v>43935</v>
      </c>
      <c r="B75">
        <v>691</v>
      </c>
      <c r="C75">
        <v>57</v>
      </c>
      <c r="D75">
        <v>75</v>
      </c>
      <c r="F75" s="2"/>
    </row>
    <row r="76" spans="1:6" x14ac:dyDescent="0.25">
      <c r="A76" s="5">
        <v>43936</v>
      </c>
      <c r="B76">
        <v>612</v>
      </c>
      <c r="C76">
        <v>48</v>
      </c>
      <c r="D76">
        <v>52</v>
      </c>
      <c r="F76" s="2"/>
    </row>
    <row r="77" spans="1:6" x14ac:dyDescent="0.25">
      <c r="A77" s="5">
        <v>43937</v>
      </c>
      <c r="B77">
        <v>997</v>
      </c>
      <c r="C77">
        <v>34</v>
      </c>
      <c r="D77">
        <v>122</v>
      </c>
      <c r="F77" s="2"/>
    </row>
    <row r="78" spans="1:6" x14ac:dyDescent="0.25">
      <c r="A78" s="5">
        <v>43938</v>
      </c>
      <c r="B78">
        <v>941</v>
      </c>
      <c r="C78">
        <v>58</v>
      </c>
      <c r="D78">
        <v>79</v>
      </c>
      <c r="F78" s="2"/>
    </row>
    <row r="79" spans="1:6" x14ac:dyDescent="0.25">
      <c r="A79" s="5">
        <v>43939</v>
      </c>
      <c r="B79">
        <v>723</v>
      </c>
      <c r="C79">
        <v>54</v>
      </c>
      <c r="D79">
        <v>117</v>
      </c>
      <c r="F79" s="2"/>
    </row>
    <row r="80" spans="1:6" x14ac:dyDescent="0.25">
      <c r="A80" s="5">
        <v>43940</v>
      </c>
      <c r="B80">
        <v>836</v>
      </c>
      <c r="C80">
        <v>-28</v>
      </c>
      <c r="D80">
        <v>72</v>
      </c>
      <c r="F80" s="2"/>
    </row>
    <row r="81" spans="1:6" x14ac:dyDescent="0.25">
      <c r="A81" s="5">
        <v>43941</v>
      </c>
      <c r="B81">
        <v>962</v>
      </c>
      <c r="C81">
        <v>67</v>
      </c>
      <c r="D81">
        <v>62</v>
      </c>
      <c r="F81" s="2"/>
    </row>
    <row r="82" spans="1:6" x14ac:dyDescent="0.25">
      <c r="A82" s="5">
        <v>43942</v>
      </c>
      <c r="B82">
        <v>807</v>
      </c>
      <c r="C82">
        <v>55</v>
      </c>
      <c r="D82">
        <v>102</v>
      </c>
      <c r="F82" s="2"/>
    </row>
    <row r="83" spans="1:6" x14ac:dyDescent="0.25">
      <c r="A83" s="5">
        <v>43943</v>
      </c>
      <c r="B83">
        <v>839</v>
      </c>
      <c r="C83">
        <v>54</v>
      </c>
      <c r="D83">
        <v>93</v>
      </c>
      <c r="F83" s="2"/>
    </row>
    <row r="84" spans="1:6" x14ac:dyDescent="0.25">
      <c r="A84" s="5">
        <v>43944</v>
      </c>
      <c r="B84">
        <v>873</v>
      </c>
      <c r="C84">
        <v>133</v>
      </c>
      <c r="D84">
        <v>109</v>
      </c>
      <c r="F84" s="2"/>
    </row>
    <row r="85" spans="1:6" x14ac:dyDescent="0.25">
      <c r="A85" s="5">
        <v>43945</v>
      </c>
      <c r="B85">
        <v>778</v>
      </c>
      <c r="C85">
        <v>49</v>
      </c>
      <c r="D85">
        <v>97</v>
      </c>
      <c r="F85" s="2"/>
    </row>
    <row r="86" spans="1:6" x14ac:dyDescent="0.25">
      <c r="A86" s="5">
        <v>43946</v>
      </c>
      <c r="B86">
        <v>651</v>
      </c>
      <c r="C86">
        <v>49</v>
      </c>
      <c r="D86">
        <v>106</v>
      </c>
      <c r="F86" s="2"/>
    </row>
    <row r="87" spans="1:6" x14ac:dyDescent="0.25">
      <c r="A87" s="5">
        <v>43947</v>
      </c>
      <c r="B87">
        <v>840</v>
      </c>
      <c r="C87">
        <v>9</v>
      </c>
      <c r="D87">
        <v>69</v>
      </c>
      <c r="F87" s="2"/>
    </row>
    <row r="88" spans="1:6" x14ac:dyDescent="0.25">
      <c r="A88" s="5">
        <v>43948</v>
      </c>
      <c r="B88">
        <v>875</v>
      </c>
      <c r="C88">
        <v>23</v>
      </c>
      <c r="D88">
        <v>84</v>
      </c>
      <c r="F88" s="2"/>
    </row>
    <row r="89" spans="1:6" x14ac:dyDescent="0.25">
      <c r="A89" s="5">
        <v>43949</v>
      </c>
      <c r="B89">
        <v>775</v>
      </c>
      <c r="C89">
        <v>84</v>
      </c>
      <c r="D89">
        <v>83</v>
      </c>
      <c r="F89" s="2"/>
    </row>
    <row r="90" spans="1:6" x14ac:dyDescent="0.25">
      <c r="A90" s="5">
        <v>43950</v>
      </c>
      <c r="B90">
        <v>837</v>
      </c>
      <c r="C90">
        <v>23</v>
      </c>
      <c r="D90">
        <v>79</v>
      </c>
      <c r="F90" s="2"/>
    </row>
    <row r="91" spans="1:6" x14ac:dyDescent="0.25">
      <c r="A91" s="5">
        <v>43951</v>
      </c>
      <c r="B91">
        <v>944</v>
      </c>
      <c r="C91">
        <v>36</v>
      </c>
      <c r="D91">
        <v>98</v>
      </c>
      <c r="F91" s="2"/>
    </row>
    <row r="92" spans="1:6" x14ac:dyDescent="0.25">
      <c r="A92" s="5">
        <v>43952</v>
      </c>
      <c r="B92">
        <v>1110</v>
      </c>
      <c r="C92">
        <v>32</v>
      </c>
      <c r="D92">
        <v>163</v>
      </c>
      <c r="F92" s="2"/>
    </row>
    <row r="93" spans="1:6" x14ac:dyDescent="0.25">
      <c r="A93" s="5">
        <v>43953</v>
      </c>
      <c r="B93">
        <v>1008</v>
      </c>
      <c r="C93">
        <v>22</v>
      </c>
      <c r="D93">
        <v>114</v>
      </c>
      <c r="F93" s="2"/>
    </row>
    <row r="94" spans="1:6" x14ac:dyDescent="0.25">
      <c r="A94" s="5">
        <v>43954</v>
      </c>
      <c r="B94">
        <v>2209</v>
      </c>
      <c r="C94">
        <v>16</v>
      </c>
      <c r="D94">
        <v>69</v>
      </c>
      <c r="F94" s="2"/>
    </row>
    <row r="95" spans="1:6" x14ac:dyDescent="0.25">
      <c r="A95" s="5">
        <v>43955</v>
      </c>
      <c r="B95">
        <v>758</v>
      </c>
      <c r="C95">
        <v>18</v>
      </c>
      <c r="D95">
        <v>75</v>
      </c>
      <c r="F95" s="2"/>
    </row>
    <row r="96" spans="1:6" x14ac:dyDescent="0.25">
      <c r="A96" s="5">
        <v>43956</v>
      </c>
      <c r="B96">
        <v>794</v>
      </c>
      <c r="C96">
        <v>49</v>
      </c>
      <c r="D96">
        <v>118</v>
      </c>
      <c r="F96" s="2"/>
    </row>
    <row r="97" spans="1:6" x14ac:dyDescent="0.25">
      <c r="A97" s="5">
        <v>43957</v>
      </c>
      <c r="B97">
        <v>910</v>
      </c>
      <c r="C97">
        <v>19</v>
      </c>
      <c r="D97">
        <v>112</v>
      </c>
      <c r="F97" s="2"/>
    </row>
    <row r="98" spans="1:6" x14ac:dyDescent="0.25">
      <c r="A98" s="5">
        <v>43958</v>
      </c>
      <c r="B98">
        <v>911</v>
      </c>
      <c r="C98">
        <v>-4</v>
      </c>
      <c r="D98">
        <v>121</v>
      </c>
      <c r="F98" s="2"/>
    </row>
    <row r="99" spans="1:6" x14ac:dyDescent="0.25">
      <c r="A99" s="5">
        <v>43959</v>
      </c>
      <c r="B99">
        <v>912</v>
      </c>
      <c r="C99">
        <v>-9</v>
      </c>
      <c r="D99">
        <v>94</v>
      </c>
      <c r="F99" s="2"/>
    </row>
    <row r="100" spans="1:6" x14ac:dyDescent="0.25">
      <c r="A100" s="5">
        <v>43960</v>
      </c>
      <c r="B100">
        <v>836</v>
      </c>
      <c r="C100">
        <v>8</v>
      </c>
      <c r="D100">
        <v>61</v>
      </c>
      <c r="F100" s="2"/>
    </row>
    <row r="101" spans="1:6" x14ac:dyDescent="0.25">
      <c r="A101" s="5">
        <v>43961</v>
      </c>
      <c r="B101">
        <v>735</v>
      </c>
      <c r="C101">
        <v>-4</v>
      </c>
      <c r="D101">
        <v>142</v>
      </c>
      <c r="F101" s="2"/>
    </row>
    <row r="102" spans="1:6" x14ac:dyDescent="0.25">
      <c r="A102" s="5">
        <v>43962</v>
      </c>
      <c r="B102">
        <v>748</v>
      </c>
      <c r="C102">
        <v>7</v>
      </c>
      <c r="D102">
        <v>85</v>
      </c>
      <c r="F102" s="2"/>
    </row>
    <row r="103" spans="1:6" x14ac:dyDescent="0.25">
      <c r="A103" s="5">
        <v>43963</v>
      </c>
      <c r="B103">
        <v>756</v>
      </c>
      <c r="C103">
        <v>3</v>
      </c>
      <c r="D103">
        <v>118</v>
      </c>
      <c r="F103" s="2"/>
    </row>
    <row r="104" spans="1:6" x14ac:dyDescent="0.25">
      <c r="A104" s="5">
        <v>43964</v>
      </c>
      <c r="B104">
        <v>706</v>
      </c>
      <c r="C104">
        <v>35</v>
      </c>
      <c r="D104">
        <v>89</v>
      </c>
      <c r="F104" s="2"/>
    </row>
    <row r="105" spans="1:6" x14ac:dyDescent="0.25">
      <c r="A105" s="5">
        <v>43965</v>
      </c>
      <c r="B105">
        <v>793</v>
      </c>
      <c r="C105">
        <v>-42</v>
      </c>
      <c r="D105">
        <v>131</v>
      </c>
      <c r="F105" s="2"/>
    </row>
    <row r="106" spans="1:6" x14ac:dyDescent="0.25">
      <c r="A106" s="5">
        <v>43966</v>
      </c>
      <c r="B106">
        <v>696</v>
      </c>
      <c r="C106">
        <v>-12</v>
      </c>
      <c r="D106">
        <v>50</v>
      </c>
      <c r="F106" s="2"/>
    </row>
    <row r="107" spans="1:6" x14ac:dyDescent="0.25">
      <c r="A107" s="5">
        <v>43967</v>
      </c>
      <c r="B107">
        <v>763</v>
      </c>
      <c r="C107">
        <v>-59</v>
      </c>
      <c r="D107">
        <v>82</v>
      </c>
      <c r="F107" s="2"/>
    </row>
    <row r="108" spans="1:6" x14ac:dyDescent="0.25">
      <c r="A108" s="5">
        <v>43968</v>
      </c>
      <c r="B108">
        <v>737</v>
      </c>
      <c r="C108">
        <v>3</v>
      </c>
      <c r="D108">
        <v>79</v>
      </c>
      <c r="F108" s="2"/>
    </row>
    <row r="109" spans="1:6" x14ac:dyDescent="0.25">
      <c r="A109" s="5">
        <v>43969</v>
      </c>
      <c r="B109">
        <v>707</v>
      </c>
      <c r="C109">
        <v>5</v>
      </c>
      <c r="D109">
        <v>34</v>
      </c>
      <c r="F109" s="2"/>
    </row>
    <row r="110" spans="1:6" x14ac:dyDescent="0.25">
      <c r="A110" s="5">
        <v>43970</v>
      </c>
      <c r="B110">
        <v>570</v>
      </c>
      <c r="C110">
        <v>-235</v>
      </c>
      <c r="D110">
        <v>51</v>
      </c>
      <c r="F110" s="2"/>
    </row>
    <row r="111" spans="1:6" x14ac:dyDescent="0.25">
      <c r="A111" s="5">
        <v>43971</v>
      </c>
      <c r="B111">
        <v>578</v>
      </c>
      <c r="C111">
        <v>-20</v>
      </c>
      <c r="D111">
        <v>71</v>
      </c>
      <c r="F111" s="2"/>
    </row>
    <row r="112" spans="1:6" x14ac:dyDescent="0.25">
      <c r="A112" s="5">
        <v>43972</v>
      </c>
      <c r="B112">
        <v>720</v>
      </c>
      <c r="C112">
        <v>-12</v>
      </c>
      <c r="D112">
        <v>82</v>
      </c>
      <c r="F112" s="2"/>
    </row>
    <row r="113" spans="1:6" x14ac:dyDescent="0.25">
      <c r="A113" s="5">
        <v>43973</v>
      </c>
      <c r="B113">
        <v>646</v>
      </c>
      <c r="C113">
        <v>-25</v>
      </c>
      <c r="D113">
        <v>65</v>
      </c>
      <c r="F113" s="2"/>
    </row>
    <row r="114" spans="1:6" x14ac:dyDescent="0.25">
      <c r="A114" s="5">
        <v>43974</v>
      </c>
      <c r="B114">
        <v>697</v>
      </c>
      <c r="C114">
        <v>-27</v>
      </c>
      <c r="D114">
        <v>75</v>
      </c>
      <c r="F114" s="2"/>
    </row>
    <row r="115" spans="1:6" x14ac:dyDescent="0.25">
      <c r="A115" s="5">
        <v>43975</v>
      </c>
      <c r="B115">
        <v>573</v>
      </c>
      <c r="C115">
        <v>-17</v>
      </c>
      <c r="D115">
        <v>44</v>
      </c>
      <c r="F115" s="2"/>
    </row>
    <row r="116" spans="1:6" x14ac:dyDescent="0.25">
      <c r="A116" s="5">
        <v>43976</v>
      </c>
      <c r="B116">
        <v>573</v>
      </c>
      <c r="C116">
        <v>-10</v>
      </c>
      <c r="D116">
        <v>85</v>
      </c>
      <c r="F116" s="2"/>
    </row>
    <row r="117" spans="1:6" x14ac:dyDescent="0.25">
      <c r="A117" s="5">
        <v>43977</v>
      </c>
      <c r="B117">
        <v>614</v>
      </c>
      <c r="C117">
        <v>-22</v>
      </c>
      <c r="D117">
        <v>70</v>
      </c>
      <c r="F117" s="2"/>
    </row>
    <row r="118" spans="1:6" x14ac:dyDescent="0.25">
      <c r="A118" s="5">
        <v>43978</v>
      </c>
      <c r="B118">
        <v>541</v>
      </c>
      <c r="C118">
        <v>-25</v>
      </c>
      <c r="D118">
        <v>89</v>
      </c>
      <c r="F118" s="2"/>
    </row>
    <row r="119" spans="1:6" x14ac:dyDescent="0.25">
      <c r="A119" s="5">
        <v>43979</v>
      </c>
      <c r="B119">
        <v>563</v>
      </c>
      <c r="C119">
        <v>-47</v>
      </c>
      <c r="D119">
        <v>74</v>
      </c>
      <c r="F119" s="2"/>
    </row>
    <row r="120" spans="1:6" x14ac:dyDescent="0.25">
      <c r="A120" s="5">
        <v>43980</v>
      </c>
      <c r="B120">
        <v>530</v>
      </c>
      <c r="C120">
        <v>-66</v>
      </c>
      <c r="D120">
        <v>61</v>
      </c>
      <c r="F120" s="2"/>
    </row>
    <row r="121" spans="1:6" x14ac:dyDescent="0.25">
      <c r="A121" s="5">
        <v>43981</v>
      </c>
      <c r="B121">
        <v>419</v>
      </c>
      <c r="C121">
        <v>-68</v>
      </c>
      <c r="D121">
        <v>76</v>
      </c>
      <c r="F121" s="2"/>
    </row>
    <row r="122" spans="1:6" x14ac:dyDescent="0.25">
      <c r="A122" s="5">
        <v>43982</v>
      </c>
      <c r="B122">
        <v>408</v>
      </c>
      <c r="C122">
        <v>1</v>
      </c>
      <c r="D122">
        <v>202</v>
      </c>
      <c r="F122" s="2"/>
    </row>
    <row r="123" spans="1:6" x14ac:dyDescent="0.25">
      <c r="A123" s="5">
        <v>43983</v>
      </c>
      <c r="B123">
        <v>295</v>
      </c>
      <c r="C123">
        <v>-13</v>
      </c>
      <c r="D123">
        <v>20</v>
      </c>
      <c r="F123" s="2"/>
    </row>
    <row r="124" spans="1:6" x14ac:dyDescent="0.25">
      <c r="A124" s="5">
        <v>43984</v>
      </c>
      <c r="B124">
        <v>239</v>
      </c>
      <c r="C124">
        <v>-10</v>
      </c>
      <c r="D124">
        <v>52</v>
      </c>
      <c r="F124" s="2"/>
    </row>
    <row r="125" spans="1:6" x14ac:dyDescent="0.25">
      <c r="A125" s="5">
        <v>43985</v>
      </c>
      <c r="B125">
        <v>291</v>
      </c>
      <c r="C125">
        <v>-34</v>
      </c>
      <c r="D125">
        <v>81</v>
      </c>
      <c r="F125" s="2"/>
    </row>
    <row r="126" spans="1:6" x14ac:dyDescent="0.25">
      <c r="A126" s="5">
        <v>43986</v>
      </c>
      <c r="B126">
        <v>259</v>
      </c>
      <c r="C126">
        <v>-65</v>
      </c>
      <c r="D126">
        <v>91</v>
      </c>
      <c r="F126" s="2"/>
    </row>
    <row r="127" spans="1:6" x14ac:dyDescent="0.25">
      <c r="A127" s="5">
        <v>43987</v>
      </c>
      <c r="B127">
        <v>255</v>
      </c>
      <c r="C127">
        <v>-46</v>
      </c>
      <c r="D127">
        <v>50</v>
      </c>
      <c r="F127" s="2"/>
    </row>
    <row r="128" spans="1:6" x14ac:dyDescent="0.25">
      <c r="A128" s="5">
        <v>43988</v>
      </c>
      <c r="B128">
        <v>226</v>
      </c>
      <c r="C128">
        <v>-49</v>
      </c>
      <c r="D128">
        <v>35</v>
      </c>
      <c r="F128" s="2"/>
    </row>
    <row r="129" spans="1:6" x14ac:dyDescent="0.25">
      <c r="A129" s="5">
        <v>43989</v>
      </c>
      <c r="B129">
        <v>225</v>
      </c>
      <c r="C129">
        <v>-9</v>
      </c>
      <c r="D129">
        <v>8</v>
      </c>
      <c r="F129" s="2"/>
    </row>
    <row r="130" spans="1:6" x14ac:dyDescent="0.25">
      <c r="A130" s="5">
        <v>43990</v>
      </c>
      <c r="B130">
        <v>198</v>
      </c>
      <c r="C130">
        <v>7</v>
      </c>
      <c r="D130">
        <v>6</v>
      </c>
      <c r="F130" s="2"/>
    </row>
    <row r="131" spans="1:6" x14ac:dyDescent="0.25">
      <c r="A131" s="5">
        <v>43991</v>
      </c>
      <c r="B131">
        <v>138</v>
      </c>
      <c r="C131">
        <v>-18</v>
      </c>
      <c r="D131">
        <v>45</v>
      </c>
      <c r="F131" s="2"/>
    </row>
    <row r="132" spans="1:6" x14ac:dyDescent="0.25">
      <c r="A132" s="5">
        <v>43992</v>
      </c>
      <c r="B132">
        <v>156</v>
      </c>
      <c r="C132">
        <v>-47</v>
      </c>
      <c r="D132">
        <v>52</v>
      </c>
      <c r="F132" s="2"/>
    </row>
    <row r="133" spans="1:6" x14ac:dyDescent="0.25">
      <c r="A133" s="5">
        <v>43993</v>
      </c>
      <c r="B133">
        <v>144</v>
      </c>
      <c r="C133">
        <v>-43</v>
      </c>
      <c r="D133">
        <v>24</v>
      </c>
      <c r="F133" s="2"/>
    </row>
    <row r="134" spans="1:6" x14ac:dyDescent="0.25">
      <c r="A134" s="5">
        <v>43994</v>
      </c>
      <c r="B134">
        <v>181</v>
      </c>
      <c r="C134">
        <v>-31</v>
      </c>
      <c r="D134">
        <v>43</v>
      </c>
      <c r="F134" s="2"/>
    </row>
    <row r="135" spans="1:6" x14ac:dyDescent="0.25">
      <c r="A135" s="5">
        <v>43995</v>
      </c>
      <c r="B135">
        <v>158</v>
      </c>
      <c r="C135">
        <v>-52</v>
      </c>
      <c r="D135">
        <v>47</v>
      </c>
      <c r="F135" s="2"/>
    </row>
    <row r="136" spans="1:6" x14ac:dyDescent="0.25">
      <c r="A136" s="5">
        <v>43996</v>
      </c>
      <c r="B136">
        <v>128</v>
      </c>
      <c r="C136">
        <v>-19</v>
      </c>
      <c r="D136">
        <v>27</v>
      </c>
      <c r="F136" s="2"/>
    </row>
    <row r="137" spans="1:6" x14ac:dyDescent="0.25">
      <c r="A137" s="5">
        <v>43997</v>
      </c>
      <c r="B137">
        <v>102</v>
      </c>
      <c r="C137">
        <v>2</v>
      </c>
      <c r="D137">
        <v>20</v>
      </c>
    </row>
    <row r="138" spans="1:6" x14ac:dyDescent="0.25">
      <c r="A138" s="5">
        <v>43998</v>
      </c>
      <c r="B138">
        <v>92</v>
      </c>
      <c r="C138">
        <v>-53</v>
      </c>
      <c r="D138">
        <v>27</v>
      </c>
    </row>
    <row r="139" spans="1:6" x14ac:dyDescent="0.25">
      <c r="A139" s="5">
        <v>43999</v>
      </c>
      <c r="B139">
        <v>117</v>
      </c>
      <c r="C139">
        <v>-28</v>
      </c>
      <c r="D139">
        <v>29</v>
      </c>
    </row>
    <row r="140" spans="1:6" x14ac:dyDescent="0.25">
      <c r="A140" s="5">
        <v>44000</v>
      </c>
      <c r="B140">
        <v>120</v>
      </c>
      <c r="C140">
        <v>-53</v>
      </c>
      <c r="D140">
        <v>42</v>
      </c>
    </row>
    <row r="141" spans="1:6" x14ac:dyDescent="0.25">
      <c r="A141" s="5">
        <v>44001</v>
      </c>
      <c r="B141">
        <v>167</v>
      </c>
      <c r="C141">
        <v>-63</v>
      </c>
      <c r="D141">
        <v>35</v>
      </c>
    </row>
    <row r="142" spans="1:6" x14ac:dyDescent="0.25">
      <c r="A142" s="5">
        <v>44002</v>
      </c>
      <c r="B142">
        <v>124</v>
      </c>
      <c r="C142">
        <v>-45</v>
      </c>
      <c r="D142">
        <v>33</v>
      </c>
    </row>
    <row r="143" spans="1:6" x14ac:dyDescent="0.25">
      <c r="A143" s="5">
        <v>44003</v>
      </c>
      <c r="B143">
        <v>92</v>
      </c>
      <c r="C143">
        <v>-8</v>
      </c>
      <c r="D143">
        <v>9</v>
      </c>
    </row>
    <row r="144" spans="1:6" x14ac:dyDescent="0.25">
      <c r="A144" s="5">
        <v>44004</v>
      </c>
      <c r="B144">
        <v>69</v>
      </c>
      <c r="C144">
        <v>-1</v>
      </c>
      <c r="D144">
        <v>0</v>
      </c>
    </row>
    <row r="145" spans="1:4" x14ac:dyDescent="0.25">
      <c r="A145" s="5">
        <v>44005</v>
      </c>
      <c r="B145">
        <v>49</v>
      </c>
      <c r="C145">
        <v>-5</v>
      </c>
      <c r="D145">
        <v>7</v>
      </c>
    </row>
    <row r="146" spans="1:4" x14ac:dyDescent="0.25">
      <c r="A146" s="5">
        <v>44006</v>
      </c>
      <c r="B146">
        <v>53</v>
      </c>
      <c r="C146">
        <v>-15</v>
      </c>
      <c r="D146">
        <v>17</v>
      </c>
    </row>
    <row r="147" spans="1:4" x14ac:dyDescent="0.25">
      <c r="A147" s="5">
        <v>44007</v>
      </c>
      <c r="B147">
        <v>142</v>
      </c>
      <c r="C147">
        <v>-13</v>
      </c>
      <c r="D147">
        <v>7</v>
      </c>
    </row>
    <row r="148" spans="1:4" x14ac:dyDescent="0.25">
      <c r="A148" s="5">
        <v>44008</v>
      </c>
      <c r="B148">
        <v>77</v>
      </c>
      <c r="C148">
        <v>-9</v>
      </c>
      <c r="D148">
        <v>0</v>
      </c>
    </row>
    <row r="149" spans="1:4" x14ac:dyDescent="0.25">
      <c r="A149" s="5">
        <v>44009</v>
      </c>
      <c r="B149">
        <v>85</v>
      </c>
      <c r="C149">
        <v>-20</v>
      </c>
      <c r="D149">
        <v>0</v>
      </c>
    </row>
    <row r="150" spans="1:4" x14ac:dyDescent="0.25">
      <c r="A150" s="5">
        <v>44010</v>
      </c>
      <c r="B150">
        <v>77</v>
      </c>
      <c r="C150">
        <v>-3</v>
      </c>
      <c r="D150">
        <v>0</v>
      </c>
    </row>
    <row r="151" spans="1:4" x14ac:dyDescent="0.25">
      <c r="A151" s="5">
        <v>44011</v>
      </c>
      <c r="B151">
        <v>72</v>
      </c>
      <c r="C151">
        <v>0</v>
      </c>
      <c r="D151">
        <v>37</v>
      </c>
    </row>
    <row r="152" spans="1:4" x14ac:dyDescent="0.25">
      <c r="A152" s="5">
        <v>44012</v>
      </c>
      <c r="B152">
        <v>68</v>
      </c>
      <c r="C152">
        <v>-20</v>
      </c>
      <c r="D152">
        <v>18</v>
      </c>
    </row>
    <row r="153" spans="1:4" x14ac:dyDescent="0.25">
      <c r="A153" s="5">
        <v>44013</v>
      </c>
      <c r="B153">
        <v>66</v>
      </c>
      <c r="C153">
        <v>-13</v>
      </c>
      <c r="D153">
        <v>24</v>
      </c>
    </row>
    <row r="154" spans="1:4" x14ac:dyDescent="0.25">
      <c r="A154" s="5">
        <v>44014</v>
      </c>
      <c r="B154">
        <v>69</v>
      </c>
      <c r="C154">
        <v>-11</v>
      </c>
      <c r="D154">
        <v>14</v>
      </c>
    </row>
    <row r="155" spans="1:4" x14ac:dyDescent="0.25">
      <c r="A155" s="5">
        <v>44015</v>
      </c>
      <c r="B155">
        <v>89</v>
      </c>
      <c r="C155">
        <v>-19</v>
      </c>
      <c r="D155">
        <v>19</v>
      </c>
    </row>
    <row r="156" spans="1:4" x14ac:dyDescent="0.25">
      <c r="A156" s="5">
        <v>44016</v>
      </c>
      <c r="B156">
        <v>102</v>
      </c>
      <c r="C156">
        <v>-17</v>
      </c>
      <c r="D156">
        <v>6</v>
      </c>
    </row>
    <row r="157" spans="1:4" x14ac:dyDescent="0.25">
      <c r="A157" s="5">
        <v>44017</v>
      </c>
      <c r="B157">
        <v>79</v>
      </c>
      <c r="C157">
        <v>-4</v>
      </c>
      <c r="D157">
        <v>8</v>
      </c>
    </row>
    <row r="158" spans="1:4" x14ac:dyDescent="0.25">
      <c r="A158" s="5">
        <v>44018</v>
      </c>
      <c r="B158">
        <v>74</v>
      </c>
      <c r="C158">
        <v>6</v>
      </c>
      <c r="D158">
        <v>3</v>
      </c>
    </row>
    <row r="159" spans="1:4" x14ac:dyDescent="0.25">
      <c r="A159" s="5">
        <v>44019</v>
      </c>
      <c r="B159">
        <v>60</v>
      </c>
      <c r="C159">
        <v>-30</v>
      </c>
      <c r="D159">
        <v>13</v>
      </c>
    </row>
    <row r="160" spans="1:4" x14ac:dyDescent="0.25">
      <c r="A160" s="5">
        <v>44020</v>
      </c>
      <c r="B160">
        <v>82</v>
      </c>
      <c r="C160">
        <v>-16</v>
      </c>
      <c r="D160">
        <v>13</v>
      </c>
    </row>
    <row r="161" spans="1:4" x14ac:dyDescent="0.25">
      <c r="A161" s="5">
        <v>44021</v>
      </c>
      <c r="B161">
        <v>137</v>
      </c>
      <c r="C161">
        <v>-23</v>
      </c>
      <c r="D161">
        <v>6</v>
      </c>
    </row>
    <row r="162" spans="1:4" x14ac:dyDescent="0.25">
      <c r="A162" s="5">
        <v>44022</v>
      </c>
      <c r="B162">
        <v>100</v>
      </c>
      <c r="C162">
        <v>9</v>
      </c>
      <c r="D162">
        <v>3</v>
      </c>
    </row>
    <row r="163" spans="1:4" x14ac:dyDescent="0.25">
      <c r="A163" s="5">
        <v>44023</v>
      </c>
      <c r="B163">
        <v>91</v>
      </c>
      <c r="C163">
        <v>-4</v>
      </c>
      <c r="D163">
        <v>8</v>
      </c>
    </row>
    <row r="164" spans="1:4" x14ac:dyDescent="0.25">
      <c r="A164" s="5">
        <v>44024</v>
      </c>
      <c r="B164">
        <v>114</v>
      </c>
      <c r="C164">
        <v>-7</v>
      </c>
      <c r="D164">
        <v>7</v>
      </c>
    </row>
    <row r="165" spans="1:4" x14ac:dyDescent="0.25">
      <c r="A165" s="5">
        <v>44025</v>
      </c>
      <c r="B165">
        <v>100</v>
      </c>
      <c r="C165">
        <v>-1</v>
      </c>
      <c r="D165">
        <v>1</v>
      </c>
    </row>
    <row r="166" spans="1:4" x14ac:dyDescent="0.25">
      <c r="A166" s="5">
        <v>44026</v>
      </c>
      <c r="B166">
        <v>109</v>
      </c>
      <c r="C166">
        <v>-10</v>
      </c>
      <c r="D166">
        <v>5</v>
      </c>
    </row>
    <row r="167" spans="1:4" x14ac:dyDescent="0.25">
      <c r="A167" s="5">
        <v>44027</v>
      </c>
      <c r="B167">
        <v>129</v>
      </c>
      <c r="C167">
        <v>-10</v>
      </c>
      <c r="D167">
        <v>3</v>
      </c>
    </row>
    <row r="168" spans="1:4" x14ac:dyDescent="0.25">
      <c r="A168" s="5">
        <v>44028</v>
      </c>
      <c r="B168">
        <v>142</v>
      </c>
      <c r="C168">
        <v>-8</v>
      </c>
      <c r="D168">
        <v>10</v>
      </c>
    </row>
    <row r="169" spans="1:4" x14ac:dyDescent="0.25">
      <c r="A169" s="5">
        <v>44029</v>
      </c>
      <c r="B169">
        <v>141</v>
      </c>
      <c r="C169">
        <v>-17</v>
      </c>
      <c r="D169">
        <v>1</v>
      </c>
    </row>
    <row r="170" spans="1:4" x14ac:dyDescent="0.25">
      <c r="A170" s="5">
        <v>44030</v>
      </c>
      <c r="B170">
        <v>158</v>
      </c>
      <c r="C170">
        <v>-12</v>
      </c>
      <c r="D170">
        <v>7</v>
      </c>
    </row>
    <row r="171" spans="1:4" x14ac:dyDescent="0.25">
      <c r="A171" s="5">
        <v>44031</v>
      </c>
      <c r="B171">
        <v>166</v>
      </c>
      <c r="C171">
        <v>3</v>
      </c>
      <c r="D171">
        <v>1</v>
      </c>
    </row>
    <row r="172" spans="1:4" x14ac:dyDescent="0.25">
      <c r="A172" s="5">
        <v>44032</v>
      </c>
      <c r="B172">
        <v>150</v>
      </c>
      <c r="C172">
        <v>0</v>
      </c>
      <c r="D172">
        <v>2</v>
      </c>
    </row>
    <row r="173" spans="1:4" x14ac:dyDescent="0.25">
      <c r="A173" s="5">
        <v>44033</v>
      </c>
      <c r="B173">
        <v>180</v>
      </c>
      <c r="C173">
        <v>-4</v>
      </c>
      <c r="D173">
        <v>1</v>
      </c>
    </row>
    <row r="174" spans="1:4" x14ac:dyDescent="0.25">
      <c r="A174" s="5">
        <v>44034</v>
      </c>
      <c r="B174">
        <v>142</v>
      </c>
      <c r="C174">
        <v>-12</v>
      </c>
      <c r="D174">
        <v>4</v>
      </c>
    </row>
    <row r="175" spans="1:4" x14ac:dyDescent="0.25">
      <c r="A175" s="5">
        <v>44035</v>
      </c>
      <c r="B175">
        <v>142</v>
      </c>
      <c r="C175">
        <v>-14</v>
      </c>
      <c r="D175">
        <v>0</v>
      </c>
    </row>
    <row r="176" spans="1:4" x14ac:dyDescent="0.25">
      <c r="A176" s="5">
        <v>44036</v>
      </c>
      <c r="B176">
        <v>163</v>
      </c>
      <c r="C176">
        <v>-1</v>
      </c>
      <c r="D176">
        <v>1</v>
      </c>
    </row>
    <row r="177" spans="1:4" x14ac:dyDescent="0.25">
      <c r="A177" s="5">
        <v>44037</v>
      </c>
      <c r="B177">
        <v>171</v>
      </c>
      <c r="C177">
        <v>-14</v>
      </c>
      <c r="D177">
        <v>3</v>
      </c>
    </row>
    <row r="178" spans="1:4" x14ac:dyDescent="0.25">
      <c r="A178" s="5">
        <v>44038</v>
      </c>
      <c r="B178">
        <v>169</v>
      </c>
      <c r="C178">
        <v>-9</v>
      </c>
      <c r="D178">
        <v>1</v>
      </c>
    </row>
    <row r="179" spans="1:4" x14ac:dyDescent="0.25">
      <c r="A179" s="5">
        <v>44039</v>
      </c>
      <c r="B179">
        <v>145</v>
      </c>
      <c r="C179">
        <v>3</v>
      </c>
      <c r="D179">
        <v>0</v>
      </c>
    </row>
    <row r="180" spans="1:4" x14ac:dyDescent="0.25">
      <c r="A180" s="5">
        <v>44040</v>
      </c>
      <c r="B180">
        <v>169</v>
      </c>
      <c r="C180">
        <v>-7</v>
      </c>
      <c r="D180">
        <v>3</v>
      </c>
    </row>
    <row r="181" spans="1:4" x14ac:dyDescent="0.25">
      <c r="A181" s="5">
        <v>44041</v>
      </c>
      <c r="B181">
        <v>112</v>
      </c>
      <c r="C181">
        <v>-3</v>
      </c>
      <c r="D181">
        <v>0</v>
      </c>
    </row>
    <row r="182" spans="1:4" x14ac:dyDescent="0.25">
      <c r="A182" s="5">
        <v>44042</v>
      </c>
      <c r="B182">
        <v>139</v>
      </c>
      <c r="C182">
        <v>18</v>
      </c>
      <c r="D182">
        <v>3</v>
      </c>
    </row>
    <row r="183" spans="1:4" x14ac:dyDescent="0.25">
      <c r="A183" s="5">
        <v>44043</v>
      </c>
      <c r="B183">
        <v>164</v>
      </c>
      <c r="C183">
        <v>-19</v>
      </c>
      <c r="D183">
        <v>1</v>
      </c>
    </row>
    <row r="184" spans="1:4" x14ac:dyDescent="0.25">
      <c r="A184" s="5">
        <v>44044</v>
      </c>
      <c r="B184">
        <v>146</v>
      </c>
      <c r="C184">
        <v>-12</v>
      </c>
      <c r="D184">
        <v>4</v>
      </c>
    </row>
    <row r="185" spans="1:4" x14ac:dyDescent="0.25">
      <c r="A185" s="5">
        <v>44045</v>
      </c>
      <c r="B185">
        <v>141</v>
      </c>
      <c r="C185">
        <v>-5</v>
      </c>
      <c r="D185">
        <v>3</v>
      </c>
    </row>
    <row r="186" spans="1:4" x14ac:dyDescent="0.25">
      <c r="A186" s="5">
        <v>44046</v>
      </c>
      <c r="B186">
        <v>123</v>
      </c>
      <c r="C186">
        <v>0</v>
      </c>
      <c r="D186">
        <v>2</v>
      </c>
    </row>
    <row r="187" spans="1:4" x14ac:dyDescent="0.25">
      <c r="A187" s="5">
        <v>44047</v>
      </c>
      <c r="B187">
        <v>123</v>
      </c>
      <c r="C187">
        <v>-3</v>
      </c>
      <c r="D187">
        <v>2</v>
      </c>
    </row>
    <row r="188" spans="1:4" x14ac:dyDescent="0.25">
      <c r="A188" s="5">
        <v>44048</v>
      </c>
      <c r="B188">
        <v>155</v>
      </c>
      <c r="C188">
        <v>-2</v>
      </c>
      <c r="D188">
        <v>2</v>
      </c>
    </row>
    <row r="189" spans="1:4" x14ac:dyDescent="0.25">
      <c r="A189" s="5">
        <v>44049</v>
      </c>
      <c r="B189">
        <v>133</v>
      </c>
      <c r="C189">
        <v>-2</v>
      </c>
      <c r="D189">
        <v>0</v>
      </c>
    </row>
    <row r="190" spans="1:4" x14ac:dyDescent="0.25">
      <c r="A190" s="5">
        <v>44050</v>
      </c>
      <c r="B190">
        <v>108</v>
      </c>
      <c r="C190">
        <v>-13</v>
      </c>
      <c r="D190">
        <v>0</v>
      </c>
    </row>
    <row r="191" spans="1:4" x14ac:dyDescent="0.25">
      <c r="A191" s="5">
        <v>44051</v>
      </c>
      <c r="B191">
        <v>126</v>
      </c>
      <c r="C191">
        <v>3</v>
      </c>
      <c r="D191">
        <v>5</v>
      </c>
    </row>
    <row r="192" spans="1:4" x14ac:dyDescent="0.25">
      <c r="A192" s="5">
        <v>44052</v>
      </c>
      <c r="B192">
        <v>104</v>
      </c>
      <c r="C192">
        <v>1</v>
      </c>
      <c r="D192">
        <v>3</v>
      </c>
    </row>
    <row r="193" spans="1:4" x14ac:dyDescent="0.25">
      <c r="A193" s="5">
        <v>44053</v>
      </c>
      <c r="B193">
        <v>156</v>
      </c>
      <c r="C193">
        <v>1</v>
      </c>
      <c r="D193">
        <v>1</v>
      </c>
    </row>
    <row r="194" spans="1:4" x14ac:dyDescent="0.25">
      <c r="A194" s="5">
        <v>44054</v>
      </c>
      <c r="B194">
        <v>91</v>
      </c>
      <c r="C194">
        <v>-6</v>
      </c>
      <c r="D194">
        <v>1</v>
      </c>
    </row>
    <row r="195" spans="1:4" x14ac:dyDescent="0.25">
      <c r="A195" s="5">
        <v>44055</v>
      </c>
      <c r="B195">
        <v>95</v>
      </c>
      <c r="C195">
        <v>0</v>
      </c>
      <c r="D195">
        <v>12</v>
      </c>
    </row>
    <row r="196" spans="1:4" x14ac:dyDescent="0.25">
      <c r="A196" s="5">
        <v>44056</v>
      </c>
      <c r="B196">
        <v>104</v>
      </c>
      <c r="C196">
        <v>-2</v>
      </c>
      <c r="D196">
        <v>6</v>
      </c>
    </row>
    <row r="197" spans="1:4" x14ac:dyDescent="0.25">
      <c r="A197" s="5">
        <v>44057</v>
      </c>
      <c r="B197">
        <v>87</v>
      </c>
      <c r="C197">
        <v>2</v>
      </c>
      <c r="D197">
        <v>3</v>
      </c>
    </row>
    <row r="198" spans="1:4" x14ac:dyDescent="0.25">
      <c r="A198" s="5">
        <v>44058</v>
      </c>
      <c r="B198">
        <v>80</v>
      </c>
      <c r="C198">
        <v>-2</v>
      </c>
      <c r="D198">
        <v>1</v>
      </c>
    </row>
    <row r="199" spans="1:4" x14ac:dyDescent="0.25">
      <c r="A199" s="5">
        <v>44059</v>
      </c>
      <c r="B199">
        <v>67</v>
      </c>
      <c r="C199">
        <v>0</v>
      </c>
      <c r="D199">
        <v>1</v>
      </c>
    </row>
    <row r="200" spans="1:4" x14ac:dyDescent="0.25">
      <c r="A200" s="5">
        <v>44060</v>
      </c>
      <c r="B200">
        <v>55</v>
      </c>
      <c r="C200">
        <v>-4</v>
      </c>
      <c r="D200">
        <v>1</v>
      </c>
    </row>
    <row r="201" spans="1:4" x14ac:dyDescent="0.25">
      <c r="A201" s="5">
        <v>44061</v>
      </c>
      <c r="B201">
        <v>46</v>
      </c>
      <c r="C201">
        <v>0</v>
      </c>
      <c r="D201">
        <v>6</v>
      </c>
    </row>
    <row r="202" spans="1:4" x14ac:dyDescent="0.25">
      <c r="A202" s="5">
        <v>44062</v>
      </c>
      <c r="B202">
        <v>64</v>
      </c>
      <c r="C202">
        <v>1</v>
      </c>
      <c r="D202">
        <v>2</v>
      </c>
    </row>
    <row r="203" spans="1:4" x14ac:dyDescent="0.25">
      <c r="A203" s="5">
        <v>44063</v>
      </c>
      <c r="B203">
        <v>86</v>
      </c>
      <c r="C203">
        <v>0</v>
      </c>
      <c r="D203">
        <v>1</v>
      </c>
    </row>
    <row r="204" spans="1:4" x14ac:dyDescent="0.25">
      <c r="A204" s="5">
        <v>44064</v>
      </c>
      <c r="B204">
        <v>93</v>
      </c>
      <c r="C204">
        <v>-10</v>
      </c>
      <c r="D204">
        <v>3</v>
      </c>
    </row>
    <row r="205" spans="1:4" x14ac:dyDescent="0.25">
      <c r="A205" s="5">
        <v>44065</v>
      </c>
      <c r="B205">
        <v>104</v>
      </c>
      <c r="C205">
        <v>-12</v>
      </c>
      <c r="D205">
        <v>6</v>
      </c>
    </row>
    <row r="206" spans="1:4" x14ac:dyDescent="0.25">
      <c r="A206" s="5">
        <v>44066</v>
      </c>
      <c r="B206">
        <v>74</v>
      </c>
      <c r="C206">
        <v>-7</v>
      </c>
      <c r="D206">
        <v>1</v>
      </c>
    </row>
    <row r="207" spans="1:4" x14ac:dyDescent="0.25">
      <c r="A207" s="5">
        <v>44067</v>
      </c>
      <c r="B207">
        <v>68</v>
      </c>
      <c r="C207">
        <v>-2</v>
      </c>
      <c r="D207">
        <v>4</v>
      </c>
    </row>
    <row r="208" spans="1:4" x14ac:dyDescent="0.25">
      <c r="A208" s="5">
        <v>44068</v>
      </c>
      <c r="B208">
        <v>62</v>
      </c>
      <c r="C208">
        <v>3</v>
      </c>
      <c r="D208">
        <v>2</v>
      </c>
    </row>
    <row r="209" spans="1:4" x14ac:dyDescent="0.25">
      <c r="A209" s="5">
        <v>44069</v>
      </c>
      <c r="B209">
        <v>64</v>
      </c>
      <c r="C209">
        <v>-8</v>
      </c>
      <c r="D209">
        <v>0</v>
      </c>
    </row>
    <row r="210" spans="1:4" x14ac:dyDescent="0.25">
      <c r="A210" s="5">
        <v>44070</v>
      </c>
      <c r="B210">
        <v>111</v>
      </c>
      <c r="C210">
        <v>5</v>
      </c>
      <c r="D210">
        <v>3</v>
      </c>
    </row>
    <row r="211" spans="1:4" x14ac:dyDescent="0.25">
      <c r="A211" s="5">
        <v>44071</v>
      </c>
      <c r="B211">
        <v>98</v>
      </c>
      <c r="C211">
        <v>2</v>
      </c>
      <c r="D211">
        <v>2</v>
      </c>
    </row>
    <row r="212" spans="1:4" x14ac:dyDescent="0.25">
      <c r="A212" s="5">
        <v>44072</v>
      </c>
      <c r="B212">
        <v>156</v>
      </c>
      <c r="C212">
        <v>0</v>
      </c>
      <c r="D212">
        <v>4</v>
      </c>
    </row>
    <row r="213" spans="1:4" x14ac:dyDescent="0.25">
      <c r="A213" s="5">
        <v>44073</v>
      </c>
      <c r="B213">
        <v>120</v>
      </c>
      <c r="C213">
        <v>-1</v>
      </c>
      <c r="D213">
        <v>3</v>
      </c>
    </row>
    <row r="214" spans="1:4" x14ac:dyDescent="0.25">
      <c r="A214" s="5">
        <v>44074</v>
      </c>
      <c r="B214">
        <v>140</v>
      </c>
      <c r="C214">
        <v>-4</v>
      </c>
      <c r="D214">
        <v>2</v>
      </c>
    </row>
    <row r="215" spans="1:4" x14ac:dyDescent="0.25">
      <c r="A215" s="5">
        <v>44075</v>
      </c>
      <c r="B215">
        <v>122</v>
      </c>
      <c r="C215">
        <v>-2</v>
      </c>
      <c r="D215">
        <v>2</v>
      </c>
    </row>
    <row r="216" spans="1:4" x14ac:dyDescent="0.25">
      <c r="A216" s="5">
        <v>44076</v>
      </c>
      <c r="B216">
        <v>132</v>
      </c>
      <c r="C216">
        <v>-1</v>
      </c>
      <c r="D216">
        <v>2</v>
      </c>
    </row>
    <row r="217" spans="1:4" x14ac:dyDescent="0.25">
      <c r="A217" s="5">
        <v>44077</v>
      </c>
      <c r="B217">
        <v>187</v>
      </c>
      <c r="C217">
        <v>-9</v>
      </c>
      <c r="D217">
        <v>1</v>
      </c>
    </row>
    <row r="218" spans="1:4" x14ac:dyDescent="0.25">
      <c r="A218" s="5">
        <v>44078</v>
      </c>
      <c r="B218">
        <v>184</v>
      </c>
      <c r="C218">
        <v>2</v>
      </c>
      <c r="D218">
        <v>1</v>
      </c>
    </row>
    <row r="219" spans="1:4" x14ac:dyDescent="0.25">
      <c r="A219" s="5">
        <v>44079</v>
      </c>
      <c r="B219">
        <v>175</v>
      </c>
      <c r="C219">
        <v>-8</v>
      </c>
      <c r="D219">
        <v>2</v>
      </c>
    </row>
    <row r="220" spans="1:4" x14ac:dyDescent="0.25">
      <c r="A220" s="5">
        <v>44080</v>
      </c>
      <c r="B220">
        <v>205</v>
      </c>
      <c r="C220">
        <v>8</v>
      </c>
      <c r="D220">
        <v>0</v>
      </c>
    </row>
    <row r="221" spans="1:4" x14ac:dyDescent="0.25">
      <c r="A221" s="5">
        <v>44081</v>
      </c>
      <c r="B221">
        <v>216</v>
      </c>
      <c r="C221">
        <v>3</v>
      </c>
      <c r="D221">
        <v>1</v>
      </c>
    </row>
    <row r="222" spans="1:4" x14ac:dyDescent="0.25">
      <c r="A222" s="5">
        <v>44082</v>
      </c>
      <c r="B222">
        <v>163</v>
      </c>
      <c r="C222">
        <v>0</v>
      </c>
      <c r="D222">
        <v>0</v>
      </c>
    </row>
    <row r="223" spans="1:4" x14ac:dyDescent="0.25">
      <c r="A223" s="5">
        <v>44083</v>
      </c>
      <c r="B223">
        <v>180</v>
      </c>
      <c r="C223">
        <v>8</v>
      </c>
      <c r="D223">
        <v>1</v>
      </c>
    </row>
    <row r="224" spans="1:4" x14ac:dyDescent="0.25">
      <c r="A224" s="5">
        <v>44084</v>
      </c>
      <c r="B224">
        <v>188</v>
      </c>
      <c r="C224">
        <v>6</v>
      </c>
      <c r="D224">
        <v>1</v>
      </c>
    </row>
    <row r="225" spans="1:4" x14ac:dyDescent="0.25">
      <c r="A225" s="5">
        <v>44085</v>
      </c>
      <c r="B225">
        <v>219</v>
      </c>
      <c r="C225">
        <v>4</v>
      </c>
      <c r="D225">
        <v>3</v>
      </c>
    </row>
    <row r="226" spans="1:4" x14ac:dyDescent="0.25">
      <c r="A226" s="5">
        <v>44086</v>
      </c>
      <c r="B226">
        <v>244</v>
      </c>
      <c r="C226">
        <v>2</v>
      </c>
      <c r="D226">
        <v>5</v>
      </c>
    </row>
    <row r="227" spans="1:4" x14ac:dyDescent="0.25">
      <c r="A227" s="5">
        <v>44087</v>
      </c>
      <c r="B227">
        <v>279</v>
      </c>
      <c r="C227">
        <v>-1</v>
      </c>
      <c r="D227">
        <v>1</v>
      </c>
    </row>
    <row r="228" spans="1:4" x14ac:dyDescent="0.25">
      <c r="A228" s="5">
        <v>44088</v>
      </c>
      <c r="B228">
        <v>276</v>
      </c>
      <c r="C228">
        <v>0</v>
      </c>
      <c r="D228">
        <v>0</v>
      </c>
    </row>
    <row r="229" spans="1:4" x14ac:dyDescent="0.25">
      <c r="A229" s="5">
        <v>44089</v>
      </c>
      <c r="B229">
        <v>292</v>
      </c>
      <c r="C229">
        <v>9</v>
      </c>
      <c r="D229">
        <v>5</v>
      </c>
    </row>
    <row r="230" spans="1:4" x14ac:dyDescent="0.25">
      <c r="A230" s="5">
        <v>44090</v>
      </c>
      <c r="B230">
        <v>303</v>
      </c>
      <c r="C230">
        <v>-3</v>
      </c>
      <c r="D230">
        <v>3</v>
      </c>
    </row>
    <row r="231" spans="1:4" x14ac:dyDescent="0.25">
      <c r="A231" s="5">
        <v>44091</v>
      </c>
      <c r="B231">
        <v>499</v>
      </c>
      <c r="C231">
        <v>6</v>
      </c>
      <c r="D231">
        <v>3</v>
      </c>
    </row>
    <row r="232" spans="1:4" x14ac:dyDescent="0.25">
      <c r="A232" s="5">
        <v>44092</v>
      </c>
      <c r="B232">
        <v>297</v>
      </c>
      <c r="C232">
        <v>0</v>
      </c>
      <c r="D232">
        <v>1</v>
      </c>
    </row>
    <row r="233" spans="1:4" x14ac:dyDescent="0.25">
      <c r="A233" s="5">
        <v>44093</v>
      </c>
      <c r="B233">
        <v>427</v>
      </c>
      <c r="C233">
        <v>-5</v>
      </c>
      <c r="D233">
        <v>5</v>
      </c>
    </row>
    <row r="234" spans="1:4" x14ac:dyDescent="0.25">
      <c r="A234" s="5">
        <v>44094</v>
      </c>
      <c r="B234">
        <v>462</v>
      </c>
      <c r="C234">
        <v>7</v>
      </c>
      <c r="D234">
        <v>5</v>
      </c>
    </row>
    <row r="235" spans="1:4" x14ac:dyDescent="0.25">
      <c r="A235" s="5">
        <v>44095</v>
      </c>
      <c r="B235">
        <v>586</v>
      </c>
      <c r="C235">
        <v>10</v>
      </c>
      <c r="D235">
        <v>2</v>
      </c>
    </row>
    <row r="236" spans="1:4" x14ac:dyDescent="0.25">
      <c r="A236" s="5">
        <v>44096</v>
      </c>
      <c r="B236">
        <v>489</v>
      </c>
      <c r="C236">
        <v>20</v>
      </c>
      <c r="D236">
        <v>1</v>
      </c>
    </row>
    <row r="237" spans="1:4" x14ac:dyDescent="0.25">
      <c r="A237" s="5">
        <v>44097</v>
      </c>
      <c r="B237">
        <v>471</v>
      </c>
      <c r="C237">
        <v>10</v>
      </c>
      <c r="D237">
        <v>4</v>
      </c>
    </row>
    <row r="238" spans="1:4" x14ac:dyDescent="0.25">
      <c r="A238" s="5">
        <v>44098</v>
      </c>
      <c r="B238">
        <v>582</v>
      </c>
      <c r="C238">
        <v>6</v>
      </c>
      <c r="D238">
        <v>1</v>
      </c>
    </row>
    <row r="239" spans="1:4" x14ac:dyDescent="0.25">
      <c r="A239" s="5">
        <v>44099</v>
      </c>
      <c r="B239">
        <v>637</v>
      </c>
      <c r="C239">
        <v>15</v>
      </c>
      <c r="D239">
        <v>4</v>
      </c>
    </row>
    <row r="240" spans="1:4" x14ac:dyDescent="0.25">
      <c r="A240" s="5">
        <v>44100</v>
      </c>
      <c r="B240">
        <v>698</v>
      </c>
      <c r="C240">
        <v>18</v>
      </c>
      <c r="D240">
        <v>7</v>
      </c>
    </row>
    <row r="241" spans="1:4" x14ac:dyDescent="0.25">
      <c r="A241" s="5">
        <v>44101</v>
      </c>
      <c r="B241">
        <v>896</v>
      </c>
      <c r="C241">
        <v>-1</v>
      </c>
      <c r="D241">
        <v>4</v>
      </c>
    </row>
    <row r="242" spans="1:4" x14ac:dyDescent="0.25">
      <c r="A242" s="5">
        <v>44102</v>
      </c>
      <c r="B242">
        <v>750</v>
      </c>
      <c r="C242">
        <v>-4</v>
      </c>
      <c r="D242">
        <v>1</v>
      </c>
    </row>
    <row r="243" spans="1:4" x14ac:dyDescent="0.25">
      <c r="A243" s="5">
        <v>44103</v>
      </c>
      <c r="B243">
        <v>799</v>
      </c>
      <c r="C243">
        <v>35</v>
      </c>
      <c r="D243">
        <v>7</v>
      </c>
    </row>
    <row r="244" spans="1:4" x14ac:dyDescent="0.25">
      <c r="A244" s="5">
        <v>44104</v>
      </c>
      <c r="B244">
        <v>838</v>
      </c>
      <c r="C244">
        <v>15</v>
      </c>
      <c r="D244">
        <v>1</v>
      </c>
    </row>
    <row r="245" spans="1:4" x14ac:dyDescent="0.25">
      <c r="A245" s="5">
        <v>44105</v>
      </c>
      <c r="B245">
        <v>933</v>
      </c>
      <c r="C245">
        <v>13</v>
      </c>
      <c r="D245">
        <v>16</v>
      </c>
    </row>
    <row r="246" spans="1:4" x14ac:dyDescent="0.25">
      <c r="A246" s="5">
        <v>44106</v>
      </c>
      <c r="B246">
        <v>1052</v>
      </c>
      <c r="C246">
        <v>27</v>
      </c>
      <c r="D246">
        <v>7</v>
      </c>
    </row>
    <row r="247" spans="1:4" x14ac:dyDescent="0.25">
      <c r="A247" s="5">
        <v>44107</v>
      </c>
      <c r="B247">
        <v>1107</v>
      </c>
      <c r="C247">
        <v>24</v>
      </c>
      <c r="D247">
        <v>10</v>
      </c>
    </row>
    <row r="248" spans="1:4" x14ac:dyDescent="0.25">
      <c r="A248" s="5">
        <v>44108</v>
      </c>
      <c r="B248">
        <v>1079</v>
      </c>
      <c r="C248">
        <v>8</v>
      </c>
      <c r="D248">
        <v>10</v>
      </c>
    </row>
    <row r="249" spans="1:4" x14ac:dyDescent="0.25">
      <c r="A249" s="5">
        <v>44109</v>
      </c>
      <c r="B249">
        <v>1191</v>
      </c>
      <c r="C249">
        <v>27</v>
      </c>
      <c r="D249">
        <v>5</v>
      </c>
    </row>
    <row r="250" spans="1:4" x14ac:dyDescent="0.25">
      <c r="A250" s="5">
        <v>44110</v>
      </c>
      <c r="B250">
        <v>1364</v>
      </c>
      <c r="C250">
        <v>36</v>
      </c>
      <c r="D250">
        <v>17</v>
      </c>
    </row>
    <row r="251" spans="1:4" x14ac:dyDescent="0.25">
      <c r="A251" s="5">
        <v>44111</v>
      </c>
      <c r="B251">
        <v>900</v>
      </c>
      <c r="C251">
        <v>12</v>
      </c>
      <c r="D251">
        <v>7</v>
      </c>
    </row>
    <row r="252" spans="1:4" x14ac:dyDescent="0.25">
      <c r="A252" s="5">
        <v>44112</v>
      </c>
      <c r="B252">
        <v>1078</v>
      </c>
      <c r="C252">
        <v>16</v>
      </c>
      <c r="D252">
        <v>9</v>
      </c>
    </row>
    <row r="253" spans="1:4" x14ac:dyDescent="0.25">
      <c r="A253" s="5">
        <v>44113</v>
      </c>
      <c r="B253">
        <v>1102</v>
      </c>
      <c r="C253">
        <v>8</v>
      </c>
      <c r="D253">
        <v>21</v>
      </c>
    </row>
    <row r="254" spans="1:4" x14ac:dyDescent="0.25">
      <c r="A254" s="5">
        <v>44114</v>
      </c>
      <c r="B254">
        <v>1097</v>
      </c>
      <c r="C254">
        <v>11</v>
      </c>
      <c r="D254">
        <v>14</v>
      </c>
    </row>
    <row r="255" spans="1:4" x14ac:dyDescent="0.25">
      <c r="A255" s="5">
        <v>44115</v>
      </c>
      <c r="B255">
        <v>942</v>
      </c>
      <c r="C255">
        <v>-7</v>
      </c>
      <c r="D255">
        <v>3</v>
      </c>
    </row>
    <row r="256" spans="1:4" x14ac:dyDescent="0.25">
      <c r="A256" s="5">
        <v>44116</v>
      </c>
      <c r="B256">
        <v>843</v>
      </c>
      <c r="C256">
        <v>20</v>
      </c>
      <c r="D256">
        <v>11</v>
      </c>
    </row>
    <row r="257" spans="1:4" x14ac:dyDescent="0.25">
      <c r="A257" s="5">
        <v>44117</v>
      </c>
      <c r="B257">
        <v>815</v>
      </c>
      <c r="C257">
        <v>11</v>
      </c>
      <c r="D257">
        <v>5</v>
      </c>
    </row>
    <row r="258" spans="1:4" x14ac:dyDescent="0.25">
      <c r="A258" s="5">
        <v>44118</v>
      </c>
      <c r="B258">
        <v>1203</v>
      </c>
      <c r="C258">
        <v>20</v>
      </c>
      <c r="D258">
        <v>7</v>
      </c>
    </row>
    <row r="259" spans="1:4" x14ac:dyDescent="0.25">
      <c r="A259" s="5">
        <v>44119</v>
      </c>
      <c r="B259">
        <v>969</v>
      </c>
      <c r="C259">
        <v>5</v>
      </c>
      <c r="D259">
        <v>29</v>
      </c>
    </row>
    <row r="260" spans="1:4" x14ac:dyDescent="0.25">
      <c r="A260" s="5">
        <v>44120</v>
      </c>
      <c r="B260">
        <v>1055</v>
      </c>
      <c r="C260">
        <v>14</v>
      </c>
      <c r="D260">
        <v>12</v>
      </c>
    </row>
    <row r="261" spans="1:4" x14ac:dyDescent="0.25">
      <c r="A261" s="5">
        <v>44121</v>
      </c>
      <c r="B261">
        <v>1279</v>
      </c>
      <c r="C261">
        <v>10</v>
      </c>
      <c r="D261">
        <v>14</v>
      </c>
    </row>
    <row r="262" spans="1:4" x14ac:dyDescent="0.25">
      <c r="A262" s="5">
        <v>44122</v>
      </c>
      <c r="B262">
        <v>1094</v>
      </c>
      <c r="C262">
        <v>10</v>
      </c>
      <c r="D262">
        <v>6</v>
      </c>
    </row>
    <row r="263" spans="1:4" x14ac:dyDescent="0.25">
      <c r="A263" s="5">
        <v>44123</v>
      </c>
      <c r="B263">
        <v>1038</v>
      </c>
      <c r="C263">
        <v>5</v>
      </c>
      <c r="D263">
        <v>6</v>
      </c>
    </row>
    <row r="264" spans="1:4" x14ac:dyDescent="0.25">
      <c r="A264" s="5">
        <v>44124</v>
      </c>
      <c r="B264">
        <v>787</v>
      </c>
      <c r="C264">
        <v>33</v>
      </c>
      <c r="D264">
        <v>12</v>
      </c>
    </row>
    <row r="265" spans="1:4" x14ac:dyDescent="0.25">
      <c r="A265" s="5">
        <v>44125</v>
      </c>
      <c r="B265">
        <v>1072</v>
      </c>
      <c r="C265">
        <v>0</v>
      </c>
      <c r="D265">
        <v>19</v>
      </c>
    </row>
    <row r="266" spans="1:4" x14ac:dyDescent="0.25">
      <c r="A266" s="5">
        <v>44126</v>
      </c>
      <c r="B266">
        <v>1033</v>
      </c>
      <c r="C266">
        <v>-12</v>
      </c>
      <c r="D266">
        <v>20</v>
      </c>
    </row>
    <row r="267" spans="1:4" x14ac:dyDescent="0.25">
      <c r="A267" s="5">
        <v>44127</v>
      </c>
      <c r="B267">
        <v>905</v>
      </c>
      <c r="C267">
        <v>-13</v>
      </c>
      <c r="D267">
        <v>12</v>
      </c>
    </row>
    <row r="268" spans="1:4" x14ac:dyDescent="0.25">
      <c r="A268" s="5">
        <v>44128</v>
      </c>
      <c r="B268">
        <v>1009</v>
      </c>
      <c r="C268">
        <v>9</v>
      </c>
      <c r="D268">
        <v>26</v>
      </c>
    </row>
    <row r="269" spans="1:4" x14ac:dyDescent="0.25">
      <c r="A269" s="5">
        <v>44129</v>
      </c>
      <c r="B269">
        <v>879</v>
      </c>
      <c r="C269">
        <v>2</v>
      </c>
      <c r="D269">
        <v>11</v>
      </c>
    </row>
    <row r="270" spans="1:4" x14ac:dyDescent="0.25">
      <c r="A270" s="5">
        <v>44130</v>
      </c>
      <c r="B270">
        <v>808</v>
      </c>
      <c r="C270">
        <v>-8</v>
      </c>
      <c r="D270">
        <v>10</v>
      </c>
    </row>
    <row r="271" spans="1:4" x14ac:dyDescent="0.25">
      <c r="A271" s="5">
        <v>44131</v>
      </c>
      <c r="B271">
        <v>963</v>
      </c>
      <c r="C271">
        <v>-16</v>
      </c>
      <c r="D271">
        <v>19</v>
      </c>
    </row>
    <row r="272" spans="1:4" x14ac:dyDescent="0.25">
      <c r="A272" s="5">
        <v>44132</v>
      </c>
      <c r="B272">
        <v>929</v>
      </c>
      <c r="C272">
        <v>-1</v>
      </c>
      <c r="D272">
        <v>17</v>
      </c>
    </row>
    <row r="273" spans="1:4" x14ac:dyDescent="0.25">
      <c r="A273" s="5">
        <v>44133</v>
      </c>
      <c r="B273">
        <v>1030</v>
      </c>
      <c r="C273">
        <v>-17</v>
      </c>
      <c r="D273">
        <v>25</v>
      </c>
    </row>
    <row r="274" spans="1:4" x14ac:dyDescent="0.25">
      <c r="A274" s="5">
        <v>44134</v>
      </c>
      <c r="B274">
        <v>1108</v>
      </c>
      <c r="C274">
        <v>6</v>
      </c>
      <c r="D274">
        <v>17</v>
      </c>
    </row>
    <row r="275" spans="1:4" x14ac:dyDescent="0.25">
      <c r="A275" s="5">
        <v>44135</v>
      </c>
      <c r="B275">
        <v>1064</v>
      </c>
      <c r="C275">
        <v>-12</v>
      </c>
      <c r="D275">
        <v>15</v>
      </c>
    </row>
    <row r="276" spans="1:4" x14ac:dyDescent="0.25">
      <c r="A276" s="5">
        <v>44136</v>
      </c>
      <c r="B276">
        <v>965</v>
      </c>
      <c r="C276">
        <v>-7</v>
      </c>
      <c r="D276">
        <v>25</v>
      </c>
    </row>
    <row r="277" spans="1:4" x14ac:dyDescent="0.25">
      <c r="A277" s="5">
        <v>44137</v>
      </c>
      <c r="B277">
        <v>1037</v>
      </c>
      <c r="C277">
        <v>3</v>
      </c>
      <c r="D277">
        <v>12</v>
      </c>
    </row>
    <row r="278" spans="1:4" x14ac:dyDescent="0.25">
      <c r="A278" s="5">
        <v>44138</v>
      </c>
      <c r="B278">
        <v>871</v>
      </c>
      <c r="C278">
        <v>27</v>
      </c>
      <c r="D278">
        <v>34</v>
      </c>
    </row>
    <row r="279" spans="1:4" x14ac:dyDescent="0.25">
      <c r="A279" s="5">
        <v>44139</v>
      </c>
      <c r="B279">
        <v>1029</v>
      </c>
      <c r="C279">
        <v>13</v>
      </c>
      <c r="D279">
        <v>33</v>
      </c>
    </row>
    <row r="280" spans="1:4" x14ac:dyDescent="0.25">
      <c r="A280" s="5">
        <v>44140</v>
      </c>
      <c r="B280">
        <v>1138</v>
      </c>
      <c r="C280">
        <v>-1</v>
      </c>
      <c r="D280">
        <v>28</v>
      </c>
    </row>
    <row r="281" spans="1:4" x14ac:dyDescent="0.25">
      <c r="A281" s="5">
        <v>44141</v>
      </c>
      <c r="B281">
        <v>1133</v>
      </c>
      <c r="C281">
        <v>1</v>
      </c>
      <c r="D281">
        <v>24</v>
      </c>
    </row>
    <row r="282" spans="1:4" x14ac:dyDescent="0.25">
      <c r="A282" s="5">
        <v>44142</v>
      </c>
      <c r="B282">
        <v>1234</v>
      </c>
      <c r="C282">
        <v>-16</v>
      </c>
      <c r="D282">
        <v>29</v>
      </c>
    </row>
    <row r="283" spans="1:4" x14ac:dyDescent="0.25">
      <c r="A283" s="5">
        <v>44143</v>
      </c>
      <c r="B283">
        <v>1397</v>
      </c>
      <c r="C283">
        <v>4</v>
      </c>
      <c r="D283">
        <v>9</v>
      </c>
    </row>
    <row r="284" spans="1:4" x14ac:dyDescent="0.25">
      <c r="A284" s="5">
        <v>44144</v>
      </c>
      <c r="B284">
        <v>1169</v>
      </c>
      <c r="C284">
        <v>13</v>
      </c>
      <c r="D284">
        <v>15</v>
      </c>
    </row>
    <row r="285" spans="1:4" x14ac:dyDescent="0.25">
      <c r="A285" s="5">
        <v>44145</v>
      </c>
      <c r="B285">
        <v>1162</v>
      </c>
      <c r="C285">
        <v>-6</v>
      </c>
      <c r="D285">
        <v>38</v>
      </c>
    </row>
    <row r="286" spans="1:4" x14ac:dyDescent="0.25">
      <c r="A286" s="5">
        <v>44146</v>
      </c>
      <c r="B286">
        <v>1378</v>
      </c>
      <c r="C286">
        <v>39</v>
      </c>
      <c r="D286">
        <v>22</v>
      </c>
    </row>
    <row r="287" spans="1:4" x14ac:dyDescent="0.25">
      <c r="A287" s="5">
        <v>44147</v>
      </c>
      <c r="B287">
        <v>1365</v>
      </c>
      <c r="C287">
        <v>10</v>
      </c>
      <c r="D287">
        <v>42</v>
      </c>
    </row>
    <row r="288" spans="1:4" x14ac:dyDescent="0.25">
      <c r="A288" s="5">
        <v>44148</v>
      </c>
      <c r="B288">
        <v>1301</v>
      </c>
      <c r="C288">
        <v>0</v>
      </c>
      <c r="D288">
        <v>29</v>
      </c>
    </row>
    <row r="289" spans="1:4" x14ac:dyDescent="0.25">
      <c r="A289" s="5">
        <v>44149</v>
      </c>
      <c r="B289">
        <v>1448</v>
      </c>
      <c r="C289">
        <v>0</v>
      </c>
      <c r="D289">
        <v>25</v>
      </c>
    </row>
    <row r="290" spans="1:4" x14ac:dyDescent="0.25">
      <c r="A290" s="5">
        <v>44150</v>
      </c>
      <c r="B290">
        <v>1211</v>
      </c>
      <c r="C290">
        <v>4</v>
      </c>
      <c r="D290">
        <v>15</v>
      </c>
    </row>
    <row r="291" spans="1:4" x14ac:dyDescent="0.25">
      <c r="A291" s="5">
        <v>44151</v>
      </c>
      <c r="B291">
        <v>1218</v>
      </c>
      <c r="C291">
        <v>4</v>
      </c>
      <c r="D291">
        <v>25</v>
      </c>
    </row>
    <row r="292" spans="1:4" x14ac:dyDescent="0.25">
      <c r="A292" s="5">
        <v>44152</v>
      </c>
      <c r="B292">
        <v>982</v>
      </c>
      <c r="C292">
        <v>47</v>
      </c>
      <c r="D292">
        <v>24</v>
      </c>
    </row>
    <row r="293" spans="1:4" x14ac:dyDescent="0.25">
      <c r="A293" s="5">
        <v>44153</v>
      </c>
      <c r="B293">
        <v>1179</v>
      </c>
      <c r="C293">
        <v>14</v>
      </c>
      <c r="D293">
        <v>35</v>
      </c>
    </row>
    <row r="294" spans="1:4" x14ac:dyDescent="0.25">
      <c r="A294" s="5">
        <v>44154</v>
      </c>
      <c r="B294">
        <v>1207</v>
      </c>
      <c r="C294">
        <v>-1</v>
      </c>
      <c r="D294">
        <v>34</v>
      </c>
    </row>
    <row r="295" spans="1:4" x14ac:dyDescent="0.25">
      <c r="A295" s="5">
        <v>44155</v>
      </c>
      <c r="B295">
        <v>1259</v>
      </c>
      <c r="C295">
        <v>-27</v>
      </c>
      <c r="D295">
        <v>30</v>
      </c>
    </row>
    <row r="296" spans="1:4" x14ac:dyDescent="0.25">
      <c r="A296" s="5">
        <v>44156</v>
      </c>
      <c r="B296">
        <v>1189</v>
      </c>
      <c r="C296">
        <v>22</v>
      </c>
      <c r="D296">
        <v>32</v>
      </c>
    </row>
    <row r="297" spans="1:4" x14ac:dyDescent="0.25">
      <c r="A297" s="5">
        <v>44157</v>
      </c>
      <c r="B297">
        <v>1154</v>
      </c>
      <c r="C297">
        <v>-4</v>
      </c>
      <c r="D297">
        <v>23</v>
      </c>
    </row>
    <row r="298" spans="1:4" x14ac:dyDescent="0.25">
      <c r="A298" s="5">
        <v>44158</v>
      </c>
      <c r="B298">
        <v>1164</v>
      </c>
      <c r="C298">
        <v>-8</v>
      </c>
      <c r="D298">
        <v>13</v>
      </c>
    </row>
    <row r="299" spans="1:4" x14ac:dyDescent="0.25">
      <c r="A299" s="5">
        <v>44159</v>
      </c>
      <c r="B299">
        <v>1124</v>
      </c>
      <c r="C299">
        <v>21</v>
      </c>
      <c r="D299">
        <v>45</v>
      </c>
    </row>
    <row r="300" spans="1:4" x14ac:dyDescent="0.25">
      <c r="A300" s="5">
        <v>44160</v>
      </c>
      <c r="B300">
        <v>1100</v>
      </c>
      <c r="C300">
        <v>0</v>
      </c>
      <c r="D300">
        <v>28</v>
      </c>
    </row>
    <row r="301" spans="1:4" x14ac:dyDescent="0.25">
      <c r="A301" s="5">
        <v>44161</v>
      </c>
      <c r="B301">
        <v>1464</v>
      </c>
      <c r="C301">
        <v>20</v>
      </c>
      <c r="D301">
        <v>32</v>
      </c>
    </row>
    <row r="302" spans="1:4" x14ac:dyDescent="0.25">
      <c r="A302" s="5">
        <v>44162</v>
      </c>
      <c r="B302">
        <v>1269</v>
      </c>
      <c r="C302">
        <v>-6</v>
      </c>
      <c r="D302">
        <v>37</v>
      </c>
    </row>
    <row r="303" spans="1:4" x14ac:dyDescent="0.25">
      <c r="A303" s="5">
        <v>44163</v>
      </c>
      <c r="B303">
        <v>1480</v>
      </c>
      <c r="C303">
        <v>9</v>
      </c>
      <c r="D303">
        <v>37</v>
      </c>
    </row>
    <row r="304" spans="1:4" x14ac:dyDescent="0.25">
      <c r="A304" s="5">
        <v>44164</v>
      </c>
      <c r="B304">
        <v>1395</v>
      </c>
      <c r="C304">
        <v>-13</v>
      </c>
      <c r="D304">
        <v>12</v>
      </c>
    </row>
    <row r="305" spans="1:4" x14ac:dyDescent="0.25">
      <c r="A305" s="5">
        <v>44165</v>
      </c>
      <c r="B305">
        <v>1333</v>
      </c>
      <c r="C305">
        <v>28</v>
      </c>
      <c r="D305">
        <v>23</v>
      </c>
    </row>
    <row r="306" spans="1:4" x14ac:dyDescent="0.25">
      <c r="A306" s="5">
        <v>44166</v>
      </c>
      <c r="B306">
        <v>1177</v>
      </c>
      <c r="C306">
        <v>26</v>
      </c>
      <c r="D306">
        <v>28</v>
      </c>
    </row>
    <row r="307" spans="1:4" x14ac:dyDescent="0.25">
      <c r="A307" s="5">
        <v>44167</v>
      </c>
      <c r="B307">
        <v>1514</v>
      </c>
      <c r="C307">
        <v>21</v>
      </c>
      <c r="D307">
        <v>41</v>
      </c>
    </row>
    <row r="308" spans="1:4" x14ac:dyDescent="0.25">
      <c r="A308" s="5">
        <v>44168</v>
      </c>
      <c r="B308">
        <v>1470</v>
      </c>
      <c r="C308">
        <v>-3</v>
      </c>
      <c r="D308">
        <v>30</v>
      </c>
    </row>
    <row r="309" spans="1:4" x14ac:dyDescent="0.25">
      <c r="A309" s="5">
        <v>44169</v>
      </c>
      <c r="B309">
        <v>1345</v>
      </c>
      <c r="C309">
        <v>24</v>
      </c>
      <c r="D309">
        <v>28</v>
      </c>
    </row>
    <row r="310" spans="1:4" x14ac:dyDescent="0.25">
      <c r="A310" s="5">
        <v>44170</v>
      </c>
      <c r="B310">
        <v>2031</v>
      </c>
      <c r="C310">
        <v>-7</v>
      </c>
      <c r="D310">
        <v>48</v>
      </c>
    </row>
    <row r="311" spans="1:4" x14ac:dyDescent="0.25">
      <c r="A311" s="5">
        <v>44171</v>
      </c>
      <c r="B311">
        <v>1691</v>
      </c>
      <c r="C311">
        <v>24</v>
      </c>
      <c r="D311">
        <v>24</v>
      </c>
    </row>
    <row r="312" spans="1:4" x14ac:dyDescent="0.25">
      <c r="A312" s="5">
        <v>44172</v>
      </c>
      <c r="B312">
        <v>1577</v>
      </c>
      <c r="C312">
        <v>40</v>
      </c>
      <c r="D312">
        <v>22</v>
      </c>
    </row>
    <row r="313" spans="1:4" x14ac:dyDescent="0.25">
      <c r="A313" s="5">
        <v>44173</v>
      </c>
      <c r="B313">
        <v>1564</v>
      </c>
      <c r="C313">
        <v>17</v>
      </c>
      <c r="D313">
        <v>36</v>
      </c>
    </row>
    <row r="314" spans="1:4" x14ac:dyDescent="0.25">
      <c r="A314" s="5">
        <v>44174</v>
      </c>
      <c r="B314">
        <v>1728</v>
      </c>
      <c r="C314">
        <v>9</v>
      </c>
      <c r="D314">
        <v>36</v>
      </c>
    </row>
    <row r="315" spans="1:4" x14ac:dyDescent="0.25">
      <c r="A315" s="5">
        <v>44175</v>
      </c>
      <c r="B315">
        <v>1842</v>
      </c>
      <c r="C315">
        <v>4</v>
      </c>
      <c r="D315">
        <v>33</v>
      </c>
    </row>
    <row r="316" spans="1:4" x14ac:dyDescent="0.25">
      <c r="A316" s="5">
        <v>44176</v>
      </c>
      <c r="B316">
        <v>1713</v>
      </c>
      <c r="C316">
        <v>23</v>
      </c>
      <c r="D316">
        <v>53</v>
      </c>
    </row>
    <row r="317" spans="1:4" x14ac:dyDescent="0.25">
      <c r="A317" s="5">
        <v>44177</v>
      </c>
      <c r="B317">
        <v>1898</v>
      </c>
      <c r="C317">
        <v>-11</v>
      </c>
      <c r="D317">
        <v>40</v>
      </c>
    </row>
    <row r="318" spans="1:4" x14ac:dyDescent="0.25">
      <c r="A318" s="5">
        <v>44178</v>
      </c>
      <c r="B318">
        <v>1994</v>
      </c>
      <c r="C318">
        <v>20</v>
      </c>
      <c r="D318">
        <v>33</v>
      </c>
    </row>
    <row r="319" spans="1:4" x14ac:dyDescent="0.25">
      <c r="A319" s="5">
        <v>44179</v>
      </c>
      <c r="B319">
        <v>1620</v>
      </c>
      <c r="C319">
        <v>10</v>
      </c>
      <c r="D319">
        <v>25</v>
      </c>
    </row>
    <row r="320" spans="1:4" x14ac:dyDescent="0.25">
      <c r="A320" s="5">
        <v>44180</v>
      </c>
      <c r="B320">
        <v>1741</v>
      </c>
      <c r="C320">
        <v>69</v>
      </c>
      <c r="D320">
        <v>38</v>
      </c>
    </row>
    <row r="321" spans="1:4" x14ac:dyDescent="0.25">
      <c r="A321" s="5">
        <v>44181</v>
      </c>
      <c r="B321">
        <v>1897</v>
      </c>
      <c r="C321">
        <v>16</v>
      </c>
      <c r="D321">
        <v>42</v>
      </c>
    </row>
    <row r="322" spans="1:4" x14ac:dyDescent="0.25">
      <c r="A322" s="5">
        <v>44182</v>
      </c>
      <c r="B322">
        <v>1855</v>
      </c>
      <c r="C322">
        <v>27</v>
      </c>
      <c r="D322">
        <v>22</v>
      </c>
    </row>
    <row r="323" spans="1:4" x14ac:dyDescent="0.25">
      <c r="A323" s="5">
        <v>44183</v>
      </c>
      <c r="B323">
        <v>1773</v>
      </c>
      <c r="C323">
        <v>9</v>
      </c>
      <c r="D323">
        <v>36</v>
      </c>
    </row>
    <row r="324" spans="1:4" x14ac:dyDescent="0.25">
      <c r="A324" s="5">
        <v>44184</v>
      </c>
      <c r="B324">
        <v>2038</v>
      </c>
      <c r="C324">
        <v>-6</v>
      </c>
      <c r="D324">
        <v>44</v>
      </c>
    </row>
    <row r="325" spans="1:4" x14ac:dyDescent="0.25">
      <c r="A325" s="5">
        <v>44185</v>
      </c>
      <c r="B325">
        <v>2146</v>
      </c>
      <c r="C325">
        <v>5</v>
      </c>
      <c r="D325">
        <v>21</v>
      </c>
    </row>
    <row r="326" spans="1:4" x14ac:dyDescent="0.25">
      <c r="A326" s="5">
        <v>44186</v>
      </c>
      <c r="B326">
        <v>2108</v>
      </c>
      <c r="C326">
        <v>38</v>
      </c>
      <c r="D326">
        <v>30</v>
      </c>
    </row>
    <row r="327" spans="1:4" x14ac:dyDescent="0.25">
      <c r="A327" s="5">
        <v>44187</v>
      </c>
      <c r="B327">
        <v>2183</v>
      </c>
      <c r="C327">
        <v>7</v>
      </c>
      <c r="D327">
        <v>28</v>
      </c>
    </row>
    <row r="328" spans="1:4" x14ac:dyDescent="0.25">
      <c r="A328" s="5">
        <v>44188</v>
      </c>
      <c r="B328">
        <v>2247</v>
      </c>
      <c r="C328">
        <v>12</v>
      </c>
      <c r="D328">
        <v>73</v>
      </c>
    </row>
    <row r="329" spans="1:4" x14ac:dyDescent="0.25">
      <c r="A329" s="5">
        <v>44189</v>
      </c>
      <c r="B329">
        <v>2349</v>
      </c>
      <c r="C329">
        <v>-15</v>
      </c>
      <c r="D329">
        <v>46</v>
      </c>
    </row>
    <row r="330" spans="1:4" x14ac:dyDescent="0.25">
      <c r="A330" s="5">
        <v>44190</v>
      </c>
      <c r="B330">
        <v>2246</v>
      </c>
      <c r="C330">
        <v>0</v>
      </c>
      <c r="D330">
        <v>0</v>
      </c>
    </row>
    <row r="331" spans="1:4" x14ac:dyDescent="0.25">
      <c r="A331" s="5">
        <v>44191</v>
      </c>
      <c r="B331">
        <v>2246</v>
      </c>
      <c r="C331">
        <v>0</v>
      </c>
      <c r="D331">
        <v>0</v>
      </c>
    </row>
    <row r="332" spans="1:4" x14ac:dyDescent="0.25">
      <c r="A332" s="5">
        <v>44192</v>
      </c>
      <c r="B332">
        <v>2291</v>
      </c>
      <c r="C332">
        <v>33</v>
      </c>
      <c r="D332">
        <v>110</v>
      </c>
    </row>
    <row r="333" spans="1:4" x14ac:dyDescent="0.25">
      <c r="A333" s="5">
        <v>44193</v>
      </c>
      <c r="B333">
        <v>2265</v>
      </c>
      <c r="C333">
        <v>39</v>
      </c>
      <c r="D333">
        <v>37</v>
      </c>
    </row>
    <row r="334" spans="1:4" x14ac:dyDescent="0.25">
      <c r="A334" s="5">
        <v>44194</v>
      </c>
      <c r="B334">
        <v>2381</v>
      </c>
      <c r="C334">
        <v>7</v>
      </c>
      <c r="D334">
        <v>64</v>
      </c>
    </row>
    <row r="335" spans="1:4" x14ac:dyDescent="0.25">
      <c r="A335" s="5">
        <v>44195</v>
      </c>
      <c r="B335">
        <v>2511</v>
      </c>
      <c r="C335">
        <v>80</v>
      </c>
      <c r="D335">
        <v>41</v>
      </c>
    </row>
    <row r="336" spans="1:4" x14ac:dyDescent="0.25">
      <c r="A336" s="5">
        <v>44196</v>
      </c>
      <c r="B336">
        <v>2819</v>
      </c>
      <c r="C336">
        <v>-36</v>
      </c>
      <c r="D336">
        <v>61</v>
      </c>
    </row>
    <row r="337" spans="1:4" x14ac:dyDescent="0.25">
      <c r="A337" s="5">
        <v>44197</v>
      </c>
      <c r="B337">
        <v>2808</v>
      </c>
      <c r="C337">
        <v>0</v>
      </c>
      <c r="D337">
        <v>0</v>
      </c>
    </row>
    <row r="338" spans="1:4" x14ac:dyDescent="0.25">
      <c r="A338" s="5">
        <v>44198</v>
      </c>
      <c r="B338">
        <v>1986</v>
      </c>
      <c r="C338">
        <v>0</v>
      </c>
      <c r="D338">
        <v>0</v>
      </c>
    </row>
    <row r="339" spans="1:4" x14ac:dyDescent="0.25">
      <c r="A339" s="5">
        <v>44199</v>
      </c>
      <c r="B339">
        <v>2879</v>
      </c>
      <c r="C339">
        <v>50</v>
      </c>
      <c r="D339">
        <v>121</v>
      </c>
    </row>
    <row r="340" spans="1:4" x14ac:dyDescent="0.25">
      <c r="A340" s="5">
        <v>44200</v>
      </c>
      <c r="B340">
        <v>2546</v>
      </c>
      <c r="C340">
        <v>69</v>
      </c>
      <c r="D340">
        <v>32</v>
      </c>
    </row>
    <row r="341" spans="1:4" x14ac:dyDescent="0.25">
      <c r="A341" s="5">
        <v>44201</v>
      </c>
      <c r="B341">
        <v>2508</v>
      </c>
      <c r="C341">
        <v>23</v>
      </c>
      <c r="D341">
        <v>62</v>
      </c>
    </row>
    <row r="342" spans="1:4" x14ac:dyDescent="0.25">
      <c r="A342" s="5">
        <v>44202</v>
      </c>
      <c r="B342">
        <v>2641</v>
      </c>
      <c r="C342">
        <v>76</v>
      </c>
      <c r="D342">
        <v>47</v>
      </c>
    </row>
    <row r="343" spans="1:4" x14ac:dyDescent="0.25">
      <c r="A343" s="5">
        <v>44203</v>
      </c>
      <c r="B343">
        <v>2519</v>
      </c>
      <c r="C343">
        <v>-13</v>
      </c>
      <c r="D343">
        <v>74</v>
      </c>
    </row>
    <row r="344" spans="1:4" x14ac:dyDescent="0.25">
      <c r="A344" s="5">
        <v>44204</v>
      </c>
      <c r="B344">
        <v>2588</v>
      </c>
      <c r="C344">
        <v>23</v>
      </c>
      <c r="D344">
        <v>44</v>
      </c>
    </row>
    <row r="345" spans="1:4" x14ac:dyDescent="0.25">
      <c r="A345" s="5">
        <v>44205</v>
      </c>
      <c r="B345">
        <v>3127</v>
      </c>
      <c r="C345">
        <v>-11</v>
      </c>
      <c r="D345">
        <v>41</v>
      </c>
    </row>
    <row r="346" spans="1:4" x14ac:dyDescent="0.25">
      <c r="A346" s="5">
        <v>44206</v>
      </c>
      <c r="B346">
        <v>2588</v>
      </c>
      <c r="C346">
        <v>-12</v>
      </c>
      <c r="D346">
        <v>38</v>
      </c>
    </row>
    <row r="347" spans="1:4" x14ac:dyDescent="0.25">
      <c r="A347" s="5">
        <v>44207</v>
      </c>
      <c r="B347">
        <v>1869</v>
      </c>
      <c r="C347">
        <v>56</v>
      </c>
      <c r="D347">
        <v>51</v>
      </c>
    </row>
    <row r="348" spans="1:4" x14ac:dyDescent="0.25">
      <c r="A348" s="5">
        <v>44208</v>
      </c>
      <c r="B348">
        <v>1934</v>
      </c>
      <c r="C348">
        <v>61</v>
      </c>
      <c r="D348">
        <v>46</v>
      </c>
    </row>
    <row r="349" spans="1:4" x14ac:dyDescent="0.25">
      <c r="A349" s="5">
        <v>44209</v>
      </c>
      <c r="B349">
        <v>2071</v>
      </c>
      <c r="C349">
        <v>19</v>
      </c>
      <c r="D349">
        <v>33</v>
      </c>
    </row>
    <row r="350" spans="1:4" x14ac:dyDescent="0.25">
      <c r="A350" s="5">
        <v>44210</v>
      </c>
      <c r="B350">
        <v>2132</v>
      </c>
      <c r="C350">
        <v>7</v>
      </c>
      <c r="D350">
        <v>63</v>
      </c>
    </row>
    <row r="351" spans="1:4" x14ac:dyDescent="0.25">
      <c r="A351" s="5">
        <v>44211</v>
      </c>
      <c r="B351">
        <v>1918</v>
      </c>
      <c r="C351">
        <v>-27</v>
      </c>
      <c r="D351">
        <v>60</v>
      </c>
    </row>
    <row r="352" spans="1:4" x14ac:dyDescent="0.25">
      <c r="A352" s="5">
        <v>44212</v>
      </c>
      <c r="B352">
        <v>2225</v>
      </c>
      <c r="C352">
        <v>-22</v>
      </c>
      <c r="D352">
        <v>67</v>
      </c>
    </row>
    <row r="353" spans="1:4" x14ac:dyDescent="0.25">
      <c r="A353" s="5">
        <v>44213</v>
      </c>
      <c r="B353">
        <v>1744</v>
      </c>
      <c r="C353">
        <v>-14</v>
      </c>
      <c r="D353">
        <v>50</v>
      </c>
    </row>
    <row r="354" spans="1:4" x14ac:dyDescent="0.25">
      <c r="A354" s="5">
        <v>44214</v>
      </c>
      <c r="B354">
        <v>1634</v>
      </c>
      <c r="C354">
        <v>31</v>
      </c>
      <c r="D354">
        <v>32</v>
      </c>
    </row>
    <row r="355" spans="1:4" x14ac:dyDescent="0.25">
      <c r="A355" s="5">
        <v>44215</v>
      </c>
      <c r="B355">
        <v>1386</v>
      </c>
      <c r="C355">
        <v>9</v>
      </c>
      <c r="D355">
        <v>55</v>
      </c>
    </row>
    <row r="356" spans="1:4" x14ac:dyDescent="0.25">
      <c r="A356" s="5">
        <v>44216</v>
      </c>
      <c r="B356">
        <v>1502</v>
      </c>
      <c r="C356">
        <v>-33</v>
      </c>
      <c r="D356">
        <v>66</v>
      </c>
    </row>
    <row r="357" spans="1:4" x14ac:dyDescent="0.25">
      <c r="A357" s="5">
        <v>44217</v>
      </c>
      <c r="B357">
        <v>1624</v>
      </c>
      <c r="C357">
        <v>-14</v>
      </c>
      <c r="D357">
        <v>65</v>
      </c>
    </row>
    <row r="358" spans="1:4" x14ac:dyDescent="0.25">
      <c r="A358" s="5">
        <v>44218</v>
      </c>
      <c r="B358">
        <v>1631</v>
      </c>
      <c r="C358">
        <v>-27</v>
      </c>
      <c r="D358">
        <v>88</v>
      </c>
    </row>
    <row r="359" spans="1:4" x14ac:dyDescent="0.25">
      <c r="A359" s="5">
        <v>44219</v>
      </c>
      <c r="B359">
        <v>1685</v>
      </c>
      <c r="C359">
        <v>-43</v>
      </c>
      <c r="D359">
        <v>76</v>
      </c>
    </row>
    <row r="360" spans="1:4" x14ac:dyDescent="0.25">
      <c r="A360" s="5">
        <v>44220</v>
      </c>
      <c r="B360">
        <v>1457</v>
      </c>
      <c r="C360">
        <v>-56</v>
      </c>
      <c r="D360">
        <v>41</v>
      </c>
    </row>
    <row r="361" spans="1:4" x14ac:dyDescent="0.25">
      <c r="A361" s="5">
        <v>44221</v>
      </c>
      <c r="B361">
        <v>1203</v>
      </c>
      <c r="C361">
        <v>-6</v>
      </c>
      <c r="D361">
        <v>43</v>
      </c>
    </row>
    <row r="362" spans="1:4" x14ac:dyDescent="0.25">
      <c r="A362" s="5">
        <v>44222</v>
      </c>
      <c r="B362">
        <v>1166</v>
      </c>
      <c r="C362">
        <v>3</v>
      </c>
      <c r="D362">
        <v>56</v>
      </c>
    </row>
    <row r="363" spans="1:4" x14ac:dyDescent="0.25">
      <c r="A363" s="5">
        <v>44223</v>
      </c>
      <c r="B363">
        <v>1328</v>
      </c>
      <c r="C363">
        <v>-34</v>
      </c>
      <c r="D363">
        <v>53</v>
      </c>
    </row>
    <row r="364" spans="1:4" x14ac:dyDescent="0.25">
      <c r="A364" s="5">
        <v>44224</v>
      </c>
      <c r="B364">
        <v>1368</v>
      </c>
      <c r="C364">
        <v>-26</v>
      </c>
      <c r="D364">
        <v>37</v>
      </c>
    </row>
    <row r="365" spans="1:4" x14ac:dyDescent="0.25">
      <c r="A365" s="5">
        <v>44225</v>
      </c>
      <c r="B365">
        <v>1295</v>
      </c>
      <c r="C365">
        <v>-47</v>
      </c>
      <c r="D365">
        <v>50</v>
      </c>
    </row>
    <row r="366" spans="1:4" x14ac:dyDescent="0.25">
      <c r="A366" s="5">
        <v>44226</v>
      </c>
      <c r="B366">
        <v>1367</v>
      </c>
      <c r="C366">
        <v>-54</v>
      </c>
      <c r="D366">
        <v>46</v>
      </c>
    </row>
    <row r="367" spans="1:4" x14ac:dyDescent="0.25">
      <c r="A367" s="5">
        <v>44227</v>
      </c>
      <c r="B367">
        <v>1223</v>
      </c>
      <c r="C367">
        <v>-27</v>
      </c>
      <c r="D367">
        <v>31</v>
      </c>
    </row>
    <row r="368" spans="1:4" x14ac:dyDescent="0.25">
      <c r="A368" s="5">
        <v>44228</v>
      </c>
      <c r="B368">
        <v>890</v>
      </c>
      <c r="C368">
        <v>8</v>
      </c>
      <c r="D368">
        <v>32</v>
      </c>
    </row>
    <row r="369" spans="1:4" x14ac:dyDescent="0.25">
      <c r="A369" s="5">
        <v>44229</v>
      </c>
      <c r="B369">
        <v>1053</v>
      </c>
      <c r="C369">
        <v>-34</v>
      </c>
      <c r="D369">
        <v>36</v>
      </c>
    </row>
    <row r="370" spans="1:4" x14ac:dyDescent="0.25">
      <c r="A370" s="5">
        <v>44230</v>
      </c>
      <c r="B370">
        <v>1053</v>
      </c>
      <c r="C370">
        <v>-4</v>
      </c>
      <c r="D370">
        <v>37</v>
      </c>
    </row>
    <row r="371" spans="1:4" x14ac:dyDescent="0.25">
      <c r="A371" s="5">
        <v>44231</v>
      </c>
      <c r="B371">
        <v>1093</v>
      </c>
      <c r="C371">
        <v>-36</v>
      </c>
      <c r="D371">
        <v>42</v>
      </c>
    </row>
    <row r="372" spans="1:4" x14ac:dyDescent="0.25">
      <c r="A372" s="5">
        <v>44232</v>
      </c>
      <c r="B372">
        <v>1101</v>
      </c>
      <c r="C372">
        <v>-30</v>
      </c>
      <c r="D372">
        <v>32</v>
      </c>
    </row>
    <row r="373" spans="1:4" x14ac:dyDescent="0.25">
      <c r="A373" s="5">
        <v>44233</v>
      </c>
      <c r="B373">
        <v>1204</v>
      </c>
      <c r="C373">
        <v>-58</v>
      </c>
      <c r="D373">
        <v>26</v>
      </c>
    </row>
    <row r="374" spans="1:4" x14ac:dyDescent="0.25">
      <c r="A374" s="5">
        <v>44234</v>
      </c>
      <c r="B374">
        <v>1081</v>
      </c>
      <c r="C374">
        <v>-19</v>
      </c>
      <c r="D374">
        <v>32</v>
      </c>
    </row>
    <row r="375" spans="1:4" x14ac:dyDescent="0.25">
      <c r="A375" s="5">
        <v>44235</v>
      </c>
      <c r="B375">
        <v>853</v>
      </c>
      <c r="C375">
        <v>6</v>
      </c>
      <c r="D375">
        <v>15</v>
      </c>
    </row>
    <row r="376" spans="1:4" x14ac:dyDescent="0.25">
      <c r="A376" s="5">
        <v>44236</v>
      </c>
      <c r="B376">
        <v>826</v>
      </c>
      <c r="C376">
        <v>-29</v>
      </c>
      <c r="D376">
        <v>32</v>
      </c>
    </row>
    <row r="377" spans="1:4" x14ac:dyDescent="0.25">
      <c r="A377" s="5">
        <v>44237</v>
      </c>
      <c r="B377">
        <v>989</v>
      </c>
      <c r="C377">
        <v>-22</v>
      </c>
      <c r="D377">
        <v>34</v>
      </c>
    </row>
    <row r="378" spans="1:4" x14ac:dyDescent="0.25">
      <c r="A378" s="5">
        <v>44238</v>
      </c>
      <c r="B378">
        <v>1121</v>
      </c>
      <c r="C378">
        <v>-44</v>
      </c>
      <c r="D378">
        <v>37</v>
      </c>
    </row>
    <row r="379" spans="1:4" x14ac:dyDescent="0.25">
      <c r="A379" s="5">
        <v>44239</v>
      </c>
      <c r="B379">
        <v>984</v>
      </c>
      <c r="C379">
        <v>-25</v>
      </c>
      <c r="D379">
        <v>24</v>
      </c>
    </row>
    <row r="380" spans="1:4" x14ac:dyDescent="0.25">
      <c r="A380" s="5">
        <v>44240</v>
      </c>
      <c r="B380">
        <v>1049</v>
      </c>
      <c r="C380">
        <v>-37</v>
      </c>
      <c r="D380">
        <v>28</v>
      </c>
    </row>
    <row r="381" spans="1:4" x14ac:dyDescent="0.25">
      <c r="A381" s="5">
        <v>44241</v>
      </c>
      <c r="B381">
        <v>910</v>
      </c>
      <c r="C381">
        <v>-7</v>
      </c>
      <c r="D381">
        <v>13</v>
      </c>
    </row>
    <row r="382" spans="1:4" x14ac:dyDescent="0.25">
      <c r="A382" s="5">
        <v>44242</v>
      </c>
      <c r="B382">
        <v>728</v>
      </c>
      <c r="C382">
        <v>-1</v>
      </c>
      <c r="D382">
        <v>15</v>
      </c>
    </row>
    <row r="383" spans="1:4" x14ac:dyDescent="0.25">
      <c r="A383" s="5">
        <v>44243</v>
      </c>
      <c r="B383">
        <v>669</v>
      </c>
      <c r="C383">
        <v>-33</v>
      </c>
      <c r="D383">
        <v>17</v>
      </c>
    </row>
    <row r="384" spans="1:4" x14ac:dyDescent="0.25">
      <c r="A384" s="5">
        <v>44244</v>
      </c>
      <c r="B384">
        <v>800</v>
      </c>
      <c r="C384">
        <v>-5</v>
      </c>
      <c r="D384">
        <v>12</v>
      </c>
    </row>
    <row r="385" spans="1:4" x14ac:dyDescent="0.25">
      <c r="A385" s="5">
        <v>44245</v>
      </c>
      <c r="B385">
        <v>900</v>
      </c>
      <c r="C385">
        <v>-19</v>
      </c>
      <c r="D385">
        <v>6</v>
      </c>
    </row>
    <row r="386" spans="1:4" x14ac:dyDescent="0.25">
      <c r="A386" s="5">
        <v>44246</v>
      </c>
      <c r="B386">
        <v>800</v>
      </c>
      <c r="C386">
        <v>-24</v>
      </c>
      <c r="D386">
        <v>14</v>
      </c>
    </row>
    <row r="387" spans="1:4" x14ac:dyDescent="0.25">
      <c r="A387" s="5">
        <v>44247</v>
      </c>
      <c r="B387">
        <v>769</v>
      </c>
      <c r="C387">
        <v>-23</v>
      </c>
      <c r="D387">
        <v>14</v>
      </c>
    </row>
    <row r="388" spans="1:4" x14ac:dyDescent="0.25">
      <c r="A388" s="5">
        <v>44248</v>
      </c>
      <c r="B388">
        <v>666</v>
      </c>
      <c r="C388">
        <v>-14</v>
      </c>
      <c r="D388">
        <v>15</v>
      </c>
    </row>
    <row r="389" spans="1:4" x14ac:dyDescent="0.25">
      <c r="A389" s="5">
        <v>44249</v>
      </c>
      <c r="B389">
        <v>805</v>
      </c>
      <c r="C389">
        <v>3</v>
      </c>
      <c r="D389">
        <v>11</v>
      </c>
    </row>
    <row r="390" spans="1:4" x14ac:dyDescent="0.25">
      <c r="A390" s="5">
        <v>44250</v>
      </c>
      <c r="B390">
        <v>739</v>
      </c>
      <c r="C390">
        <v>-9</v>
      </c>
      <c r="D390">
        <v>12</v>
      </c>
    </row>
    <row r="391" spans="1:4" x14ac:dyDescent="0.25">
      <c r="A391" s="5">
        <v>44251</v>
      </c>
      <c r="B391">
        <v>806</v>
      </c>
      <c r="C391">
        <v>-25</v>
      </c>
      <c r="D391">
        <v>16</v>
      </c>
    </row>
    <row r="392" spans="1:4" x14ac:dyDescent="0.25">
      <c r="A392" s="5">
        <v>44252</v>
      </c>
      <c r="B392">
        <v>858</v>
      </c>
      <c r="C392">
        <v>-22</v>
      </c>
      <c r="D392">
        <v>15</v>
      </c>
    </row>
    <row r="393" spans="1:4" x14ac:dyDescent="0.25">
      <c r="A393" s="5">
        <v>44253</v>
      </c>
      <c r="B393">
        <v>815</v>
      </c>
      <c r="C393">
        <v>-13</v>
      </c>
      <c r="D393">
        <v>11</v>
      </c>
    </row>
    <row r="394" spans="1:4" x14ac:dyDescent="0.25">
      <c r="A394" s="5">
        <v>44254</v>
      </c>
      <c r="B394">
        <v>858</v>
      </c>
      <c r="C394">
        <v>-21</v>
      </c>
      <c r="D394">
        <v>13</v>
      </c>
    </row>
    <row r="395" spans="1:4" x14ac:dyDescent="0.25">
      <c r="A395" s="5">
        <v>44255</v>
      </c>
      <c r="B395">
        <v>737</v>
      </c>
      <c r="C395">
        <v>2</v>
      </c>
      <c r="D395">
        <v>8</v>
      </c>
    </row>
    <row r="396" spans="1:4" x14ac:dyDescent="0.25">
      <c r="A396" s="5">
        <v>44256</v>
      </c>
      <c r="B396">
        <v>613</v>
      </c>
      <c r="C396">
        <v>11</v>
      </c>
      <c r="D396">
        <v>6</v>
      </c>
    </row>
    <row r="397" spans="1:4" x14ac:dyDescent="0.25">
      <c r="A397" s="5">
        <v>44257</v>
      </c>
      <c r="B397">
        <v>588</v>
      </c>
      <c r="C397">
        <v>16</v>
      </c>
      <c r="D397">
        <v>8</v>
      </c>
    </row>
    <row r="398" spans="1:4" x14ac:dyDescent="0.25">
      <c r="A398" s="5">
        <v>44258</v>
      </c>
      <c r="B398">
        <v>729</v>
      </c>
      <c r="C398">
        <v>-10</v>
      </c>
      <c r="D398">
        <v>19</v>
      </c>
    </row>
    <row r="399" spans="1:4" x14ac:dyDescent="0.25">
      <c r="A399" s="5">
        <v>44259</v>
      </c>
      <c r="B399">
        <v>707</v>
      </c>
      <c r="C399">
        <v>8</v>
      </c>
      <c r="D399">
        <v>19</v>
      </c>
    </row>
    <row r="400" spans="1:4" x14ac:dyDescent="0.25">
      <c r="A400" s="5">
        <v>44260</v>
      </c>
      <c r="B400">
        <v>798</v>
      </c>
      <c r="C400">
        <v>-9</v>
      </c>
      <c r="D400">
        <v>10</v>
      </c>
    </row>
    <row r="401" spans="1:4" x14ac:dyDescent="0.25">
      <c r="A401" s="5">
        <v>44261</v>
      </c>
      <c r="B401">
        <v>749</v>
      </c>
      <c r="C401">
        <v>-16</v>
      </c>
      <c r="D401">
        <v>10</v>
      </c>
    </row>
    <row r="402" spans="1:4" x14ac:dyDescent="0.25">
      <c r="A402" s="5">
        <v>44262</v>
      </c>
      <c r="B402">
        <v>707</v>
      </c>
      <c r="C402">
        <v>-9</v>
      </c>
      <c r="D402">
        <v>7</v>
      </c>
    </row>
    <row r="403" spans="1:4" x14ac:dyDescent="0.25">
      <c r="A403" s="5">
        <v>44263</v>
      </c>
      <c r="B403">
        <v>579</v>
      </c>
      <c r="C403">
        <v>-2</v>
      </c>
      <c r="D403">
        <v>9</v>
      </c>
    </row>
    <row r="404" spans="1:4" x14ac:dyDescent="0.25">
      <c r="A404" s="5">
        <v>44264</v>
      </c>
      <c r="B404">
        <v>650</v>
      </c>
      <c r="C404">
        <v>-14</v>
      </c>
      <c r="D404">
        <v>12</v>
      </c>
    </row>
    <row r="405" spans="1:4" x14ac:dyDescent="0.25">
      <c r="A405" s="5">
        <v>44265</v>
      </c>
      <c r="B405">
        <v>792</v>
      </c>
      <c r="C405">
        <v>5</v>
      </c>
      <c r="D405">
        <v>10</v>
      </c>
    </row>
    <row r="406" spans="1:4" x14ac:dyDescent="0.25">
      <c r="A406" s="5">
        <v>44266</v>
      </c>
      <c r="B406">
        <v>738</v>
      </c>
      <c r="C406">
        <v>-18</v>
      </c>
      <c r="D406">
        <v>15</v>
      </c>
    </row>
    <row r="407" spans="1:4" x14ac:dyDescent="0.25">
      <c r="A407" s="5">
        <v>44267</v>
      </c>
      <c r="B407">
        <v>753</v>
      </c>
      <c r="C407">
        <v>-13</v>
      </c>
      <c r="D407">
        <v>8</v>
      </c>
    </row>
    <row r="408" spans="1:4" x14ac:dyDescent="0.25">
      <c r="A408" s="5">
        <v>44268</v>
      </c>
      <c r="B408">
        <v>775</v>
      </c>
      <c r="C408">
        <v>1</v>
      </c>
      <c r="D408">
        <v>9</v>
      </c>
    </row>
    <row r="409" spans="1:4" x14ac:dyDescent="0.25">
      <c r="A409" s="5">
        <v>44269</v>
      </c>
      <c r="B409">
        <v>674</v>
      </c>
      <c r="C409">
        <v>-4</v>
      </c>
      <c r="D409">
        <v>5</v>
      </c>
    </row>
    <row r="410" spans="1:4" x14ac:dyDescent="0.25">
      <c r="A410" s="5">
        <v>44270</v>
      </c>
      <c r="B410">
        <v>594</v>
      </c>
      <c r="C410">
        <v>6</v>
      </c>
      <c r="D410">
        <v>10</v>
      </c>
    </row>
    <row r="411" spans="1:4" x14ac:dyDescent="0.25">
      <c r="A411" s="5">
        <v>44271</v>
      </c>
      <c r="B411">
        <v>561</v>
      </c>
      <c r="C411">
        <v>-20</v>
      </c>
      <c r="D411">
        <v>8</v>
      </c>
    </row>
    <row r="412" spans="1:4" x14ac:dyDescent="0.25">
      <c r="A412" s="5">
        <v>44272</v>
      </c>
      <c r="B412">
        <v>703</v>
      </c>
      <c r="C412">
        <v>-1</v>
      </c>
      <c r="D412">
        <v>12</v>
      </c>
    </row>
    <row r="413" spans="1:4" x14ac:dyDescent="0.25">
      <c r="A413" s="5">
        <v>44273</v>
      </c>
      <c r="B413">
        <v>702</v>
      </c>
      <c r="C413">
        <v>-13</v>
      </c>
      <c r="D413">
        <v>6</v>
      </c>
    </row>
    <row r="414" spans="1:4" x14ac:dyDescent="0.25">
      <c r="A414" s="5">
        <v>44274</v>
      </c>
      <c r="B414">
        <v>764</v>
      </c>
      <c r="C414">
        <v>-15</v>
      </c>
      <c r="D414">
        <v>11</v>
      </c>
    </row>
    <row r="415" spans="1:4" x14ac:dyDescent="0.25">
      <c r="A415" s="5">
        <v>44275</v>
      </c>
      <c r="B415">
        <v>775</v>
      </c>
      <c r="C415">
        <v>1</v>
      </c>
      <c r="D415">
        <v>7</v>
      </c>
    </row>
    <row r="416" spans="1:4" x14ac:dyDescent="0.25">
      <c r="A416" s="5">
        <v>44276</v>
      </c>
      <c r="B416">
        <v>648</v>
      </c>
      <c r="C416">
        <v>-4</v>
      </c>
      <c r="D416">
        <v>5</v>
      </c>
    </row>
    <row r="417" spans="1:4" x14ac:dyDescent="0.25">
      <c r="A417" s="5">
        <v>44277</v>
      </c>
      <c r="B417">
        <v>712</v>
      </c>
      <c r="C417">
        <v>12</v>
      </c>
      <c r="D417">
        <v>15</v>
      </c>
    </row>
    <row r="418" spans="1:4" x14ac:dyDescent="0.25">
      <c r="A418" s="5">
        <v>44278</v>
      </c>
      <c r="B418">
        <v>656</v>
      </c>
      <c r="C418">
        <v>6</v>
      </c>
      <c r="D418">
        <v>4</v>
      </c>
    </row>
    <row r="419" spans="1:4" x14ac:dyDescent="0.25">
      <c r="A419" s="5">
        <v>44279</v>
      </c>
      <c r="B419">
        <v>783</v>
      </c>
      <c r="C419">
        <v>-11</v>
      </c>
      <c r="D419">
        <v>8</v>
      </c>
    </row>
    <row r="420" spans="1:4" x14ac:dyDescent="0.25">
      <c r="A420" s="5">
        <v>44280</v>
      </c>
      <c r="B420">
        <v>945</v>
      </c>
      <c r="C420">
        <v>-12</v>
      </c>
      <c r="D420">
        <v>4</v>
      </c>
    </row>
    <row r="421" spans="1:4" x14ac:dyDescent="0.25">
      <c r="A421" s="5">
        <v>44281</v>
      </c>
      <c r="B421">
        <v>950</v>
      </c>
      <c r="C421">
        <v>-15</v>
      </c>
      <c r="D421">
        <v>7</v>
      </c>
    </row>
    <row r="422" spans="1:4" x14ac:dyDescent="0.25">
      <c r="A422" s="5">
        <v>44282</v>
      </c>
      <c r="B422">
        <v>1009</v>
      </c>
      <c r="C422">
        <v>0</v>
      </c>
      <c r="D422">
        <v>8</v>
      </c>
    </row>
    <row r="423" spans="1:4" x14ac:dyDescent="0.25">
      <c r="A423" s="5">
        <v>44283</v>
      </c>
      <c r="B423">
        <v>917</v>
      </c>
      <c r="C423">
        <v>-1</v>
      </c>
      <c r="D423">
        <v>2</v>
      </c>
    </row>
    <row r="424" spans="1:4" x14ac:dyDescent="0.25">
      <c r="A424" s="5">
        <v>44284</v>
      </c>
      <c r="B424">
        <v>891</v>
      </c>
      <c r="C424">
        <v>-3</v>
      </c>
      <c r="D424">
        <v>4</v>
      </c>
    </row>
    <row r="425" spans="1:4" x14ac:dyDescent="0.25">
      <c r="A425" s="5">
        <v>44285</v>
      </c>
      <c r="B425">
        <v>864</v>
      </c>
      <c r="C425">
        <v>10</v>
      </c>
      <c r="D425">
        <v>7</v>
      </c>
    </row>
    <row r="426" spans="1:4" x14ac:dyDescent="0.25">
      <c r="A426" s="5">
        <v>44286</v>
      </c>
      <c r="B426">
        <v>1025</v>
      </c>
      <c r="C426">
        <v>-2</v>
      </c>
      <c r="D426">
        <v>9</v>
      </c>
    </row>
    <row r="427" spans="1:4" x14ac:dyDescent="0.25">
      <c r="A427" s="5">
        <v>44287</v>
      </c>
      <c r="B427">
        <v>1271</v>
      </c>
      <c r="C427">
        <v>2</v>
      </c>
      <c r="D427">
        <v>9</v>
      </c>
    </row>
    <row r="428" spans="1:4" x14ac:dyDescent="0.25">
      <c r="A428" s="5">
        <v>44288</v>
      </c>
      <c r="B428">
        <v>1314</v>
      </c>
      <c r="C428">
        <v>16</v>
      </c>
      <c r="D428">
        <v>5</v>
      </c>
    </row>
    <row r="429" spans="1:4" x14ac:dyDescent="0.25">
      <c r="A429" s="5">
        <v>44289</v>
      </c>
      <c r="B429">
        <v>1282</v>
      </c>
      <c r="C429">
        <v>-2</v>
      </c>
      <c r="D429">
        <v>3</v>
      </c>
    </row>
    <row r="430" spans="1:4" x14ac:dyDescent="0.25">
      <c r="A430" s="5">
        <v>44290</v>
      </c>
      <c r="B430">
        <v>1154</v>
      </c>
      <c r="C430">
        <v>1</v>
      </c>
      <c r="D430">
        <v>9</v>
      </c>
    </row>
    <row r="431" spans="1:4" x14ac:dyDescent="0.25">
      <c r="A431" s="5">
        <v>44291</v>
      </c>
      <c r="B431">
        <v>1252</v>
      </c>
      <c r="C431">
        <v>1</v>
      </c>
      <c r="D431">
        <v>4</v>
      </c>
    </row>
    <row r="432" spans="1:4" x14ac:dyDescent="0.25">
      <c r="A432" s="5">
        <v>44292</v>
      </c>
      <c r="B432">
        <v>1168</v>
      </c>
      <c r="C432">
        <v>11</v>
      </c>
      <c r="D432">
        <v>4</v>
      </c>
    </row>
    <row r="433" spans="1:4" x14ac:dyDescent="0.25">
      <c r="A433" s="5">
        <v>44293</v>
      </c>
      <c r="B433">
        <v>1270</v>
      </c>
      <c r="C433">
        <v>29</v>
      </c>
      <c r="D433">
        <v>8</v>
      </c>
    </row>
    <row r="434" spans="1:4" x14ac:dyDescent="0.25">
      <c r="A434" s="5">
        <v>44294</v>
      </c>
      <c r="B434">
        <v>1609</v>
      </c>
      <c r="C434">
        <v>23</v>
      </c>
      <c r="D434">
        <v>9</v>
      </c>
    </row>
    <row r="435" spans="1:4" x14ac:dyDescent="0.25">
      <c r="A435" s="5">
        <v>44295</v>
      </c>
      <c r="B435">
        <v>1683</v>
      </c>
      <c r="C435">
        <v>3</v>
      </c>
      <c r="D435">
        <v>8</v>
      </c>
    </row>
    <row r="436" spans="1:4" x14ac:dyDescent="0.25">
      <c r="A436" s="5">
        <v>44296</v>
      </c>
      <c r="B436">
        <v>1754</v>
      </c>
      <c r="C436">
        <v>14</v>
      </c>
      <c r="D436">
        <v>11</v>
      </c>
    </row>
    <row r="437" spans="1:4" x14ac:dyDescent="0.25">
      <c r="A437" s="5">
        <v>44297</v>
      </c>
      <c r="B437">
        <v>1535</v>
      </c>
      <c r="C437">
        <v>25</v>
      </c>
      <c r="D437">
        <v>5</v>
      </c>
    </row>
    <row r="438" spans="1:4" x14ac:dyDescent="0.25">
      <c r="A438" s="5">
        <v>44298</v>
      </c>
      <c r="B438">
        <v>1599</v>
      </c>
      <c r="C438">
        <v>22</v>
      </c>
      <c r="D438">
        <v>2</v>
      </c>
    </row>
    <row r="439" spans="1:4" x14ac:dyDescent="0.25">
      <c r="A439" s="5">
        <v>44299</v>
      </c>
      <c r="B439">
        <v>1490</v>
      </c>
      <c r="C439">
        <v>13</v>
      </c>
      <c r="D439">
        <v>12</v>
      </c>
    </row>
    <row r="440" spans="1:4" x14ac:dyDescent="0.25">
      <c r="A440" s="5">
        <v>44300</v>
      </c>
      <c r="B440">
        <v>1559</v>
      </c>
      <c r="C440">
        <v>17</v>
      </c>
      <c r="D440">
        <v>7</v>
      </c>
    </row>
    <row r="441" spans="1:4" x14ac:dyDescent="0.25">
      <c r="A441" s="5">
        <v>44301</v>
      </c>
      <c r="B441">
        <v>1513</v>
      </c>
      <c r="C441">
        <v>1</v>
      </c>
      <c r="D441">
        <v>15</v>
      </c>
    </row>
    <row r="442" spans="1:4" x14ac:dyDescent="0.25">
      <c r="A442" s="5">
        <v>44302</v>
      </c>
      <c r="B442">
        <v>1527</v>
      </c>
      <c r="C442">
        <v>3</v>
      </c>
      <c r="D442">
        <v>7</v>
      </c>
    </row>
    <row r="443" spans="1:4" x14ac:dyDescent="0.25">
      <c r="A443" s="5">
        <v>44303</v>
      </c>
      <c r="B443">
        <v>1537</v>
      </c>
      <c r="C443">
        <v>28</v>
      </c>
      <c r="D443">
        <v>8</v>
      </c>
    </row>
    <row r="444" spans="1:4" x14ac:dyDescent="0.25">
      <c r="A444" s="5">
        <v>44304</v>
      </c>
      <c r="B444">
        <v>1344</v>
      </c>
      <c r="C444">
        <v>-9</v>
      </c>
      <c r="D444">
        <v>9</v>
      </c>
    </row>
    <row r="445" spans="1:4" x14ac:dyDescent="0.25">
      <c r="A445" s="5">
        <v>44305</v>
      </c>
      <c r="B445">
        <v>1092</v>
      </c>
      <c r="C445">
        <v>3</v>
      </c>
      <c r="D445">
        <v>14</v>
      </c>
    </row>
    <row r="446" spans="1:4" x14ac:dyDescent="0.25">
      <c r="A446" s="5">
        <v>44306</v>
      </c>
      <c r="B446">
        <v>1136</v>
      </c>
      <c r="C446">
        <v>8</v>
      </c>
      <c r="D446">
        <v>17</v>
      </c>
    </row>
    <row r="447" spans="1:4" x14ac:dyDescent="0.25">
      <c r="A447" s="5">
        <v>44307</v>
      </c>
      <c r="B447">
        <v>1217</v>
      </c>
      <c r="C447">
        <v>22</v>
      </c>
      <c r="D447">
        <v>5</v>
      </c>
    </row>
    <row r="448" spans="1:4" x14ac:dyDescent="0.25">
      <c r="A448" s="5">
        <v>44308</v>
      </c>
      <c r="B448">
        <v>1248</v>
      </c>
      <c r="C448">
        <v>-5</v>
      </c>
      <c r="D448">
        <v>7</v>
      </c>
    </row>
    <row r="449" spans="1:4" x14ac:dyDescent="0.25">
      <c r="A449" s="5">
        <v>44309</v>
      </c>
      <c r="B449">
        <v>1043</v>
      </c>
      <c r="C449">
        <v>-27</v>
      </c>
      <c r="D449">
        <v>15</v>
      </c>
    </row>
    <row r="450" spans="1:4" x14ac:dyDescent="0.25">
      <c r="A450" s="5">
        <v>44310</v>
      </c>
      <c r="B450">
        <v>1106</v>
      </c>
      <c r="C450">
        <v>-22</v>
      </c>
      <c r="D450">
        <v>9</v>
      </c>
    </row>
    <row r="451" spans="1:4" x14ac:dyDescent="0.25">
      <c r="A451" s="5">
        <v>44311</v>
      </c>
      <c r="B451">
        <v>1014</v>
      </c>
      <c r="C451">
        <v>-8</v>
      </c>
      <c r="D451">
        <v>9</v>
      </c>
    </row>
    <row r="452" spans="1:4" x14ac:dyDescent="0.25">
      <c r="A452" s="5">
        <v>44312</v>
      </c>
      <c r="B452">
        <v>889</v>
      </c>
      <c r="C452">
        <v>10</v>
      </c>
      <c r="D452">
        <v>8</v>
      </c>
    </row>
    <row r="453" spans="1:4" x14ac:dyDescent="0.25">
      <c r="A453" s="5">
        <v>44313</v>
      </c>
      <c r="B453">
        <v>899</v>
      </c>
      <c r="C453">
        <v>3</v>
      </c>
      <c r="D453">
        <v>12</v>
      </c>
    </row>
    <row r="454" spans="1:4" x14ac:dyDescent="0.25">
      <c r="A454" s="5">
        <v>44314</v>
      </c>
      <c r="B454">
        <v>1094</v>
      </c>
      <c r="C454">
        <v>-24</v>
      </c>
      <c r="D454">
        <v>10</v>
      </c>
    </row>
    <row r="455" spans="1:4" x14ac:dyDescent="0.25">
      <c r="A455" s="5">
        <v>44315</v>
      </c>
      <c r="B455">
        <v>1042</v>
      </c>
      <c r="C455">
        <v>-20</v>
      </c>
      <c r="D455">
        <v>5</v>
      </c>
    </row>
    <row r="456" spans="1:4" x14ac:dyDescent="0.25">
      <c r="A456" s="5">
        <v>44316</v>
      </c>
      <c r="B456">
        <v>1041</v>
      </c>
      <c r="C456">
        <v>-31</v>
      </c>
      <c r="D456">
        <v>13</v>
      </c>
    </row>
    <row r="457" spans="1:4" x14ac:dyDescent="0.25">
      <c r="A457" s="5">
        <v>44317</v>
      </c>
      <c r="B457">
        <v>1101</v>
      </c>
      <c r="C457">
        <v>-14</v>
      </c>
      <c r="D457">
        <v>7</v>
      </c>
    </row>
    <row r="458" spans="1:4" x14ac:dyDescent="0.25">
      <c r="A458" s="5">
        <v>44318</v>
      </c>
      <c r="B458">
        <v>1006</v>
      </c>
      <c r="C458">
        <v>-4</v>
      </c>
      <c r="D458">
        <v>9</v>
      </c>
    </row>
    <row r="459" spans="1:4" x14ac:dyDescent="0.25">
      <c r="A459" s="5">
        <v>44319</v>
      </c>
      <c r="B459">
        <v>798</v>
      </c>
      <c r="C459">
        <v>14</v>
      </c>
      <c r="D459">
        <v>2</v>
      </c>
    </row>
    <row r="460" spans="1:4" x14ac:dyDescent="0.25">
      <c r="A460" s="5">
        <v>44320</v>
      </c>
      <c r="B460">
        <v>797</v>
      </c>
      <c r="C460">
        <v>6</v>
      </c>
      <c r="D460">
        <v>15</v>
      </c>
    </row>
    <row r="461" spans="1:4" x14ac:dyDescent="0.25">
      <c r="A461" s="5">
        <v>44321</v>
      </c>
      <c r="B461">
        <v>915</v>
      </c>
      <c r="C461">
        <v>-6</v>
      </c>
      <c r="D461">
        <v>5</v>
      </c>
    </row>
    <row r="462" spans="1:4" x14ac:dyDescent="0.25">
      <c r="A462" s="5">
        <v>44322</v>
      </c>
      <c r="B462">
        <v>907</v>
      </c>
      <c r="C462">
        <v>-8</v>
      </c>
      <c r="D462">
        <v>7</v>
      </c>
    </row>
    <row r="463" spans="1:4" x14ac:dyDescent="0.25">
      <c r="A463" s="5">
        <v>44323</v>
      </c>
      <c r="B463">
        <v>919</v>
      </c>
      <c r="C463">
        <v>-6</v>
      </c>
      <c r="D463">
        <v>3</v>
      </c>
    </row>
    <row r="464" spans="1:4" x14ac:dyDescent="0.25">
      <c r="A464" s="5">
        <v>44324</v>
      </c>
      <c r="B464">
        <v>958</v>
      </c>
      <c r="C464">
        <v>-27</v>
      </c>
      <c r="D464">
        <v>7</v>
      </c>
    </row>
    <row r="465" spans="1:4" x14ac:dyDescent="0.25">
      <c r="A465" s="5">
        <v>44325</v>
      </c>
      <c r="B465">
        <v>960</v>
      </c>
      <c r="C465">
        <v>-8</v>
      </c>
      <c r="D465">
        <v>6</v>
      </c>
    </row>
    <row r="466" spans="1:4" x14ac:dyDescent="0.25">
      <c r="A466" s="5">
        <v>44326</v>
      </c>
      <c r="B466">
        <v>662</v>
      </c>
      <c r="C466">
        <v>4</v>
      </c>
      <c r="D466">
        <v>6</v>
      </c>
    </row>
    <row r="467" spans="1:4" x14ac:dyDescent="0.25">
      <c r="A467" s="5">
        <v>44327</v>
      </c>
      <c r="B467">
        <v>660</v>
      </c>
      <c r="C467">
        <v>-3</v>
      </c>
      <c r="D467">
        <v>9</v>
      </c>
    </row>
    <row r="468" spans="1:4" x14ac:dyDescent="0.25">
      <c r="A468" s="5">
        <v>44328</v>
      </c>
      <c r="B468">
        <v>745</v>
      </c>
      <c r="C468">
        <v>-10</v>
      </c>
      <c r="D468">
        <v>10</v>
      </c>
    </row>
    <row r="469" spans="1:4" x14ac:dyDescent="0.25">
      <c r="A469" s="5">
        <v>44329</v>
      </c>
      <c r="B469">
        <v>781</v>
      </c>
      <c r="C469">
        <v>-10</v>
      </c>
      <c r="D469">
        <v>5</v>
      </c>
    </row>
    <row r="470" spans="1:4" x14ac:dyDescent="0.25">
      <c r="A470" s="5">
        <v>44330</v>
      </c>
      <c r="B470">
        <v>838</v>
      </c>
      <c r="C470">
        <v>10</v>
      </c>
      <c r="D470">
        <v>8</v>
      </c>
    </row>
    <row r="471" spans="1:4" x14ac:dyDescent="0.25">
      <c r="A471" s="5">
        <v>44331</v>
      </c>
      <c r="B471">
        <v>760</v>
      </c>
      <c r="C471">
        <v>-21</v>
      </c>
      <c r="D471">
        <v>7</v>
      </c>
    </row>
    <row r="472" spans="1:4" x14ac:dyDescent="0.25">
      <c r="A472" s="5">
        <v>44332</v>
      </c>
      <c r="B472">
        <v>716</v>
      </c>
      <c r="C472">
        <v>-1</v>
      </c>
      <c r="D472">
        <v>2</v>
      </c>
    </row>
    <row r="473" spans="1:4" x14ac:dyDescent="0.25">
      <c r="A473" s="5">
        <v>44333</v>
      </c>
      <c r="B473">
        <v>551</v>
      </c>
      <c r="C473">
        <v>-7</v>
      </c>
      <c r="D473">
        <v>8</v>
      </c>
    </row>
    <row r="474" spans="1:4" x14ac:dyDescent="0.25">
      <c r="A474" s="5">
        <v>44334</v>
      </c>
      <c r="B474">
        <v>549</v>
      </c>
      <c r="C474">
        <v>-17</v>
      </c>
      <c r="D474">
        <v>8</v>
      </c>
    </row>
    <row r="475" spans="1:4" x14ac:dyDescent="0.25">
      <c r="A475" s="5">
        <v>44335</v>
      </c>
      <c r="B475">
        <v>584</v>
      </c>
      <c r="C475">
        <v>-18</v>
      </c>
      <c r="D475">
        <v>8</v>
      </c>
    </row>
    <row r="476" spans="1:4" x14ac:dyDescent="0.25">
      <c r="A476" s="5">
        <v>44336</v>
      </c>
      <c r="B476">
        <v>662</v>
      </c>
      <c r="C476">
        <v>-6</v>
      </c>
      <c r="D476">
        <v>8</v>
      </c>
    </row>
    <row r="477" spans="1:4" x14ac:dyDescent="0.25">
      <c r="A477" s="5">
        <v>44337</v>
      </c>
      <c r="B477">
        <v>752</v>
      </c>
      <c r="C477">
        <v>-23</v>
      </c>
      <c r="D477">
        <v>9</v>
      </c>
    </row>
    <row r="478" spans="1:4" x14ac:dyDescent="0.25">
      <c r="A478" s="5">
        <v>44338</v>
      </c>
      <c r="B478">
        <v>505</v>
      </c>
      <c r="C478">
        <v>-13</v>
      </c>
      <c r="D478">
        <v>6</v>
      </c>
    </row>
    <row r="479" spans="1:4" x14ac:dyDescent="0.25">
      <c r="A479" s="5">
        <v>44339</v>
      </c>
      <c r="B479">
        <v>477</v>
      </c>
      <c r="C479">
        <v>-3</v>
      </c>
      <c r="D479">
        <v>3</v>
      </c>
    </row>
    <row r="480" spans="1:4" x14ac:dyDescent="0.25">
      <c r="A480" s="5">
        <v>44340</v>
      </c>
      <c r="B480">
        <v>433</v>
      </c>
      <c r="C480">
        <v>3</v>
      </c>
      <c r="D480">
        <v>11</v>
      </c>
    </row>
    <row r="481" spans="1:4" x14ac:dyDescent="0.25">
      <c r="A481" s="5">
        <v>44341</v>
      </c>
      <c r="B481">
        <v>346</v>
      </c>
      <c r="C481">
        <v>-9</v>
      </c>
      <c r="D481">
        <v>6</v>
      </c>
    </row>
    <row r="482" spans="1:4" x14ac:dyDescent="0.25">
      <c r="A482" s="5">
        <v>44342</v>
      </c>
      <c r="B482">
        <v>308</v>
      </c>
      <c r="C482">
        <v>-16</v>
      </c>
      <c r="D482">
        <v>4</v>
      </c>
    </row>
    <row r="483" spans="1:4" x14ac:dyDescent="0.25">
      <c r="A483" s="5">
        <v>44343</v>
      </c>
      <c r="B483">
        <v>436</v>
      </c>
      <c r="C483">
        <v>-5</v>
      </c>
      <c r="D483">
        <v>10</v>
      </c>
    </row>
    <row r="484" spans="1:4" x14ac:dyDescent="0.25">
      <c r="A484" s="5">
        <v>44344</v>
      </c>
      <c r="B484">
        <v>419</v>
      </c>
      <c r="C484">
        <v>-9</v>
      </c>
      <c r="D484">
        <v>3</v>
      </c>
    </row>
    <row r="485" spans="1:4" x14ac:dyDescent="0.25">
      <c r="A485" s="5">
        <v>44345</v>
      </c>
      <c r="B485">
        <v>410</v>
      </c>
      <c r="C485">
        <v>-12</v>
      </c>
      <c r="D485">
        <v>7</v>
      </c>
    </row>
    <row r="486" spans="1:4" x14ac:dyDescent="0.25">
      <c r="A486" s="5">
        <v>44346</v>
      </c>
      <c r="B486">
        <v>315</v>
      </c>
      <c r="C486">
        <v>-9</v>
      </c>
      <c r="D486">
        <v>2</v>
      </c>
    </row>
    <row r="487" spans="1:4" x14ac:dyDescent="0.25">
      <c r="A487" s="5">
        <v>44347</v>
      </c>
      <c r="B487">
        <v>276</v>
      </c>
      <c r="C487">
        <v>-2</v>
      </c>
      <c r="D487">
        <v>1</v>
      </c>
    </row>
    <row r="488" spans="1:4" x14ac:dyDescent="0.25">
      <c r="A488" s="5">
        <v>44348</v>
      </c>
      <c r="B488">
        <v>208</v>
      </c>
      <c r="C488">
        <v>-8</v>
      </c>
      <c r="D488">
        <v>5</v>
      </c>
    </row>
    <row r="489" spans="1:4" x14ac:dyDescent="0.25">
      <c r="A489" s="5">
        <v>44349</v>
      </c>
      <c r="B489">
        <v>288</v>
      </c>
      <c r="C489">
        <v>-14</v>
      </c>
      <c r="D489">
        <v>5</v>
      </c>
    </row>
    <row r="490" spans="1:4" x14ac:dyDescent="0.25">
      <c r="A490" s="5">
        <v>44350</v>
      </c>
      <c r="B490">
        <v>267</v>
      </c>
      <c r="C490">
        <v>-23</v>
      </c>
      <c r="D490">
        <v>6</v>
      </c>
    </row>
    <row r="491" spans="1:4" x14ac:dyDescent="0.25">
      <c r="A491" s="5">
        <v>44351</v>
      </c>
      <c r="B491">
        <v>279</v>
      </c>
      <c r="C491">
        <v>-10</v>
      </c>
      <c r="D491">
        <v>4</v>
      </c>
    </row>
    <row r="492" spans="1:4" x14ac:dyDescent="0.25">
      <c r="A492" s="5">
        <v>44352</v>
      </c>
      <c r="B492">
        <v>228</v>
      </c>
      <c r="C492">
        <v>-24</v>
      </c>
      <c r="D492">
        <v>2</v>
      </c>
    </row>
    <row r="493" spans="1:4" x14ac:dyDescent="0.25">
      <c r="A493" s="5">
        <v>44353</v>
      </c>
      <c r="B493">
        <v>178</v>
      </c>
      <c r="C493">
        <v>-9</v>
      </c>
      <c r="D493">
        <v>1</v>
      </c>
    </row>
    <row r="494" spans="1:4" x14ac:dyDescent="0.25">
      <c r="A494" s="5">
        <v>44354</v>
      </c>
      <c r="B494">
        <v>193</v>
      </c>
      <c r="C494">
        <v>-9</v>
      </c>
      <c r="D494">
        <v>3</v>
      </c>
    </row>
    <row r="495" spans="1:4" x14ac:dyDescent="0.25">
      <c r="A495" s="5">
        <v>44355</v>
      </c>
      <c r="B495">
        <v>149</v>
      </c>
      <c r="C495">
        <v>-2</v>
      </c>
      <c r="D495">
        <v>4</v>
      </c>
    </row>
    <row r="496" spans="1:4" x14ac:dyDescent="0.25">
      <c r="A496" s="5">
        <v>44356</v>
      </c>
      <c r="B496">
        <v>178</v>
      </c>
      <c r="C496">
        <v>-6</v>
      </c>
      <c r="D496">
        <v>8</v>
      </c>
    </row>
    <row r="497" spans="1:4" x14ac:dyDescent="0.25">
      <c r="A497" s="5">
        <v>44357</v>
      </c>
      <c r="B497">
        <v>189</v>
      </c>
      <c r="C497">
        <v>-6</v>
      </c>
      <c r="D497">
        <v>2</v>
      </c>
    </row>
    <row r="498" spans="1:4" x14ac:dyDescent="0.25">
      <c r="A498" s="5">
        <v>44358</v>
      </c>
      <c r="B498">
        <v>180</v>
      </c>
      <c r="C498">
        <v>-7</v>
      </c>
      <c r="D498">
        <v>1</v>
      </c>
    </row>
    <row r="499" spans="1:4" x14ac:dyDescent="0.25">
      <c r="A499" s="5">
        <v>44359</v>
      </c>
      <c r="B499">
        <v>182</v>
      </c>
      <c r="C499">
        <v>-17</v>
      </c>
      <c r="D499">
        <v>3</v>
      </c>
    </row>
    <row r="500" spans="1:4" x14ac:dyDescent="0.25">
      <c r="A500" s="5">
        <v>44360</v>
      </c>
      <c r="B500">
        <v>151</v>
      </c>
      <c r="C500">
        <v>-12</v>
      </c>
      <c r="D500">
        <v>2</v>
      </c>
    </row>
    <row r="501" spans="1:4" x14ac:dyDescent="0.25">
      <c r="A501" s="5">
        <v>44361</v>
      </c>
      <c r="B501">
        <v>123</v>
      </c>
      <c r="C501">
        <v>-1</v>
      </c>
      <c r="D501">
        <v>1</v>
      </c>
    </row>
    <row r="502" spans="1:4" x14ac:dyDescent="0.25">
      <c r="A502" s="5">
        <v>44362</v>
      </c>
      <c r="B502">
        <v>105</v>
      </c>
      <c r="C502">
        <v>-5</v>
      </c>
      <c r="D502">
        <v>4</v>
      </c>
    </row>
    <row r="503" spans="1:4" x14ac:dyDescent="0.25">
      <c r="A503" s="5">
        <v>44363</v>
      </c>
      <c r="B503">
        <v>153</v>
      </c>
      <c r="C503">
        <v>-17</v>
      </c>
      <c r="D503">
        <v>0</v>
      </c>
    </row>
    <row r="504" spans="1:4" x14ac:dyDescent="0.25">
      <c r="A504" s="5">
        <v>44364</v>
      </c>
      <c r="B504">
        <v>161</v>
      </c>
      <c r="C504">
        <v>-14</v>
      </c>
      <c r="D504">
        <v>1</v>
      </c>
    </row>
    <row r="505" spans="1:4" x14ac:dyDescent="0.25">
      <c r="A505" s="5">
        <v>44365</v>
      </c>
      <c r="B505">
        <v>127</v>
      </c>
      <c r="C505">
        <v>-3</v>
      </c>
      <c r="D505">
        <v>2</v>
      </c>
    </row>
    <row r="506" spans="1:4" x14ac:dyDescent="0.25">
      <c r="A506" s="5">
        <v>44366</v>
      </c>
      <c r="B506">
        <v>160</v>
      </c>
      <c r="C506">
        <v>3</v>
      </c>
      <c r="D506">
        <v>9</v>
      </c>
    </row>
    <row r="507" spans="1:4" x14ac:dyDescent="0.25">
      <c r="A507" s="5">
        <v>44367</v>
      </c>
      <c r="B507">
        <v>103</v>
      </c>
      <c r="C507">
        <v>-8</v>
      </c>
      <c r="D507">
        <v>2</v>
      </c>
    </row>
    <row r="508" spans="1:4" x14ac:dyDescent="0.25">
      <c r="A508" s="5">
        <v>44368</v>
      </c>
      <c r="B508">
        <v>90</v>
      </c>
      <c r="C508">
        <v>-2</v>
      </c>
      <c r="D508">
        <v>0</v>
      </c>
    </row>
    <row r="509" spans="1:4" x14ac:dyDescent="0.25">
      <c r="A509" s="5">
        <v>44369</v>
      </c>
      <c r="B509">
        <v>84</v>
      </c>
      <c r="C509">
        <v>-7</v>
      </c>
      <c r="D509">
        <v>4</v>
      </c>
    </row>
    <row r="510" spans="1:4" x14ac:dyDescent="0.25">
      <c r="A510" s="5">
        <v>44370</v>
      </c>
      <c r="B510">
        <v>127</v>
      </c>
      <c r="C510">
        <v>0</v>
      </c>
      <c r="D510">
        <v>3</v>
      </c>
    </row>
    <row r="511" spans="1:4" x14ac:dyDescent="0.25">
      <c r="A511" s="5">
        <v>44371</v>
      </c>
      <c r="B511">
        <v>96</v>
      </c>
      <c r="C511">
        <v>-18</v>
      </c>
      <c r="D511">
        <v>4</v>
      </c>
    </row>
    <row r="512" spans="1:4" x14ac:dyDescent="0.25">
      <c r="A512" s="5">
        <v>44372</v>
      </c>
      <c r="B512">
        <v>88</v>
      </c>
      <c r="C512">
        <v>-8</v>
      </c>
      <c r="D512">
        <v>0</v>
      </c>
    </row>
    <row r="513" spans="1:4" x14ac:dyDescent="0.25">
      <c r="A513" s="5">
        <v>44373</v>
      </c>
      <c r="B513">
        <v>81</v>
      </c>
      <c r="C513">
        <v>0</v>
      </c>
      <c r="D513">
        <v>0</v>
      </c>
    </row>
    <row r="514" spans="1:4" x14ac:dyDescent="0.25">
      <c r="A514" s="5">
        <v>44374</v>
      </c>
      <c r="B514">
        <v>95</v>
      </c>
      <c r="C514">
        <v>0</v>
      </c>
      <c r="D514">
        <v>0</v>
      </c>
    </row>
    <row r="515" spans="1:4" x14ac:dyDescent="0.25">
      <c r="A515" s="5">
        <v>44375</v>
      </c>
      <c r="B515">
        <v>78</v>
      </c>
      <c r="C515">
        <v>-11</v>
      </c>
      <c r="D515">
        <v>1</v>
      </c>
    </row>
    <row r="516" spans="1:4" x14ac:dyDescent="0.25">
      <c r="A516" s="5">
        <v>44376</v>
      </c>
      <c r="B516">
        <v>71</v>
      </c>
      <c r="C516">
        <v>-2</v>
      </c>
      <c r="D516">
        <v>4</v>
      </c>
    </row>
    <row r="517" spans="1:4" x14ac:dyDescent="0.25">
      <c r="A517" s="5">
        <v>44377</v>
      </c>
      <c r="B517">
        <v>126</v>
      </c>
      <c r="C517">
        <v>-5</v>
      </c>
      <c r="D517">
        <v>3</v>
      </c>
    </row>
    <row r="518" spans="1:4" x14ac:dyDescent="0.25">
      <c r="A518" s="5">
        <v>44378</v>
      </c>
      <c r="B518">
        <v>0</v>
      </c>
      <c r="C518">
        <v>0</v>
      </c>
      <c r="D518">
        <v>0</v>
      </c>
    </row>
    <row r="519" spans="1:4" x14ac:dyDescent="0.25">
      <c r="A519" s="5">
        <v>44379</v>
      </c>
      <c r="B519">
        <v>162</v>
      </c>
      <c r="C519">
        <v>-7</v>
      </c>
      <c r="D519">
        <v>7</v>
      </c>
    </row>
    <row r="520" spans="1:4" x14ac:dyDescent="0.25">
      <c r="A520" s="5">
        <v>44380</v>
      </c>
      <c r="B520">
        <v>72</v>
      </c>
      <c r="C520">
        <v>-5</v>
      </c>
      <c r="D520">
        <v>0</v>
      </c>
    </row>
    <row r="521" spans="1:4" x14ac:dyDescent="0.25">
      <c r="A521" s="5">
        <v>44381</v>
      </c>
      <c r="B521">
        <v>55</v>
      </c>
      <c r="C521">
        <v>-5</v>
      </c>
      <c r="D521">
        <v>0</v>
      </c>
    </row>
    <row r="522" spans="1:4" x14ac:dyDescent="0.25">
      <c r="A522" s="5">
        <v>44382</v>
      </c>
      <c r="B522">
        <v>49</v>
      </c>
      <c r="C522">
        <v>2</v>
      </c>
      <c r="D522">
        <v>1</v>
      </c>
    </row>
    <row r="523" spans="1:4" x14ac:dyDescent="0.25">
      <c r="A523" s="5">
        <v>44383</v>
      </c>
      <c r="B523">
        <v>67</v>
      </c>
      <c r="C523">
        <v>0</v>
      </c>
      <c r="D523">
        <v>0</v>
      </c>
    </row>
    <row r="524" spans="1:4" x14ac:dyDescent="0.25">
      <c r="A524" s="5">
        <v>44384</v>
      </c>
      <c r="B524">
        <v>103</v>
      </c>
      <c r="C524">
        <v>1</v>
      </c>
      <c r="D524">
        <v>1</v>
      </c>
    </row>
    <row r="525" spans="1:4" x14ac:dyDescent="0.25">
      <c r="A525" s="5">
        <v>44385</v>
      </c>
      <c r="B525">
        <v>64</v>
      </c>
      <c r="C525">
        <v>-2</v>
      </c>
      <c r="D525">
        <v>10</v>
      </c>
    </row>
    <row r="526" spans="1:4" x14ac:dyDescent="0.25">
      <c r="A526" s="5">
        <v>44386</v>
      </c>
      <c r="B526">
        <v>287</v>
      </c>
      <c r="C526">
        <v>-5</v>
      </c>
      <c r="D526">
        <v>1</v>
      </c>
    </row>
    <row r="527" spans="1:4" x14ac:dyDescent="0.25">
      <c r="A527" s="5">
        <v>44387</v>
      </c>
      <c r="B527">
        <v>75</v>
      </c>
      <c r="C527">
        <v>0</v>
      </c>
      <c r="D527">
        <v>0</v>
      </c>
    </row>
    <row r="528" spans="1:4" x14ac:dyDescent="0.25">
      <c r="A528" s="5">
        <v>44388</v>
      </c>
      <c r="B528">
        <v>72</v>
      </c>
      <c r="C528">
        <v>0</v>
      </c>
      <c r="D528">
        <v>0</v>
      </c>
    </row>
    <row r="529" spans="1:4" x14ac:dyDescent="0.25">
      <c r="A529" s="5">
        <v>44389</v>
      </c>
      <c r="B529">
        <v>52</v>
      </c>
      <c r="C529">
        <v>-8</v>
      </c>
      <c r="D529">
        <v>1</v>
      </c>
    </row>
    <row r="530" spans="1:4" x14ac:dyDescent="0.25">
      <c r="A530" s="5">
        <v>44390</v>
      </c>
      <c r="B530">
        <v>54</v>
      </c>
      <c r="C530">
        <v>-3</v>
      </c>
      <c r="D530">
        <v>0</v>
      </c>
    </row>
    <row r="531" spans="1:4" x14ac:dyDescent="0.25">
      <c r="A531" s="5">
        <v>44391</v>
      </c>
      <c r="B531">
        <v>75</v>
      </c>
      <c r="C531">
        <v>-6</v>
      </c>
      <c r="D531">
        <v>0</v>
      </c>
    </row>
    <row r="532" spans="1:4" x14ac:dyDescent="0.25">
      <c r="A532" s="5">
        <v>44392</v>
      </c>
      <c r="B532">
        <v>65</v>
      </c>
      <c r="C532">
        <v>2</v>
      </c>
      <c r="D532">
        <v>1</v>
      </c>
    </row>
    <row r="533" spans="1:4" x14ac:dyDescent="0.25">
      <c r="A533" s="5">
        <v>44393</v>
      </c>
      <c r="B533">
        <v>83</v>
      </c>
      <c r="C533">
        <v>3</v>
      </c>
      <c r="D533">
        <v>3</v>
      </c>
    </row>
    <row r="534" spans="1:4" x14ac:dyDescent="0.25">
      <c r="A534" s="5">
        <v>44394</v>
      </c>
      <c r="B534">
        <v>97</v>
      </c>
      <c r="C534">
        <v>0</v>
      </c>
      <c r="D534">
        <v>0</v>
      </c>
    </row>
    <row r="535" spans="1:4" x14ac:dyDescent="0.25">
      <c r="A535" s="5">
        <v>44395</v>
      </c>
      <c r="B535">
        <v>81</v>
      </c>
      <c r="C535">
        <v>0</v>
      </c>
      <c r="D535">
        <v>0</v>
      </c>
    </row>
    <row r="536" spans="1:4" x14ac:dyDescent="0.25">
      <c r="A536" s="5">
        <v>44396</v>
      </c>
      <c r="B536">
        <v>61</v>
      </c>
      <c r="C536">
        <v>-6</v>
      </c>
      <c r="D536">
        <v>1</v>
      </c>
    </row>
    <row r="537" spans="1:4" x14ac:dyDescent="0.25">
      <c r="A537" s="5">
        <v>44397</v>
      </c>
      <c r="B537">
        <v>15</v>
      </c>
      <c r="C537">
        <v>-1</v>
      </c>
      <c r="D537">
        <v>0</v>
      </c>
    </row>
    <row r="538" spans="1:4" x14ac:dyDescent="0.25">
      <c r="A538" s="5">
        <v>44398</v>
      </c>
      <c r="B538">
        <v>103</v>
      </c>
      <c r="C538">
        <v>-5</v>
      </c>
      <c r="D538">
        <v>1</v>
      </c>
    </row>
    <row r="539" spans="1:4" x14ac:dyDescent="0.25">
      <c r="A539" s="5">
        <v>44399</v>
      </c>
      <c r="B539">
        <v>90</v>
      </c>
      <c r="C539">
        <v>-1</v>
      </c>
      <c r="D539">
        <v>3</v>
      </c>
    </row>
    <row r="540" spans="1:4" x14ac:dyDescent="0.25">
      <c r="A540" s="5">
        <v>44400</v>
      </c>
      <c r="B540">
        <v>101</v>
      </c>
      <c r="C540">
        <v>-4</v>
      </c>
      <c r="D540">
        <v>1</v>
      </c>
    </row>
    <row r="541" spans="1:4" x14ac:dyDescent="0.25">
      <c r="A541" s="5">
        <v>44401</v>
      </c>
      <c r="B541">
        <v>182</v>
      </c>
      <c r="C541">
        <v>0</v>
      </c>
      <c r="D541">
        <v>0</v>
      </c>
    </row>
    <row r="542" spans="1:4" x14ac:dyDescent="0.25">
      <c r="A542" s="5">
        <v>44402</v>
      </c>
      <c r="B542">
        <v>41</v>
      </c>
      <c r="C542">
        <v>0</v>
      </c>
      <c r="D542">
        <v>0</v>
      </c>
    </row>
    <row r="543" spans="1:4" x14ac:dyDescent="0.25">
      <c r="A543" s="5">
        <v>44403</v>
      </c>
      <c r="B543">
        <v>75</v>
      </c>
      <c r="C543">
        <v>0</v>
      </c>
      <c r="D543">
        <v>1</v>
      </c>
    </row>
    <row r="544" spans="1:4" x14ac:dyDescent="0.25">
      <c r="A544" s="5">
        <v>44404</v>
      </c>
      <c r="B544">
        <v>73</v>
      </c>
      <c r="C544">
        <v>-1</v>
      </c>
      <c r="D544">
        <v>0</v>
      </c>
    </row>
    <row r="545" spans="1:4" x14ac:dyDescent="0.25">
      <c r="A545" s="5">
        <v>44405</v>
      </c>
      <c r="B545">
        <v>133</v>
      </c>
      <c r="C545">
        <v>-5</v>
      </c>
      <c r="D545">
        <v>0</v>
      </c>
    </row>
    <row r="546" spans="1:4" x14ac:dyDescent="0.25">
      <c r="A546" s="5">
        <v>44406</v>
      </c>
      <c r="B546">
        <v>138</v>
      </c>
      <c r="C546">
        <v>1</v>
      </c>
      <c r="D546">
        <v>0</v>
      </c>
    </row>
    <row r="547" spans="1:4" x14ac:dyDescent="0.25">
      <c r="A547" s="5">
        <v>44407</v>
      </c>
      <c r="B547">
        <v>125</v>
      </c>
      <c r="C547">
        <v>-2</v>
      </c>
      <c r="D547">
        <v>1</v>
      </c>
    </row>
    <row r="548" spans="1:4" x14ac:dyDescent="0.25">
      <c r="A548" s="5">
        <v>44408</v>
      </c>
      <c r="B548">
        <v>189</v>
      </c>
      <c r="C548">
        <v>0</v>
      </c>
      <c r="D548">
        <v>0</v>
      </c>
    </row>
    <row r="549" spans="1:4" x14ac:dyDescent="0.25">
      <c r="A549" s="5">
        <v>44409</v>
      </c>
      <c r="B549">
        <v>158</v>
      </c>
      <c r="C549">
        <v>0</v>
      </c>
      <c r="D549">
        <v>0</v>
      </c>
    </row>
    <row r="550" spans="1:4" x14ac:dyDescent="0.25">
      <c r="A550" s="5">
        <v>44410</v>
      </c>
      <c r="B550">
        <v>154</v>
      </c>
      <c r="C550">
        <v>1</v>
      </c>
      <c r="D550">
        <v>0</v>
      </c>
    </row>
    <row r="551" spans="1:4" x14ac:dyDescent="0.25">
      <c r="A551" s="5">
        <v>44411</v>
      </c>
      <c r="B551">
        <v>175</v>
      </c>
      <c r="C551">
        <v>-3</v>
      </c>
      <c r="D551">
        <v>0</v>
      </c>
    </row>
    <row r="552" spans="1:4" x14ac:dyDescent="0.25">
      <c r="A552" s="5">
        <v>44412</v>
      </c>
      <c r="B552">
        <v>184</v>
      </c>
      <c r="C552">
        <v>0</v>
      </c>
      <c r="D552">
        <v>1</v>
      </c>
    </row>
    <row r="553" spans="1:4" x14ac:dyDescent="0.25">
      <c r="A553" s="5">
        <v>44413</v>
      </c>
      <c r="B553">
        <v>233</v>
      </c>
      <c r="C553">
        <v>2</v>
      </c>
      <c r="D553">
        <v>0</v>
      </c>
    </row>
    <row r="554" spans="1:4" x14ac:dyDescent="0.25">
      <c r="A554" s="5">
        <v>44414</v>
      </c>
      <c r="B554">
        <v>290</v>
      </c>
      <c r="C554">
        <v>-3</v>
      </c>
      <c r="D554">
        <v>1</v>
      </c>
    </row>
    <row r="555" spans="1:4" x14ac:dyDescent="0.25">
      <c r="A555" s="5">
        <v>44415</v>
      </c>
      <c r="B555">
        <v>235</v>
      </c>
      <c r="C555">
        <v>0</v>
      </c>
      <c r="D555">
        <v>0</v>
      </c>
    </row>
    <row r="556" spans="1:4" x14ac:dyDescent="0.25">
      <c r="A556" s="5">
        <v>44416</v>
      </c>
      <c r="B556">
        <v>274</v>
      </c>
      <c r="C556">
        <v>0</v>
      </c>
      <c r="D556">
        <v>0</v>
      </c>
    </row>
    <row r="557" spans="1:4" x14ac:dyDescent="0.25">
      <c r="A557" s="5">
        <v>44417</v>
      </c>
      <c r="B557">
        <v>250</v>
      </c>
      <c r="C557">
        <v>-2</v>
      </c>
      <c r="D557">
        <v>1</v>
      </c>
    </row>
    <row r="558" spans="1:4" x14ac:dyDescent="0.25">
      <c r="A558" s="5">
        <v>44418</v>
      </c>
      <c r="B558">
        <v>234</v>
      </c>
      <c r="C558">
        <v>7</v>
      </c>
      <c r="D558">
        <v>1</v>
      </c>
    </row>
    <row r="559" spans="1:4" x14ac:dyDescent="0.25">
      <c r="A559" s="5">
        <v>44419</v>
      </c>
      <c r="B559">
        <v>365</v>
      </c>
      <c r="C559">
        <v>5</v>
      </c>
      <c r="D559">
        <v>1</v>
      </c>
    </row>
    <row r="560" spans="1:4" x14ac:dyDescent="0.25">
      <c r="A560" s="5">
        <v>44420</v>
      </c>
      <c r="B560">
        <v>369</v>
      </c>
      <c r="C560">
        <v>14</v>
      </c>
      <c r="D560">
        <v>0</v>
      </c>
    </row>
    <row r="561" spans="1:4" x14ac:dyDescent="0.25">
      <c r="A561" s="5">
        <v>44421</v>
      </c>
      <c r="B561">
        <v>426</v>
      </c>
      <c r="C561">
        <v>-1</v>
      </c>
      <c r="D561">
        <v>0</v>
      </c>
    </row>
    <row r="562" spans="1:4" x14ac:dyDescent="0.25">
      <c r="A562" s="5">
        <v>44422</v>
      </c>
      <c r="B562">
        <v>433</v>
      </c>
      <c r="C562">
        <v>0</v>
      </c>
      <c r="D562">
        <v>1</v>
      </c>
    </row>
    <row r="563" spans="1:4" x14ac:dyDescent="0.25">
      <c r="A563" s="5">
        <v>44423</v>
      </c>
      <c r="B563">
        <v>321</v>
      </c>
      <c r="C563">
        <v>0</v>
      </c>
      <c r="D563">
        <v>1</v>
      </c>
    </row>
    <row r="564" spans="1:4" x14ac:dyDescent="0.25">
      <c r="A564" s="5">
        <v>44424</v>
      </c>
      <c r="B564">
        <v>409</v>
      </c>
      <c r="C564">
        <v>2</v>
      </c>
      <c r="D564">
        <f>36/3</f>
        <v>12</v>
      </c>
    </row>
    <row r="565" spans="1:4" x14ac:dyDescent="0.25">
      <c r="A565" s="5">
        <v>44425</v>
      </c>
      <c r="B565">
        <v>323</v>
      </c>
      <c r="C565">
        <v>6</v>
      </c>
      <c r="D565">
        <f>36/3</f>
        <v>12</v>
      </c>
    </row>
    <row r="566" spans="1:4" x14ac:dyDescent="0.25">
      <c r="A566" s="5">
        <v>44426</v>
      </c>
      <c r="B566">
        <v>436</v>
      </c>
      <c r="C566">
        <v>0</v>
      </c>
      <c r="D566">
        <f>36/3</f>
        <v>12</v>
      </c>
    </row>
    <row r="567" spans="1:4" x14ac:dyDescent="0.25">
      <c r="A567" s="5">
        <v>44427</v>
      </c>
      <c r="B567">
        <v>436</v>
      </c>
      <c r="C567">
        <v>3</v>
      </c>
      <c r="D567">
        <v>1</v>
      </c>
    </row>
    <row r="568" spans="1:4" x14ac:dyDescent="0.25">
      <c r="A568" s="5">
        <v>44428</v>
      </c>
      <c r="B568">
        <v>527</v>
      </c>
      <c r="C568">
        <v>-4</v>
      </c>
      <c r="D568">
        <v>2</v>
      </c>
    </row>
    <row r="569" spans="1:4" x14ac:dyDescent="0.25">
      <c r="A569" s="5">
        <v>44429</v>
      </c>
      <c r="B569">
        <v>563</v>
      </c>
      <c r="C569">
        <v>0</v>
      </c>
      <c r="D569">
        <v>0</v>
      </c>
    </row>
    <row r="570" spans="1:4" x14ac:dyDescent="0.25">
      <c r="A570" s="5">
        <v>44430</v>
      </c>
      <c r="B570">
        <v>463</v>
      </c>
      <c r="C570">
        <v>0</v>
      </c>
      <c r="D570">
        <v>0</v>
      </c>
    </row>
    <row r="571" spans="1:4" x14ac:dyDescent="0.25">
      <c r="A571" s="5">
        <v>44431</v>
      </c>
      <c r="B571">
        <v>376</v>
      </c>
      <c r="C571">
        <v>12</v>
      </c>
      <c r="D571">
        <v>1</v>
      </c>
    </row>
    <row r="572" spans="1:4" x14ac:dyDescent="0.25">
      <c r="A572" s="5">
        <v>44432</v>
      </c>
      <c r="B572">
        <v>345</v>
      </c>
      <c r="C572">
        <v>3</v>
      </c>
      <c r="D572">
        <v>3</v>
      </c>
    </row>
    <row r="573" spans="1:4" x14ac:dyDescent="0.25">
      <c r="A573" s="5">
        <v>44433</v>
      </c>
      <c r="B573">
        <v>550</v>
      </c>
      <c r="C573">
        <v>8</v>
      </c>
      <c r="D573">
        <v>1</v>
      </c>
    </row>
    <row r="574" spans="1:4" x14ac:dyDescent="0.25">
      <c r="A574" s="5">
        <v>44434</v>
      </c>
      <c r="B574">
        <v>603</v>
      </c>
      <c r="C574">
        <v>9</v>
      </c>
      <c r="D574">
        <v>1</v>
      </c>
    </row>
    <row r="575" spans="1:4" x14ac:dyDescent="0.25">
      <c r="A575" s="5">
        <v>44435</v>
      </c>
      <c r="B575">
        <v>612</v>
      </c>
      <c r="C575">
        <v>7</v>
      </c>
      <c r="D575">
        <v>0</v>
      </c>
    </row>
    <row r="576" spans="1:4" x14ac:dyDescent="0.25">
      <c r="A576" s="5">
        <v>44436</v>
      </c>
      <c r="B576">
        <v>604</v>
      </c>
      <c r="C576">
        <v>0</v>
      </c>
      <c r="D576">
        <v>0</v>
      </c>
    </row>
    <row r="577" spans="1:4" x14ac:dyDescent="0.25">
      <c r="A577" s="5">
        <v>44437</v>
      </c>
      <c r="B577">
        <v>579</v>
      </c>
      <c r="C577">
        <v>0</v>
      </c>
      <c r="D577">
        <v>0</v>
      </c>
    </row>
    <row r="578" spans="1:4" x14ac:dyDescent="0.25">
      <c r="A578" s="5">
        <v>44438</v>
      </c>
      <c r="B578">
        <v>386</v>
      </c>
      <c r="C578">
        <v>-1</v>
      </c>
      <c r="D578">
        <v>0</v>
      </c>
    </row>
    <row r="579" spans="1:4" x14ac:dyDescent="0.25">
      <c r="A579" s="5">
        <v>44439</v>
      </c>
      <c r="B579">
        <v>425</v>
      </c>
      <c r="C579">
        <v>6</v>
      </c>
      <c r="D579">
        <v>1</v>
      </c>
    </row>
    <row r="580" spans="1:4" x14ac:dyDescent="0.25">
      <c r="A580" s="5">
        <v>44440</v>
      </c>
      <c r="B580">
        <v>690</v>
      </c>
      <c r="C580">
        <v>7</v>
      </c>
      <c r="D580">
        <v>2</v>
      </c>
    </row>
    <row r="581" spans="1:4" x14ac:dyDescent="0.25">
      <c r="A581" s="5">
        <v>44441</v>
      </c>
      <c r="B581">
        <v>699</v>
      </c>
      <c r="C581">
        <v>0</v>
      </c>
      <c r="D581">
        <v>1</v>
      </c>
    </row>
    <row r="582" spans="1:4" x14ac:dyDescent="0.25">
      <c r="A582" s="5">
        <v>44442</v>
      </c>
      <c r="B582">
        <v>750</v>
      </c>
      <c r="C582">
        <v>9</v>
      </c>
      <c r="D582">
        <v>2</v>
      </c>
    </row>
    <row r="583" spans="1:4" x14ac:dyDescent="0.25">
      <c r="A583" s="5">
        <v>44443</v>
      </c>
      <c r="B583">
        <v>666</v>
      </c>
      <c r="C583">
        <v>0</v>
      </c>
      <c r="D583">
        <v>1</v>
      </c>
    </row>
    <row r="584" spans="1:4" x14ac:dyDescent="0.25">
      <c r="A584" s="5">
        <v>44444</v>
      </c>
      <c r="B584">
        <v>778</v>
      </c>
      <c r="C584">
        <v>0</v>
      </c>
      <c r="D584">
        <v>1</v>
      </c>
    </row>
    <row r="585" spans="1:4" x14ac:dyDescent="0.25">
      <c r="A585" s="5">
        <v>44445</v>
      </c>
      <c r="B585">
        <v>530</v>
      </c>
      <c r="C585">
        <v>13</v>
      </c>
      <c r="D585">
        <v>0</v>
      </c>
    </row>
    <row r="586" spans="1:4" x14ac:dyDescent="0.25">
      <c r="A586" s="5">
        <v>44446</v>
      </c>
      <c r="B586">
        <v>515</v>
      </c>
      <c r="C586">
        <v>11</v>
      </c>
      <c r="D586">
        <v>0</v>
      </c>
    </row>
    <row r="587" spans="1:4" x14ac:dyDescent="0.25">
      <c r="A587" s="5">
        <v>44447</v>
      </c>
      <c r="B587">
        <v>600</v>
      </c>
      <c r="C587">
        <v>7</v>
      </c>
      <c r="D587">
        <v>3</v>
      </c>
    </row>
    <row r="588" spans="1:4" x14ac:dyDescent="0.25">
      <c r="A588" s="5">
        <v>44448</v>
      </c>
      <c r="B588">
        <v>703</v>
      </c>
      <c r="C588">
        <v>20</v>
      </c>
      <c r="D588">
        <v>1</v>
      </c>
    </row>
    <row r="589" spans="1:4" x14ac:dyDescent="0.25">
      <c r="A589" s="5">
        <v>44449</v>
      </c>
      <c r="B589">
        <v>879</v>
      </c>
      <c r="C589">
        <v>9</v>
      </c>
      <c r="D589">
        <v>4</v>
      </c>
    </row>
    <row r="590" spans="1:4" x14ac:dyDescent="0.25">
      <c r="A590" s="5">
        <v>44450</v>
      </c>
      <c r="B590">
        <v>995</v>
      </c>
      <c r="C590">
        <v>11</v>
      </c>
      <c r="D590">
        <v>3</v>
      </c>
    </row>
    <row r="591" spans="1:4" x14ac:dyDescent="0.25">
      <c r="A591" s="5">
        <v>44451</v>
      </c>
      <c r="B591">
        <v>757</v>
      </c>
      <c r="C591">
        <v>0</v>
      </c>
      <c r="D591">
        <v>0</v>
      </c>
    </row>
    <row r="592" spans="1:4" x14ac:dyDescent="0.25">
      <c r="A592" s="5">
        <v>44452</v>
      </c>
      <c r="B592">
        <v>639</v>
      </c>
      <c r="C592">
        <v>9</v>
      </c>
      <c r="D592">
        <v>1</v>
      </c>
    </row>
    <row r="593" spans="1:4" x14ac:dyDescent="0.25">
      <c r="A593" s="5">
        <v>44453</v>
      </c>
      <c r="B593">
        <v>633</v>
      </c>
      <c r="C593">
        <v>3</v>
      </c>
      <c r="D593">
        <v>7</v>
      </c>
    </row>
    <row r="594" spans="1:4" x14ac:dyDescent="0.25">
      <c r="A594" s="5">
        <v>44454</v>
      </c>
      <c r="B594">
        <v>785</v>
      </c>
      <c r="C594">
        <v>20</v>
      </c>
      <c r="D594">
        <v>1</v>
      </c>
    </row>
    <row r="595" spans="1:4" x14ac:dyDescent="0.25">
      <c r="A595" s="5">
        <v>44455</v>
      </c>
      <c r="B595">
        <v>782</v>
      </c>
      <c r="C595">
        <v>6</v>
      </c>
      <c r="D595">
        <v>2</v>
      </c>
    </row>
    <row r="596" spans="1:4" x14ac:dyDescent="0.25">
      <c r="A596" s="5">
        <v>44456</v>
      </c>
      <c r="B596">
        <v>837</v>
      </c>
      <c r="C596">
        <v>6</v>
      </c>
      <c r="D596">
        <v>3</v>
      </c>
    </row>
    <row r="597" spans="1:4" x14ac:dyDescent="0.25">
      <c r="A597" s="5">
        <v>44457</v>
      </c>
      <c r="B597">
        <v>821</v>
      </c>
      <c r="C597">
        <v>0</v>
      </c>
      <c r="D597">
        <v>3</v>
      </c>
    </row>
    <row r="598" spans="1:4" x14ac:dyDescent="0.25">
      <c r="A598" s="5">
        <v>44458</v>
      </c>
      <c r="B598">
        <v>742</v>
      </c>
      <c r="C598">
        <v>0</v>
      </c>
      <c r="D598">
        <v>4</v>
      </c>
    </row>
    <row r="599" spans="1:4" x14ac:dyDescent="0.25">
      <c r="A599" s="5">
        <v>44459</v>
      </c>
      <c r="B599">
        <v>679</v>
      </c>
      <c r="C599">
        <v>18</v>
      </c>
      <c r="D599">
        <v>1</v>
      </c>
    </row>
    <row r="600" spans="1:4" x14ac:dyDescent="0.25">
      <c r="A600" s="5">
        <v>44460</v>
      </c>
      <c r="B600">
        <v>587</v>
      </c>
      <c r="C600">
        <v>-6</v>
      </c>
      <c r="D600">
        <v>9</v>
      </c>
    </row>
    <row r="601" spans="1:4" x14ac:dyDescent="0.25">
      <c r="A601" s="5">
        <v>44461</v>
      </c>
      <c r="B601">
        <v>683</v>
      </c>
      <c r="C601">
        <v>6</v>
      </c>
      <c r="D601">
        <v>5</v>
      </c>
    </row>
    <row r="602" spans="1:4" x14ac:dyDescent="0.25">
      <c r="A602" s="5">
        <v>44462</v>
      </c>
      <c r="B602">
        <v>754</v>
      </c>
      <c r="C602">
        <v>3</v>
      </c>
      <c r="D602">
        <v>7</v>
      </c>
    </row>
    <row r="603" spans="1:4" x14ac:dyDescent="0.25">
      <c r="A603" s="5">
        <v>44463</v>
      </c>
      <c r="B603">
        <v>701</v>
      </c>
      <c r="C603">
        <v>15</v>
      </c>
      <c r="D603">
        <v>2</v>
      </c>
    </row>
    <row r="604" spans="1:4" x14ac:dyDescent="0.25">
      <c r="A604" s="5">
        <v>44464</v>
      </c>
      <c r="B604">
        <v>795</v>
      </c>
      <c r="C604">
        <v>3</v>
      </c>
      <c r="D604">
        <v>0</v>
      </c>
    </row>
    <row r="605" spans="1:4" x14ac:dyDescent="0.25">
      <c r="A605" s="5">
        <v>44465</v>
      </c>
      <c r="B605">
        <v>719</v>
      </c>
      <c r="C605">
        <v>0</v>
      </c>
      <c r="D605">
        <v>0</v>
      </c>
    </row>
    <row r="606" spans="1:4" x14ac:dyDescent="0.25">
      <c r="A606" s="5">
        <v>44466</v>
      </c>
      <c r="B606">
        <v>519</v>
      </c>
      <c r="C606">
        <v>-2</v>
      </c>
      <c r="D606">
        <v>7</v>
      </c>
    </row>
    <row r="607" spans="1:4" x14ac:dyDescent="0.25">
      <c r="A607" s="5">
        <v>44467</v>
      </c>
      <c r="B607">
        <v>469</v>
      </c>
      <c r="C607">
        <v>22</v>
      </c>
      <c r="D607">
        <v>6</v>
      </c>
    </row>
    <row r="608" spans="1:4" x14ac:dyDescent="0.25">
      <c r="A608" s="5">
        <v>44468</v>
      </c>
      <c r="B608">
        <v>594</v>
      </c>
      <c r="C608">
        <v>-15</v>
      </c>
      <c r="D608">
        <v>7</v>
      </c>
    </row>
    <row r="609" spans="1:4" x14ac:dyDescent="0.25">
      <c r="A609" s="5">
        <v>44469</v>
      </c>
      <c r="B609">
        <v>655</v>
      </c>
      <c r="C609">
        <v>5</v>
      </c>
      <c r="D609">
        <v>2</v>
      </c>
    </row>
    <row r="610" spans="1:4" x14ac:dyDescent="0.25">
      <c r="A610" s="5">
        <v>44470</v>
      </c>
      <c r="B610">
        <v>643</v>
      </c>
      <c r="C610">
        <v>-1</v>
      </c>
      <c r="D610">
        <v>6</v>
      </c>
    </row>
    <row r="611" spans="1:4" x14ac:dyDescent="0.25">
      <c r="A611" s="5">
        <v>44471</v>
      </c>
      <c r="B611">
        <v>640</v>
      </c>
      <c r="C611">
        <v>0</v>
      </c>
      <c r="D611">
        <v>5</v>
      </c>
    </row>
    <row r="612" spans="1:4" x14ac:dyDescent="0.25">
      <c r="A612" s="5">
        <v>44472</v>
      </c>
      <c r="B612">
        <v>499</v>
      </c>
      <c r="C612">
        <v>0</v>
      </c>
      <c r="D612">
        <v>1</v>
      </c>
    </row>
    <row r="613" spans="1:4" x14ac:dyDescent="0.25">
      <c r="A613" s="5">
        <v>44473</v>
      </c>
      <c r="B613">
        <v>402</v>
      </c>
      <c r="C613">
        <v>-20</v>
      </c>
      <c r="D613">
        <v>6</v>
      </c>
    </row>
    <row r="614" spans="1:4" x14ac:dyDescent="0.25">
      <c r="A614" s="5">
        <v>44474</v>
      </c>
      <c r="B614">
        <v>436</v>
      </c>
      <c r="C614">
        <v>1</v>
      </c>
      <c r="D614">
        <v>8</v>
      </c>
    </row>
    <row r="615" spans="1:4" x14ac:dyDescent="0.25">
      <c r="A615" s="5">
        <v>44475</v>
      </c>
      <c r="B615">
        <v>506</v>
      </c>
      <c r="C615">
        <v>3</v>
      </c>
      <c r="D615">
        <v>3</v>
      </c>
    </row>
    <row r="616" spans="1:4" x14ac:dyDescent="0.25">
      <c r="A616" s="5">
        <v>44476</v>
      </c>
      <c r="B616">
        <v>624</v>
      </c>
      <c r="C616">
        <v>3</v>
      </c>
      <c r="D616">
        <v>5</v>
      </c>
    </row>
    <row r="617" spans="1:4" x14ac:dyDescent="0.25">
      <c r="A617" s="5">
        <v>44477</v>
      </c>
      <c r="B617">
        <v>643</v>
      </c>
      <c r="C617">
        <v>5</v>
      </c>
      <c r="D617">
        <v>5</v>
      </c>
    </row>
    <row r="618" spans="1:4" x14ac:dyDescent="0.25">
      <c r="A618" s="5">
        <v>44478</v>
      </c>
      <c r="B618">
        <v>602</v>
      </c>
      <c r="C618">
        <f>-11/4</f>
        <v>-2.75</v>
      </c>
      <c r="D618">
        <v>2</v>
      </c>
    </row>
    <row r="619" spans="1:4" x14ac:dyDescent="0.25">
      <c r="A619" s="5">
        <v>44479</v>
      </c>
      <c r="B619">
        <v>612</v>
      </c>
      <c r="C619">
        <f>-11/4</f>
        <v>-2.75</v>
      </c>
      <c r="D619">
        <v>3</v>
      </c>
    </row>
    <row r="620" spans="1:4" x14ac:dyDescent="0.25">
      <c r="A620" s="5">
        <v>44480</v>
      </c>
      <c r="B620">
        <v>0</v>
      </c>
      <c r="C620">
        <f>-11/4</f>
        <v>-2.75</v>
      </c>
      <c r="D620">
        <v>0</v>
      </c>
    </row>
    <row r="621" spans="1:4" x14ac:dyDescent="0.25">
      <c r="A621" s="5">
        <v>44481</v>
      </c>
      <c r="B621">
        <v>889</v>
      </c>
      <c r="C621">
        <f>-11/4</f>
        <v>-2.75</v>
      </c>
      <c r="D621">
        <v>7</v>
      </c>
    </row>
    <row r="622" spans="1:4" x14ac:dyDescent="0.25">
      <c r="A622" s="5">
        <v>44482</v>
      </c>
      <c r="B622">
        <v>512</v>
      </c>
      <c r="C622">
        <v>7</v>
      </c>
      <c r="D622">
        <v>7</v>
      </c>
    </row>
    <row r="623" spans="1:4" x14ac:dyDescent="0.25">
      <c r="A623" s="5">
        <v>44483</v>
      </c>
      <c r="B623">
        <v>644</v>
      </c>
      <c r="C623">
        <v>0</v>
      </c>
      <c r="D623">
        <v>2</v>
      </c>
    </row>
    <row r="624" spans="1:4" x14ac:dyDescent="0.25">
      <c r="A624" s="5">
        <v>44484</v>
      </c>
      <c r="B624">
        <v>676</v>
      </c>
      <c r="C624">
        <v>3</v>
      </c>
      <c r="D624">
        <v>6</v>
      </c>
    </row>
    <row r="625" spans="1:4" x14ac:dyDescent="0.25">
      <c r="A625" s="5">
        <v>44485</v>
      </c>
      <c r="B625">
        <v>679</v>
      </c>
      <c r="C625">
        <v>0</v>
      </c>
      <c r="D625">
        <v>3</v>
      </c>
    </row>
    <row r="626" spans="1:4" x14ac:dyDescent="0.25">
      <c r="A626" s="5">
        <v>44486</v>
      </c>
      <c r="B626">
        <v>532</v>
      </c>
      <c r="C626">
        <v>0</v>
      </c>
      <c r="D626">
        <v>4</v>
      </c>
    </row>
    <row r="627" spans="1:4" x14ac:dyDescent="0.25">
      <c r="A627" s="5">
        <v>44487</v>
      </c>
      <c r="B627">
        <v>410</v>
      </c>
      <c r="C627">
        <v>2</v>
      </c>
      <c r="D627">
        <v>5</v>
      </c>
    </row>
    <row r="628" spans="1:4" x14ac:dyDescent="0.25">
      <c r="A628" s="5">
        <v>44488</v>
      </c>
      <c r="B628">
        <v>342</v>
      </c>
      <c r="C628">
        <v>-6</v>
      </c>
      <c r="D628">
        <v>4</v>
      </c>
    </row>
    <row r="629" spans="1:4" x14ac:dyDescent="0.25">
      <c r="A629" s="5">
        <v>44489</v>
      </c>
      <c r="B629">
        <v>458</v>
      </c>
      <c r="C629">
        <v>-10</v>
      </c>
      <c r="D629">
        <v>2</v>
      </c>
    </row>
    <row r="630" spans="1:4" x14ac:dyDescent="0.25">
      <c r="A630" s="5">
        <v>44490</v>
      </c>
      <c r="B630">
        <v>428</v>
      </c>
      <c r="C630">
        <v>-13</v>
      </c>
      <c r="D630">
        <v>3</v>
      </c>
    </row>
    <row r="631" spans="1:4" x14ac:dyDescent="0.25">
      <c r="A631" s="5">
        <v>44491</v>
      </c>
      <c r="B631">
        <v>434</v>
      </c>
      <c r="C631">
        <v>-14</v>
      </c>
      <c r="D631">
        <v>8</v>
      </c>
    </row>
    <row r="632" spans="1:4" x14ac:dyDescent="0.25">
      <c r="A632" s="5">
        <v>44492</v>
      </c>
      <c r="B632">
        <v>451</v>
      </c>
      <c r="C632">
        <v>0</v>
      </c>
      <c r="D632">
        <v>4</v>
      </c>
    </row>
    <row r="633" spans="1:4" x14ac:dyDescent="0.25">
      <c r="A633" s="5">
        <v>44493</v>
      </c>
      <c r="B633">
        <v>429</v>
      </c>
      <c r="C633">
        <v>0</v>
      </c>
      <c r="D633">
        <v>2</v>
      </c>
    </row>
    <row r="634" spans="1:4" x14ac:dyDescent="0.25">
      <c r="A634" s="5">
        <v>44494</v>
      </c>
      <c r="B634">
        <v>324</v>
      </c>
      <c r="C634">
        <v>-1</v>
      </c>
      <c r="D634">
        <v>5</v>
      </c>
    </row>
    <row r="635" spans="1:4" x14ac:dyDescent="0.25">
      <c r="A635" s="5">
        <v>44495</v>
      </c>
      <c r="B635">
        <v>340</v>
      </c>
      <c r="C635">
        <v>0</v>
      </c>
      <c r="D635">
        <v>4</v>
      </c>
    </row>
    <row r="636" spans="1:4" x14ac:dyDescent="0.25">
      <c r="A636" s="5">
        <v>44496</v>
      </c>
      <c r="B636">
        <v>478</v>
      </c>
      <c r="C636">
        <v>-2</v>
      </c>
      <c r="D636">
        <v>4</v>
      </c>
    </row>
    <row r="637" spans="1:4" x14ac:dyDescent="0.25">
      <c r="A637" s="5">
        <v>44497</v>
      </c>
      <c r="B637">
        <v>478</v>
      </c>
      <c r="C637">
        <v>-3</v>
      </c>
      <c r="D637">
        <v>5</v>
      </c>
    </row>
    <row r="638" spans="1:4" x14ac:dyDescent="0.25">
      <c r="A638" s="5">
        <v>44498</v>
      </c>
      <c r="B638">
        <v>511</v>
      </c>
      <c r="C638">
        <v>-4</v>
      </c>
      <c r="D638">
        <v>1</v>
      </c>
    </row>
    <row r="639" spans="1:4" x14ac:dyDescent="0.25">
      <c r="A639" s="5">
        <v>44499</v>
      </c>
      <c r="B639">
        <v>591</v>
      </c>
      <c r="C639">
        <v>0</v>
      </c>
      <c r="D639">
        <v>2</v>
      </c>
    </row>
    <row r="640" spans="1:4" x14ac:dyDescent="0.25">
      <c r="A640" s="5">
        <v>44500</v>
      </c>
      <c r="B640">
        <v>567</v>
      </c>
      <c r="C640">
        <v>0</v>
      </c>
      <c r="D640">
        <v>1</v>
      </c>
    </row>
    <row r="641" spans="1:4" x14ac:dyDescent="0.25">
      <c r="A641" s="5">
        <v>44501</v>
      </c>
      <c r="B641">
        <v>497</v>
      </c>
      <c r="C641">
        <v>-6</v>
      </c>
      <c r="D641">
        <v>2</v>
      </c>
    </row>
    <row r="642" spans="1:4" x14ac:dyDescent="0.25">
      <c r="A642" s="5">
        <v>44502</v>
      </c>
      <c r="B642">
        <v>490</v>
      </c>
      <c r="C642">
        <v>6</v>
      </c>
      <c r="D642">
        <v>6</v>
      </c>
    </row>
    <row r="643" spans="1:4" x14ac:dyDescent="0.25">
      <c r="A643" s="5">
        <v>44503</v>
      </c>
      <c r="B643">
        <v>525</v>
      </c>
      <c r="C643">
        <v>-2</v>
      </c>
      <c r="D643">
        <v>8</v>
      </c>
    </row>
    <row r="644" spans="1:4" x14ac:dyDescent="0.25">
      <c r="A644" s="5">
        <v>44504</v>
      </c>
      <c r="B644">
        <v>588</v>
      </c>
      <c r="C644">
        <v>-7</v>
      </c>
      <c r="D644">
        <v>0</v>
      </c>
    </row>
    <row r="645" spans="1:4" x14ac:dyDescent="0.25">
      <c r="A645" s="5">
        <v>44505</v>
      </c>
      <c r="B645">
        <v>571</v>
      </c>
      <c r="C645">
        <v>-1</v>
      </c>
      <c r="D645">
        <v>1</v>
      </c>
    </row>
    <row r="646" spans="1:4" x14ac:dyDescent="0.25">
      <c r="A646" s="5">
        <v>44506</v>
      </c>
      <c r="B646">
        <v>688</v>
      </c>
      <c r="C646">
        <v>0</v>
      </c>
      <c r="D646">
        <v>4</v>
      </c>
    </row>
    <row r="647" spans="1:4" x14ac:dyDescent="0.25">
      <c r="A647" s="5">
        <v>44507</v>
      </c>
      <c r="B647">
        <v>545</v>
      </c>
      <c r="C647">
        <v>0</v>
      </c>
      <c r="D647">
        <v>3</v>
      </c>
    </row>
    <row r="648" spans="1:4" x14ac:dyDescent="0.25">
      <c r="A648" s="5">
        <v>44508</v>
      </c>
      <c r="B648">
        <v>531</v>
      </c>
      <c r="C648">
        <v>-15</v>
      </c>
      <c r="D648">
        <v>4</v>
      </c>
    </row>
    <row r="649" spans="1:4" x14ac:dyDescent="0.25">
      <c r="A649" s="5">
        <v>44509</v>
      </c>
      <c r="B649">
        <v>545</v>
      </c>
      <c r="C649">
        <v>-6</v>
      </c>
      <c r="D649">
        <v>6</v>
      </c>
    </row>
    <row r="650" spans="1:4" x14ac:dyDescent="0.25">
      <c r="A650" s="5">
        <v>44510</v>
      </c>
      <c r="B650">
        <v>672</v>
      </c>
      <c r="C650">
        <v>1</v>
      </c>
      <c r="D650">
        <v>1</v>
      </c>
    </row>
    <row r="651" spans="1:4" x14ac:dyDescent="0.25">
      <c r="A651" s="5">
        <v>44511</v>
      </c>
      <c r="B651">
        <v>663</v>
      </c>
      <c r="C651">
        <v>-5</v>
      </c>
      <c r="D651">
        <v>4</v>
      </c>
    </row>
    <row r="652" spans="1:4" x14ac:dyDescent="0.25">
      <c r="A652" s="5">
        <v>44512</v>
      </c>
      <c r="B652">
        <v>716</v>
      </c>
      <c r="C652">
        <v>-10</v>
      </c>
      <c r="D652">
        <v>2</v>
      </c>
    </row>
    <row r="653" spans="1:4" x14ac:dyDescent="0.25">
      <c r="A653" s="5">
        <v>44513</v>
      </c>
      <c r="B653">
        <v>715</v>
      </c>
      <c r="C653">
        <v>0</v>
      </c>
      <c r="D653">
        <v>6</v>
      </c>
    </row>
    <row r="654" spans="1:4" x14ac:dyDescent="0.25">
      <c r="A654" s="5">
        <v>44514</v>
      </c>
      <c r="B654">
        <v>634</v>
      </c>
      <c r="C654">
        <v>0</v>
      </c>
      <c r="D654">
        <v>4</v>
      </c>
    </row>
    <row r="655" spans="1:4" x14ac:dyDescent="0.25">
      <c r="A655" s="5">
        <v>44515</v>
      </c>
      <c r="B655">
        <v>509</v>
      </c>
      <c r="C655">
        <v>-3</v>
      </c>
      <c r="D655">
        <v>1</v>
      </c>
    </row>
    <row r="656" spans="1:4" x14ac:dyDescent="0.25">
      <c r="A656" s="5">
        <v>44516</v>
      </c>
      <c r="B656">
        <v>517</v>
      </c>
      <c r="C656">
        <v>-2</v>
      </c>
      <c r="D656">
        <v>2</v>
      </c>
    </row>
    <row r="657" spans="1:4" x14ac:dyDescent="0.25">
      <c r="A657" s="5">
        <v>44517</v>
      </c>
      <c r="B657">
        <v>718</v>
      </c>
      <c r="C657">
        <v>-5</v>
      </c>
      <c r="D657">
        <v>0</v>
      </c>
    </row>
    <row r="658" spans="1:4" x14ac:dyDescent="0.25">
      <c r="A658" s="5">
        <v>44518</v>
      </c>
      <c r="B658">
        <v>720</v>
      </c>
      <c r="C658">
        <v>10</v>
      </c>
      <c r="D658">
        <v>2</v>
      </c>
    </row>
    <row r="659" spans="1:4" x14ac:dyDescent="0.25">
      <c r="A659" s="5">
        <v>44519</v>
      </c>
      <c r="B659">
        <v>745</v>
      </c>
      <c r="C659">
        <v>-4</v>
      </c>
      <c r="D659">
        <v>2</v>
      </c>
    </row>
    <row r="660" spans="1:4" x14ac:dyDescent="0.25">
      <c r="A660" s="5">
        <v>44520</v>
      </c>
      <c r="B660">
        <v>0</v>
      </c>
      <c r="C660">
        <v>0</v>
      </c>
      <c r="D660">
        <v>0</v>
      </c>
    </row>
    <row r="661" spans="1:4" x14ac:dyDescent="0.25">
      <c r="A661" s="5">
        <v>44521</v>
      </c>
      <c r="B661">
        <v>1522</v>
      </c>
      <c r="C661">
        <v>0</v>
      </c>
      <c r="D661">
        <v>6</v>
      </c>
    </row>
    <row r="662" spans="1:4" x14ac:dyDescent="0.25">
      <c r="A662" s="5">
        <v>44522</v>
      </c>
      <c r="B662">
        <v>692</v>
      </c>
      <c r="C662">
        <v>3</v>
      </c>
      <c r="D662">
        <v>2</v>
      </c>
    </row>
    <row r="663" spans="1:4" x14ac:dyDescent="0.25">
      <c r="A663" s="5">
        <v>44523</v>
      </c>
      <c r="B663">
        <v>699</v>
      </c>
      <c r="C663">
        <v>-1</v>
      </c>
      <c r="D663">
        <v>5</v>
      </c>
    </row>
    <row r="664" spans="1:4" x14ac:dyDescent="0.25">
      <c r="A664" s="5">
        <v>44524</v>
      </c>
      <c r="B664">
        <v>882</v>
      </c>
      <c r="C664">
        <v>8</v>
      </c>
      <c r="D664">
        <v>1</v>
      </c>
    </row>
    <row r="665" spans="1:4" x14ac:dyDescent="0.25">
      <c r="A665" s="5">
        <v>44525</v>
      </c>
      <c r="B665">
        <v>902</v>
      </c>
      <c r="C665">
        <v>-1</v>
      </c>
      <c r="D665">
        <v>5</v>
      </c>
    </row>
    <row r="666" spans="1:4" x14ac:dyDescent="0.25">
      <c r="A666" s="5">
        <v>44526</v>
      </c>
      <c r="B666">
        <v>2339</v>
      </c>
      <c r="C666">
        <v>-4</v>
      </c>
      <c r="D666">
        <v>0</v>
      </c>
    </row>
    <row r="667" spans="1:4" x14ac:dyDescent="0.25">
      <c r="A667" s="5">
        <v>44527</v>
      </c>
      <c r="B667">
        <v>1171</v>
      </c>
      <c r="C667">
        <f>20/3</f>
        <v>6.666666666666667</v>
      </c>
      <c r="D667">
        <v>3</v>
      </c>
    </row>
    <row r="668" spans="1:4" x14ac:dyDescent="0.25">
      <c r="A668" s="5">
        <v>44528</v>
      </c>
      <c r="B668">
        <v>875</v>
      </c>
      <c r="C668">
        <f>20/3</f>
        <v>6.666666666666667</v>
      </c>
      <c r="D668">
        <v>0</v>
      </c>
    </row>
    <row r="669" spans="1:4" x14ac:dyDescent="0.25">
      <c r="A669" s="5">
        <v>44529</v>
      </c>
      <c r="B669">
        <v>756</v>
      </c>
      <c r="C669">
        <f>20/3</f>
        <v>6.666666666666667</v>
      </c>
      <c r="D669">
        <v>2</v>
      </c>
    </row>
    <row r="670" spans="1:4" x14ac:dyDescent="0.25">
      <c r="A670" s="5">
        <v>44530</v>
      </c>
      <c r="B670">
        <v>784</v>
      </c>
      <c r="C670">
        <v>1</v>
      </c>
      <c r="D670">
        <v>3</v>
      </c>
    </row>
    <row r="671" spans="1:4" x14ac:dyDescent="0.25">
      <c r="A671" s="5">
        <v>44531</v>
      </c>
      <c r="B671">
        <v>1196</v>
      </c>
      <c r="C671">
        <v>12</v>
      </c>
      <c r="D671">
        <v>2</v>
      </c>
    </row>
    <row r="672" spans="1:4" x14ac:dyDescent="0.25">
      <c r="A672" s="5">
        <v>44532</v>
      </c>
      <c r="B672">
        <v>1146</v>
      </c>
      <c r="C672">
        <v>-12</v>
      </c>
      <c r="D672">
        <v>2</v>
      </c>
    </row>
    <row r="673" spans="1:4" x14ac:dyDescent="0.25">
      <c r="A673" s="5">
        <v>44533</v>
      </c>
      <c r="B673">
        <v>1355</v>
      </c>
      <c r="C673">
        <v>3</v>
      </c>
      <c r="D673">
        <v>2</v>
      </c>
    </row>
    <row r="674" spans="1:4" x14ac:dyDescent="0.25">
      <c r="A674" s="5">
        <v>44534</v>
      </c>
      <c r="B674">
        <v>1512</v>
      </c>
      <c r="C674">
        <f>-4/3</f>
        <v>-1.3333333333333333</v>
      </c>
      <c r="D674">
        <v>1</v>
      </c>
    </row>
    <row r="675" spans="1:4" x14ac:dyDescent="0.25">
      <c r="A675" s="5">
        <v>44535</v>
      </c>
      <c r="B675">
        <v>1256</v>
      </c>
      <c r="C675">
        <f>-4/3</f>
        <v>-1.3333333333333333</v>
      </c>
      <c r="D675">
        <v>1</v>
      </c>
    </row>
    <row r="676" spans="1:4" x14ac:dyDescent="0.25">
      <c r="A676" s="5">
        <v>44536</v>
      </c>
      <c r="B676">
        <v>1189</v>
      </c>
      <c r="C676">
        <f>-4/3</f>
        <v>-1.3333333333333333</v>
      </c>
      <c r="D676">
        <v>2</v>
      </c>
    </row>
    <row r="677" spans="1:4" x14ac:dyDescent="0.25">
      <c r="A677" s="5">
        <v>44537</v>
      </c>
      <c r="B677">
        <v>1234</v>
      </c>
      <c r="C677">
        <v>9</v>
      </c>
      <c r="D677">
        <v>5</v>
      </c>
    </row>
    <row r="678" spans="1:4" x14ac:dyDescent="0.25">
      <c r="A678" s="5">
        <v>44538</v>
      </c>
      <c r="B678">
        <v>1367</v>
      </c>
      <c r="C678">
        <v>7</v>
      </c>
      <c r="D678">
        <v>2</v>
      </c>
    </row>
    <row r="679" spans="1:4" x14ac:dyDescent="0.25">
      <c r="A679" s="5">
        <v>44539</v>
      </c>
      <c r="B679">
        <v>1807</v>
      </c>
      <c r="C679">
        <v>13</v>
      </c>
      <c r="D679">
        <v>1</v>
      </c>
    </row>
    <row r="680" spans="1:4" x14ac:dyDescent="0.25">
      <c r="A680" s="5">
        <v>44540</v>
      </c>
      <c r="B680">
        <v>2013</v>
      </c>
      <c r="C680">
        <v>1</v>
      </c>
      <c r="D680">
        <v>6</v>
      </c>
    </row>
    <row r="681" spans="1:4" x14ac:dyDescent="0.25">
      <c r="A681" s="5">
        <v>44541</v>
      </c>
      <c r="B681">
        <v>1982</v>
      </c>
      <c r="C681">
        <f>12/3</f>
        <v>4</v>
      </c>
      <c r="D681">
        <v>4</v>
      </c>
    </row>
    <row r="682" spans="1:4" x14ac:dyDescent="0.25">
      <c r="A682" s="5">
        <v>44542</v>
      </c>
      <c r="B682">
        <v>1753</v>
      </c>
      <c r="C682">
        <f>12/3</f>
        <v>4</v>
      </c>
      <c r="D682">
        <v>1</v>
      </c>
    </row>
    <row r="683" spans="1:4" x14ac:dyDescent="0.25">
      <c r="A683" s="5">
        <v>44543</v>
      </c>
      <c r="B683">
        <v>1628</v>
      </c>
      <c r="C683">
        <f>12/3</f>
        <v>4</v>
      </c>
      <c r="D683">
        <v>3</v>
      </c>
    </row>
    <row r="684" spans="1:4" x14ac:dyDescent="0.25">
      <c r="A684" s="5">
        <v>44544</v>
      </c>
      <c r="B684">
        <v>1747</v>
      </c>
      <c r="C684">
        <v>25</v>
      </c>
      <c r="D684">
        <v>7</v>
      </c>
    </row>
    <row r="685" spans="1:4" x14ac:dyDescent="0.25">
      <c r="A685" s="5">
        <v>44545</v>
      </c>
      <c r="B685">
        <v>2386</v>
      </c>
      <c r="C685">
        <v>16</v>
      </c>
      <c r="D685">
        <v>4</v>
      </c>
    </row>
    <row r="686" spans="1:4" x14ac:dyDescent="0.25">
      <c r="A686" s="5">
        <v>44546</v>
      </c>
      <c r="B686">
        <v>2736</v>
      </c>
      <c r="C686">
        <v>-4</v>
      </c>
      <c r="D686">
        <v>5</v>
      </c>
    </row>
    <row r="687" spans="1:4" x14ac:dyDescent="0.25">
      <c r="A687" s="5">
        <v>44547</v>
      </c>
      <c r="B687">
        <v>3768</v>
      </c>
      <c r="C687">
        <v>7</v>
      </c>
      <c r="D687">
        <v>7</v>
      </c>
    </row>
    <row r="688" spans="1:4" x14ac:dyDescent="0.25">
      <c r="A688" s="5">
        <v>44548</v>
      </c>
      <c r="B688">
        <v>3631</v>
      </c>
      <c r="C688">
        <v>35</v>
      </c>
      <c r="D688">
        <v>2</v>
      </c>
    </row>
    <row r="689" spans="1:4" x14ac:dyDescent="0.25">
      <c r="A689" s="5">
        <v>44549</v>
      </c>
      <c r="B689">
        <v>3846</v>
      </c>
      <c r="C689">
        <v>29</v>
      </c>
      <c r="D689">
        <v>3</v>
      </c>
    </row>
    <row r="690" spans="1:4" x14ac:dyDescent="0.25">
      <c r="A690" s="5">
        <v>44550</v>
      </c>
      <c r="B690">
        <v>4571</v>
      </c>
      <c r="C690">
        <v>21</v>
      </c>
      <c r="D690">
        <v>3</v>
      </c>
    </row>
    <row r="691" spans="1:4" x14ac:dyDescent="0.25">
      <c r="A691" s="5">
        <v>44551</v>
      </c>
      <c r="B691">
        <v>5043</v>
      </c>
      <c r="C691">
        <v>18</v>
      </c>
      <c r="D691">
        <v>8</v>
      </c>
    </row>
    <row r="692" spans="1:4" x14ac:dyDescent="0.25">
      <c r="A692" s="5">
        <v>44552</v>
      </c>
      <c r="B692">
        <v>6361</v>
      </c>
      <c r="C692">
        <v>30</v>
      </c>
      <c r="D692">
        <v>2</v>
      </c>
    </row>
    <row r="693" spans="1:4" x14ac:dyDescent="0.25">
      <c r="A693" s="5">
        <v>44553</v>
      </c>
      <c r="B693">
        <v>9397</v>
      </c>
      <c r="C693">
        <v>28</v>
      </c>
      <c r="D693">
        <v>6</v>
      </c>
    </row>
    <row r="694" spans="1:4" x14ac:dyDescent="0.25">
      <c r="A694" s="5">
        <v>44554</v>
      </c>
      <c r="B694">
        <v>10031</v>
      </c>
      <c r="C694">
        <f>229/5</f>
        <v>45.8</v>
      </c>
      <c r="D694">
        <v>2</v>
      </c>
    </row>
    <row r="695" spans="1:4" x14ac:dyDescent="0.25">
      <c r="A695" s="5">
        <v>44555</v>
      </c>
      <c r="B695">
        <v>9206</v>
      </c>
      <c r="C695">
        <f>229/5</f>
        <v>45.8</v>
      </c>
      <c r="D695">
        <v>4</v>
      </c>
    </row>
    <row r="696" spans="1:4" x14ac:dyDescent="0.25">
      <c r="A696" s="5">
        <v>44556</v>
      </c>
      <c r="B696">
        <v>8231</v>
      </c>
      <c r="C696">
        <f>229/5</f>
        <v>45.8</v>
      </c>
      <c r="D696">
        <v>10</v>
      </c>
    </row>
    <row r="697" spans="1:4" x14ac:dyDescent="0.25">
      <c r="A697" s="5">
        <v>44557</v>
      </c>
      <c r="B697">
        <v>7874</v>
      </c>
      <c r="C697">
        <f>229/5</f>
        <v>45.8</v>
      </c>
      <c r="D697">
        <v>3</v>
      </c>
    </row>
    <row r="698" spans="1:4" x14ac:dyDescent="0.25">
      <c r="A698" s="5">
        <v>44558</v>
      </c>
      <c r="B698">
        <v>12833</v>
      </c>
      <c r="C698">
        <f>229/5</f>
        <v>45.8</v>
      </c>
      <c r="D698">
        <v>15</v>
      </c>
    </row>
    <row r="699" spans="1:4" x14ac:dyDescent="0.25">
      <c r="A699" s="5">
        <v>44559</v>
      </c>
      <c r="B699">
        <v>13149</v>
      </c>
      <c r="C699">
        <v>102</v>
      </c>
      <c r="D699">
        <v>10</v>
      </c>
    </row>
    <row r="700" spans="1:4" x14ac:dyDescent="0.25">
      <c r="A700" s="5">
        <v>44560</v>
      </c>
      <c r="B700">
        <v>14188</v>
      </c>
      <c r="C700">
        <v>135</v>
      </c>
      <c r="D700">
        <v>9</v>
      </c>
    </row>
    <row r="701" spans="1:4" x14ac:dyDescent="0.25">
      <c r="A701" s="5">
        <v>44561</v>
      </c>
      <c r="B701">
        <v>16461</v>
      </c>
      <c r="C701">
        <v>124</v>
      </c>
      <c r="D701">
        <v>13</v>
      </c>
    </row>
    <row r="702" spans="1:4" x14ac:dyDescent="0.25">
      <c r="A702" s="5">
        <v>44562</v>
      </c>
      <c r="B702">
        <v>17122</v>
      </c>
      <c r="C702">
        <v>98</v>
      </c>
      <c r="D702">
        <v>8</v>
      </c>
    </row>
    <row r="703" spans="1:4" x14ac:dyDescent="0.25">
      <c r="A703" s="5">
        <v>44563</v>
      </c>
      <c r="B703">
        <v>15845</v>
      </c>
      <c r="C703">
        <v>70</v>
      </c>
      <c r="D703">
        <v>13</v>
      </c>
    </row>
    <row r="704" spans="1:4" x14ac:dyDescent="0.25">
      <c r="A704" s="5">
        <v>44564</v>
      </c>
      <c r="B704">
        <v>15293</v>
      </c>
      <c r="C704">
        <v>165</v>
      </c>
      <c r="D704">
        <v>15</v>
      </c>
    </row>
    <row r="705" spans="1:4" x14ac:dyDescent="0.25">
      <c r="A705" s="5">
        <v>44565</v>
      </c>
      <c r="B705">
        <v>14494</v>
      </c>
      <c r="C705">
        <v>196</v>
      </c>
      <c r="D705">
        <v>21</v>
      </c>
    </row>
    <row r="706" spans="1:4" x14ac:dyDescent="0.25">
      <c r="A706" s="5">
        <v>44566</v>
      </c>
      <c r="B706">
        <v>14486</v>
      </c>
      <c r="C706">
        <v>158</v>
      </c>
      <c r="D706">
        <v>39</v>
      </c>
    </row>
    <row r="707" spans="1:4" x14ac:dyDescent="0.25">
      <c r="A707" s="5">
        <v>44567</v>
      </c>
      <c r="B707">
        <v>15874</v>
      </c>
      <c r="C707">
        <v>203</v>
      </c>
      <c r="D707">
        <v>26</v>
      </c>
    </row>
    <row r="708" spans="1:4" x14ac:dyDescent="0.25">
      <c r="A708" s="5">
        <v>44568</v>
      </c>
      <c r="B708">
        <v>16176</v>
      </c>
      <c r="C708">
        <v>180</v>
      </c>
      <c r="D708">
        <v>27</v>
      </c>
    </row>
    <row r="709" spans="1:4" x14ac:dyDescent="0.25">
      <c r="A709" s="5">
        <v>44569</v>
      </c>
      <c r="B709">
        <v>15928</v>
      </c>
      <c r="C709">
        <v>163</v>
      </c>
      <c r="D709">
        <v>44</v>
      </c>
    </row>
    <row r="710" spans="1:4" x14ac:dyDescent="0.25">
      <c r="A710" s="5">
        <v>44570</v>
      </c>
      <c r="B710">
        <v>11007</v>
      </c>
      <c r="C710">
        <v>140</v>
      </c>
      <c r="D710">
        <v>23</v>
      </c>
    </row>
    <row r="711" spans="1:4" x14ac:dyDescent="0.25">
      <c r="A711" s="5">
        <v>44571</v>
      </c>
      <c r="B711">
        <v>10573</v>
      </c>
      <c r="C711">
        <v>118</v>
      </c>
      <c r="D711">
        <v>26</v>
      </c>
    </row>
    <row r="712" spans="1:4" x14ac:dyDescent="0.25">
      <c r="A712" s="5">
        <v>44572</v>
      </c>
      <c r="B712">
        <v>8710</v>
      </c>
      <c r="C712">
        <v>188</v>
      </c>
      <c r="D712">
        <v>62</v>
      </c>
    </row>
    <row r="713" spans="1:4" x14ac:dyDescent="0.25">
      <c r="A713" s="5">
        <v>44573</v>
      </c>
      <c r="B713">
        <v>8351</v>
      </c>
      <c r="C713">
        <v>135</v>
      </c>
      <c r="D713">
        <v>52</v>
      </c>
    </row>
    <row r="714" spans="1:4" x14ac:dyDescent="0.25">
      <c r="A714" s="5">
        <v>44574</v>
      </c>
      <c r="B714">
        <v>8793</v>
      </c>
      <c r="C714">
        <v>117</v>
      </c>
      <c r="D714">
        <v>45</v>
      </c>
    </row>
    <row r="715" spans="1:4" x14ac:dyDescent="0.25">
      <c r="A715" s="5">
        <v>44575</v>
      </c>
      <c r="B715">
        <v>7382</v>
      </c>
      <c r="C715">
        <v>91</v>
      </c>
      <c r="D715">
        <v>68</v>
      </c>
    </row>
    <row r="716" spans="1:4" x14ac:dyDescent="0.25">
      <c r="A716" s="5">
        <v>44576</v>
      </c>
      <c r="B716">
        <v>6705</v>
      </c>
      <c r="C716">
        <v>110</v>
      </c>
      <c r="D716">
        <v>96</v>
      </c>
    </row>
    <row r="717" spans="1:4" x14ac:dyDescent="0.25">
      <c r="A717" s="5">
        <v>44577</v>
      </c>
      <c r="B717">
        <v>5946</v>
      </c>
      <c r="C717">
        <v>105</v>
      </c>
      <c r="D717">
        <v>21</v>
      </c>
    </row>
    <row r="718" spans="1:4" x14ac:dyDescent="0.25">
      <c r="A718" s="5">
        <v>44578</v>
      </c>
      <c r="B718">
        <v>5400</v>
      </c>
      <c r="C718">
        <v>81</v>
      </c>
      <c r="D718">
        <v>54</v>
      </c>
    </row>
    <row r="719" spans="1:4" x14ac:dyDescent="0.25">
      <c r="A719" s="5">
        <v>44579</v>
      </c>
      <c r="B719">
        <v>5143</v>
      </c>
      <c r="C719">
        <v>36</v>
      </c>
      <c r="D719">
        <v>89</v>
      </c>
    </row>
    <row r="720" spans="1:4" x14ac:dyDescent="0.25">
      <c r="A720" s="5">
        <v>44580</v>
      </c>
      <c r="B720">
        <v>6123</v>
      </c>
      <c r="C720">
        <v>8</v>
      </c>
      <c r="D720">
        <v>88</v>
      </c>
    </row>
    <row r="721" spans="1:4" x14ac:dyDescent="0.25">
      <c r="A721" s="5">
        <v>44581</v>
      </c>
      <c r="B721">
        <v>6528</v>
      </c>
      <c r="C721">
        <v>-14</v>
      </c>
      <c r="D721">
        <v>98</v>
      </c>
    </row>
    <row r="722" spans="1:4" x14ac:dyDescent="0.25">
      <c r="A722" s="5">
        <v>44582</v>
      </c>
      <c r="B722">
        <v>5995</v>
      </c>
      <c r="C722">
        <v>-60</v>
      </c>
      <c r="D722">
        <v>59</v>
      </c>
    </row>
    <row r="723" spans="1:4" x14ac:dyDescent="0.25">
      <c r="A723" s="5">
        <v>44583</v>
      </c>
      <c r="B723">
        <v>5547</v>
      </c>
      <c r="C723">
        <v>-56</v>
      </c>
      <c r="D723">
        <v>68</v>
      </c>
    </row>
    <row r="724" spans="1:4" x14ac:dyDescent="0.25">
      <c r="A724" s="5">
        <v>44584</v>
      </c>
      <c r="B724">
        <v>5141</v>
      </c>
      <c r="C724">
        <v>-12</v>
      </c>
      <c r="D724">
        <v>33</v>
      </c>
    </row>
    <row r="725" spans="1:4" x14ac:dyDescent="0.25">
      <c r="A725" s="5">
        <v>44585</v>
      </c>
      <c r="B725">
        <v>2807</v>
      </c>
      <c r="C725">
        <v>16</v>
      </c>
      <c r="D725">
        <v>52</v>
      </c>
    </row>
    <row r="726" spans="1:4" x14ac:dyDescent="0.25">
      <c r="A726" s="5">
        <v>44586</v>
      </c>
      <c r="B726">
        <v>2977</v>
      </c>
      <c r="C726">
        <v>-21</v>
      </c>
      <c r="D726">
        <v>85</v>
      </c>
    </row>
    <row r="727" spans="1:4" x14ac:dyDescent="0.25">
      <c r="A727" s="5">
        <v>44587</v>
      </c>
      <c r="B727">
        <v>4150</v>
      </c>
      <c r="C727">
        <v>-8</v>
      </c>
      <c r="D727">
        <v>73</v>
      </c>
    </row>
    <row r="728" spans="1:4" x14ac:dyDescent="0.25">
      <c r="A728" s="5">
        <v>44588</v>
      </c>
      <c r="B728">
        <v>3956</v>
      </c>
      <c r="C728">
        <v>-117</v>
      </c>
      <c r="D728">
        <v>56</v>
      </c>
    </row>
    <row r="729" spans="1:4" x14ac:dyDescent="0.25">
      <c r="A729" s="5">
        <v>44589</v>
      </c>
      <c r="B729">
        <v>3600</v>
      </c>
      <c r="C729">
        <v>-62</v>
      </c>
      <c r="D729">
        <v>48</v>
      </c>
    </row>
    <row r="730" spans="1:4" x14ac:dyDescent="0.25">
      <c r="A730" s="5">
        <v>44590</v>
      </c>
      <c r="B730">
        <v>3600</v>
      </c>
      <c r="C730">
        <f>-203/3</f>
        <v>-67.666666666666671</v>
      </c>
      <c r="D730">
        <v>48</v>
      </c>
    </row>
    <row r="731" spans="1:4" x14ac:dyDescent="0.25">
      <c r="A731" s="5">
        <v>44591</v>
      </c>
      <c r="B731">
        <v>2748</v>
      </c>
      <c r="C731">
        <f>-203/3</f>
        <v>-67.666666666666671</v>
      </c>
      <c r="D731">
        <v>29</v>
      </c>
    </row>
    <row r="732" spans="1:4" x14ac:dyDescent="0.25">
      <c r="A732" s="5">
        <v>44592</v>
      </c>
      <c r="B732">
        <v>2423</v>
      </c>
      <c r="C732">
        <f>-203/3</f>
        <v>-67.666666666666671</v>
      </c>
      <c r="D732">
        <v>33</v>
      </c>
    </row>
    <row r="733" spans="1:4" x14ac:dyDescent="0.25">
      <c r="A733" s="5">
        <v>44593</v>
      </c>
      <c r="B733">
        <v>2730</v>
      </c>
      <c r="C733">
        <v>-36</v>
      </c>
      <c r="D733">
        <v>63</v>
      </c>
    </row>
    <row r="734" spans="1:4" x14ac:dyDescent="0.25">
      <c r="A734" s="5">
        <v>44594</v>
      </c>
      <c r="B734">
        <v>3816</v>
      </c>
      <c r="C734">
        <v>-122</v>
      </c>
      <c r="D734">
        <v>50</v>
      </c>
    </row>
    <row r="735" spans="1:4" x14ac:dyDescent="0.25">
      <c r="A735" s="5">
        <v>44595</v>
      </c>
      <c r="B735">
        <v>3592</v>
      </c>
      <c r="C735">
        <v>-93</v>
      </c>
      <c r="D735">
        <v>42</v>
      </c>
    </row>
    <row r="736" spans="1:4" x14ac:dyDescent="0.25">
      <c r="A736" s="5">
        <v>44596</v>
      </c>
      <c r="B736">
        <v>3400</v>
      </c>
      <c r="C736">
        <v>-96</v>
      </c>
      <c r="D736">
        <v>42</v>
      </c>
    </row>
    <row r="737" spans="1:4" x14ac:dyDescent="0.25">
      <c r="A737" s="5">
        <v>44597</v>
      </c>
      <c r="B737">
        <v>2955</v>
      </c>
      <c r="C737">
        <v>-94</v>
      </c>
      <c r="D737">
        <v>33</v>
      </c>
    </row>
    <row r="738" spans="1:4" x14ac:dyDescent="0.25">
      <c r="A738" s="5">
        <v>44598</v>
      </c>
      <c r="B738">
        <v>2568</v>
      </c>
      <c r="C738">
        <v>-36</v>
      </c>
      <c r="D738">
        <v>22</v>
      </c>
    </row>
    <row r="739" spans="1:4" x14ac:dyDescent="0.25">
      <c r="A739" s="5">
        <v>44599</v>
      </c>
      <c r="B739">
        <v>2240</v>
      </c>
      <c r="C739">
        <v>14</v>
      </c>
      <c r="D739">
        <v>20</v>
      </c>
    </row>
    <row r="740" spans="1:4" x14ac:dyDescent="0.25">
      <c r="A740" s="5">
        <v>44600</v>
      </c>
      <c r="B740">
        <v>2504</v>
      </c>
      <c r="C740">
        <v>-45</v>
      </c>
      <c r="D740">
        <v>56</v>
      </c>
    </row>
    <row r="741" spans="1:4" x14ac:dyDescent="0.25">
      <c r="A741" s="5">
        <v>44601</v>
      </c>
      <c r="B741">
        <v>3361</v>
      </c>
      <c r="C741">
        <v>-32</v>
      </c>
      <c r="D741">
        <v>31</v>
      </c>
    </row>
    <row r="742" spans="1:4" x14ac:dyDescent="0.25">
      <c r="A742" s="5">
        <v>44602</v>
      </c>
      <c r="B742">
        <v>2894</v>
      </c>
      <c r="C742">
        <v>-36</v>
      </c>
      <c r="D742">
        <v>35</v>
      </c>
    </row>
    <row r="743" spans="1:4" x14ac:dyDescent="0.25">
      <c r="A743" s="5">
        <v>44603</v>
      </c>
      <c r="B743">
        <v>2662</v>
      </c>
      <c r="C743">
        <v>-98</v>
      </c>
      <c r="D743">
        <v>39</v>
      </c>
    </row>
    <row r="744" spans="1:4" x14ac:dyDescent="0.25">
      <c r="A744" s="5">
        <v>44604</v>
      </c>
      <c r="B744">
        <v>2359</v>
      </c>
      <c r="C744">
        <v>-71</v>
      </c>
      <c r="D744">
        <v>28</v>
      </c>
    </row>
    <row r="745" spans="1:4" x14ac:dyDescent="0.25">
      <c r="A745" s="5">
        <v>44605</v>
      </c>
      <c r="B745">
        <v>1870</v>
      </c>
      <c r="C745">
        <v>-62</v>
      </c>
      <c r="D745">
        <v>9</v>
      </c>
    </row>
    <row r="746" spans="1:4" x14ac:dyDescent="0.25">
      <c r="A746" s="5">
        <v>44606</v>
      </c>
      <c r="B746">
        <v>1431</v>
      </c>
      <c r="C746">
        <v>14</v>
      </c>
      <c r="D746">
        <v>17</v>
      </c>
    </row>
    <row r="747" spans="1:4" x14ac:dyDescent="0.25">
      <c r="A747" s="5">
        <v>44607</v>
      </c>
      <c r="B747">
        <v>1973</v>
      </c>
      <c r="C747">
        <v>-43</v>
      </c>
      <c r="D747">
        <v>56</v>
      </c>
    </row>
    <row r="748" spans="1:4" x14ac:dyDescent="0.25">
      <c r="A748" s="5">
        <v>44608</v>
      </c>
      <c r="B748">
        <v>2328</v>
      </c>
      <c r="C748">
        <v>-57</v>
      </c>
      <c r="D748">
        <v>24</v>
      </c>
    </row>
    <row r="749" spans="1:4" x14ac:dyDescent="0.25">
      <c r="A749" s="5">
        <v>44609</v>
      </c>
      <c r="B749">
        <v>2055</v>
      </c>
      <c r="C749">
        <v>-93</v>
      </c>
      <c r="D749">
        <v>22</v>
      </c>
    </row>
    <row r="750" spans="1:4" x14ac:dyDescent="0.25">
      <c r="A750" s="5">
        <v>44610</v>
      </c>
      <c r="B750">
        <v>1837</v>
      </c>
      <c r="C750">
        <v>-68</v>
      </c>
      <c r="D750">
        <v>23</v>
      </c>
    </row>
    <row r="751" spans="1:4" x14ac:dyDescent="0.25">
      <c r="A751" s="5">
        <v>44611</v>
      </c>
      <c r="B751">
        <v>1736</v>
      </c>
      <c r="C751">
        <v>-45</v>
      </c>
      <c r="D751">
        <v>6</v>
      </c>
    </row>
    <row r="752" spans="1:4" x14ac:dyDescent="0.25">
      <c r="A752" s="5">
        <v>44612</v>
      </c>
      <c r="B752">
        <v>1197</v>
      </c>
      <c r="C752">
        <v>-31</v>
      </c>
      <c r="D752">
        <v>12</v>
      </c>
    </row>
    <row r="753" spans="1:4" x14ac:dyDescent="0.25">
      <c r="A753" s="5">
        <v>44613</v>
      </c>
      <c r="B753">
        <v>1064</v>
      </c>
      <c r="C753">
        <v>18</v>
      </c>
      <c r="D753">
        <v>3</v>
      </c>
    </row>
    <row r="754" spans="1:4" x14ac:dyDescent="0.25">
      <c r="A754" s="5">
        <v>44614</v>
      </c>
      <c r="B754">
        <v>1438</v>
      </c>
      <c r="C754">
        <v>-34</v>
      </c>
      <c r="D754">
        <v>30</v>
      </c>
    </row>
    <row r="755" spans="1:4" x14ac:dyDescent="0.25">
      <c r="A755" s="5">
        <v>44615</v>
      </c>
      <c r="B755">
        <v>1861</v>
      </c>
      <c r="C755">
        <v>-70</v>
      </c>
      <c r="D755">
        <v>17</v>
      </c>
    </row>
    <row r="756" spans="1:4" x14ac:dyDescent="0.25">
      <c r="A756" s="5">
        <v>44616</v>
      </c>
      <c r="B756">
        <v>1517</v>
      </c>
      <c r="C756">
        <v>-68</v>
      </c>
      <c r="D756">
        <v>28</v>
      </c>
    </row>
    <row r="757" spans="1:4" x14ac:dyDescent="0.25">
      <c r="A757" s="5">
        <v>44617</v>
      </c>
      <c r="B757">
        <v>1542</v>
      </c>
      <c r="C757">
        <v>-72</v>
      </c>
      <c r="D757">
        <v>24</v>
      </c>
    </row>
    <row r="758" spans="1:4" x14ac:dyDescent="0.25">
      <c r="A758" s="5">
        <v>44618</v>
      </c>
      <c r="B758">
        <v>0</v>
      </c>
      <c r="C758">
        <f>-86/3</f>
        <v>-28.666666666666668</v>
      </c>
      <c r="D758">
        <f>19/2</f>
        <v>9.5</v>
      </c>
    </row>
    <row r="759" spans="1:4" x14ac:dyDescent="0.25">
      <c r="A759" s="5">
        <v>44619</v>
      </c>
      <c r="B759">
        <v>2211</v>
      </c>
      <c r="C759">
        <f>-86/3</f>
        <v>-28.666666666666668</v>
      </c>
      <c r="D759">
        <f>19/2</f>
        <v>9.5</v>
      </c>
    </row>
    <row r="760" spans="1:4" x14ac:dyDescent="0.25">
      <c r="A760" s="5">
        <v>44620</v>
      </c>
      <c r="B760">
        <v>845</v>
      </c>
      <c r="C760">
        <f>-86/3</f>
        <v>-28.666666666666668</v>
      </c>
      <c r="D760">
        <v>7</v>
      </c>
    </row>
    <row r="761" spans="1:4" x14ac:dyDescent="0.25">
      <c r="A761" s="5">
        <v>44621</v>
      </c>
      <c r="B761">
        <v>802</v>
      </c>
      <c r="C761">
        <v>-7</v>
      </c>
      <c r="D761">
        <v>15</v>
      </c>
    </row>
    <row r="762" spans="1:4" x14ac:dyDescent="0.25">
      <c r="A762" s="5">
        <v>44622</v>
      </c>
      <c r="B762">
        <v>1630</v>
      </c>
      <c r="C762">
        <v>-58</v>
      </c>
      <c r="D762">
        <v>20</v>
      </c>
    </row>
    <row r="763" spans="1:4" x14ac:dyDescent="0.25">
      <c r="A763" s="5">
        <v>44623</v>
      </c>
      <c r="B763">
        <v>1257</v>
      </c>
      <c r="C763">
        <v>-17</v>
      </c>
      <c r="D763">
        <v>24</v>
      </c>
    </row>
    <row r="764" spans="1:4" x14ac:dyDescent="0.25">
      <c r="A764" s="5">
        <v>44624</v>
      </c>
      <c r="B764">
        <v>1354</v>
      </c>
      <c r="C764">
        <v>-51</v>
      </c>
      <c r="D764">
        <v>16</v>
      </c>
    </row>
    <row r="765" spans="1:4" x14ac:dyDescent="0.25">
      <c r="A765" s="5">
        <v>44625</v>
      </c>
      <c r="B765">
        <v>1354</v>
      </c>
      <c r="C765">
        <f>-55/2</f>
        <v>-27.5</v>
      </c>
      <c r="D765">
        <v>16</v>
      </c>
    </row>
    <row r="766" spans="1:4" x14ac:dyDescent="0.25">
      <c r="A766" s="5">
        <v>44626</v>
      </c>
      <c r="B766">
        <v>1210</v>
      </c>
      <c r="C766">
        <f>-55/2</f>
        <v>-27.5</v>
      </c>
      <c r="D766">
        <v>20</v>
      </c>
    </row>
    <row r="767" spans="1:4" x14ac:dyDescent="0.25">
      <c r="A767" s="5">
        <v>44627</v>
      </c>
      <c r="B767">
        <v>331</v>
      </c>
      <c r="C767">
        <v>-4</v>
      </c>
      <c r="D767">
        <v>1</v>
      </c>
    </row>
    <row r="768" spans="1:4" x14ac:dyDescent="0.25">
      <c r="A768" s="5">
        <v>44628</v>
      </c>
      <c r="B768">
        <v>935</v>
      </c>
      <c r="C768">
        <v>-2</v>
      </c>
      <c r="D768">
        <v>29</v>
      </c>
    </row>
    <row r="769" spans="1:4" x14ac:dyDescent="0.25">
      <c r="A769" s="5">
        <v>44629</v>
      </c>
      <c r="B769">
        <v>1426</v>
      </c>
      <c r="C769">
        <v>-30</v>
      </c>
      <c r="D769">
        <v>6</v>
      </c>
    </row>
    <row r="770" spans="1:4" x14ac:dyDescent="0.25">
      <c r="A770" s="5">
        <v>44630</v>
      </c>
      <c r="B770">
        <v>1267</v>
      </c>
      <c r="C770">
        <v>-60</v>
      </c>
      <c r="D770">
        <v>15</v>
      </c>
    </row>
    <row r="771" spans="1:4" x14ac:dyDescent="0.25">
      <c r="A771" s="5">
        <v>44631</v>
      </c>
      <c r="B771">
        <v>1669</v>
      </c>
      <c r="C771">
        <v>-36</v>
      </c>
      <c r="D771">
        <v>13</v>
      </c>
    </row>
    <row r="772" spans="1:4" x14ac:dyDescent="0.25">
      <c r="A772" s="5">
        <v>44632</v>
      </c>
      <c r="B772">
        <f>1465/2</f>
        <v>732.5</v>
      </c>
      <c r="C772">
        <f>-49/3</f>
        <v>-16.333333333333332</v>
      </c>
      <c r="D772">
        <f>19/2</f>
        <v>9.5</v>
      </c>
    </row>
    <row r="773" spans="1:4" x14ac:dyDescent="0.25">
      <c r="A773" s="5">
        <v>44633</v>
      </c>
      <c r="B773">
        <f>1465/2</f>
        <v>732.5</v>
      </c>
      <c r="C773">
        <f>-49/3</f>
        <v>-16.333333333333332</v>
      </c>
      <c r="D773">
        <f>19/2</f>
        <v>9.5</v>
      </c>
    </row>
    <row r="774" spans="1:4" x14ac:dyDescent="0.25">
      <c r="A774" s="5">
        <v>44634</v>
      </c>
      <c r="B774">
        <v>670</v>
      </c>
      <c r="C774">
        <f>-49/3</f>
        <v>-16.333333333333332</v>
      </c>
      <c r="D774">
        <v>9</v>
      </c>
    </row>
    <row r="775" spans="1:4" x14ac:dyDescent="0.25">
      <c r="A775" s="5">
        <v>44635</v>
      </c>
      <c r="B775">
        <v>1023</v>
      </c>
      <c r="C775">
        <v>5</v>
      </c>
      <c r="D775">
        <v>20</v>
      </c>
    </row>
    <row r="776" spans="1:4" x14ac:dyDescent="0.25">
      <c r="A776" s="5">
        <v>44636</v>
      </c>
      <c r="B776">
        <v>1380</v>
      </c>
      <c r="C776">
        <v>-9</v>
      </c>
      <c r="D776">
        <v>11</v>
      </c>
    </row>
    <row r="777" spans="1:4" x14ac:dyDescent="0.25">
      <c r="A777" s="5">
        <v>44637</v>
      </c>
      <c r="B777">
        <v>1462</v>
      </c>
      <c r="C777">
        <v>-39</v>
      </c>
      <c r="D777">
        <v>19</v>
      </c>
    </row>
    <row r="778" spans="1:4" x14ac:dyDescent="0.25">
      <c r="A778" s="5">
        <v>44638</v>
      </c>
      <c r="B778">
        <v>1170</v>
      </c>
      <c r="C778">
        <v>-13</v>
      </c>
      <c r="D778">
        <v>13</v>
      </c>
    </row>
    <row r="779" spans="1:4" x14ac:dyDescent="0.25">
      <c r="A779" s="5">
        <v>44639</v>
      </c>
      <c r="B779">
        <v>1833</v>
      </c>
      <c r="C779">
        <f>-19/3</f>
        <v>-6.333333333333333</v>
      </c>
      <c r="D779">
        <v>7</v>
      </c>
    </row>
    <row r="780" spans="1:4" x14ac:dyDescent="0.25">
      <c r="A780" s="5">
        <v>44640</v>
      </c>
      <c r="B780">
        <v>484</v>
      </c>
      <c r="C780">
        <f>-19/3</f>
        <v>-6.333333333333333</v>
      </c>
      <c r="D780">
        <v>7</v>
      </c>
    </row>
    <row r="781" spans="1:4" x14ac:dyDescent="0.25">
      <c r="A781" s="5">
        <v>44641</v>
      </c>
      <c r="B781">
        <v>907</v>
      </c>
      <c r="C781">
        <f>-19/3</f>
        <v>-6.333333333333333</v>
      </c>
      <c r="D781">
        <v>5</v>
      </c>
    </row>
    <row r="782" spans="1:4" x14ac:dyDescent="0.25">
      <c r="A782" s="5">
        <v>44642</v>
      </c>
      <c r="B782">
        <v>1383</v>
      </c>
      <c r="C782">
        <v>41</v>
      </c>
      <c r="D782">
        <v>7</v>
      </c>
    </row>
    <row r="783" spans="1:4" x14ac:dyDescent="0.25">
      <c r="A783" s="5">
        <v>44643</v>
      </c>
      <c r="B783">
        <v>2111</v>
      </c>
      <c r="C783">
        <v>-9</v>
      </c>
      <c r="D783">
        <v>2</v>
      </c>
    </row>
    <row r="784" spans="1:4" x14ac:dyDescent="0.25">
      <c r="A784" s="5">
        <v>44644</v>
      </c>
      <c r="B784">
        <v>2295</v>
      </c>
      <c r="C784">
        <v>28</v>
      </c>
      <c r="D784">
        <v>14</v>
      </c>
    </row>
    <row r="785" spans="1:4" x14ac:dyDescent="0.25">
      <c r="A785" s="5">
        <v>44645</v>
      </c>
      <c r="B785">
        <v>2203</v>
      </c>
      <c r="C785">
        <v>-14</v>
      </c>
      <c r="D785">
        <v>12</v>
      </c>
    </row>
    <row r="786" spans="1:4" x14ac:dyDescent="0.25">
      <c r="A786" s="5">
        <v>44646</v>
      </c>
      <c r="B786">
        <v>3175</v>
      </c>
      <c r="C786">
        <f>67/3</f>
        <v>22.333333333333332</v>
      </c>
      <c r="D786">
        <f>25/3</f>
        <v>8.3333333333333339</v>
      </c>
    </row>
    <row r="787" spans="1:4" x14ac:dyDescent="0.25">
      <c r="A787" s="5">
        <v>44647</v>
      </c>
      <c r="B787">
        <v>925</v>
      </c>
      <c r="C787">
        <f>67/3</f>
        <v>22.333333333333332</v>
      </c>
      <c r="D787">
        <f>25/3</f>
        <v>8.3333333333333339</v>
      </c>
    </row>
    <row r="788" spans="1:4" x14ac:dyDescent="0.25">
      <c r="A788" s="5">
        <v>44648</v>
      </c>
      <c r="B788">
        <v>1614</v>
      </c>
      <c r="C788">
        <f>67/3</f>
        <v>22.333333333333332</v>
      </c>
      <c r="D788">
        <f>25/3</f>
        <v>8.3333333333333339</v>
      </c>
    </row>
    <row r="789" spans="1:4" x14ac:dyDescent="0.25">
      <c r="A789" s="5">
        <v>44649</v>
      </c>
      <c r="B789">
        <v>2171</v>
      </c>
      <c r="C789">
        <v>38</v>
      </c>
      <c r="D789">
        <v>20</v>
      </c>
    </row>
    <row r="790" spans="1:4" x14ac:dyDescent="0.25">
      <c r="A790" s="5">
        <v>44650</v>
      </c>
      <c r="B790">
        <v>3067</v>
      </c>
      <c r="C790">
        <v>47</v>
      </c>
      <c r="D790">
        <v>8</v>
      </c>
    </row>
    <row r="791" spans="1:4" x14ac:dyDescent="0.25">
      <c r="A791" s="5">
        <v>44651</v>
      </c>
      <c r="B791">
        <v>3319</v>
      </c>
      <c r="C791">
        <v>38</v>
      </c>
      <c r="D791">
        <v>12</v>
      </c>
    </row>
    <row r="792" spans="1:4" x14ac:dyDescent="0.25">
      <c r="A792" s="5">
        <v>44652</v>
      </c>
      <c r="B792">
        <v>3182</v>
      </c>
      <c r="C792">
        <v>37</v>
      </c>
      <c r="D792">
        <v>17</v>
      </c>
    </row>
    <row r="793" spans="1:4" x14ac:dyDescent="0.25">
      <c r="A793" s="5">
        <v>44653</v>
      </c>
      <c r="B793">
        <v>4374</v>
      </c>
      <c r="C793">
        <f>132/3</f>
        <v>44</v>
      </c>
      <c r="D793">
        <f>29/3</f>
        <v>9.6666666666666661</v>
      </c>
    </row>
    <row r="794" spans="1:4" x14ac:dyDescent="0.25">
      <c r="A794" s="5">
        <v>44654</v>
      </c>
      <c r="B794">
        <v>1265</v>
      </c>
      <c r="C794">
        <f>132/3</f>
        <v>44</v>
      </c>
      <c r="D794">
        <f>29/3</f>
        <v>9.6666666666666661</v>
      </c>
    </row>
    <row r="795" spans="1:4" x14ac:dyDescent="0.25">
      <c r="A795" s="5">
        <v>44655</v>
      </c>
      <c r="B795">
        <v>2334</v>
      </c>
      <c r="C795">
        <f>132/3</f>
        <v>44</v>
      </c>
      <c r="D795">
        <f>29/3</f>
        <v>9.6666666666666661</v>
      </c>
    </row>
    <row r="796" spans="1:4" x14ac:dyDescent="0.25">
      <c r="A796" s="5">
        <v>44656</v>
      </c>
      <c r="B796">
        <v>2615</v>
      </c>
      <c r="C796">
        <v>72</v>
      </c>
      <c r="D796">
        <v>31</v>
      </c>
    </row>
    <row r="797" spans="1:4" x14ac:dyDescent="0.25">
      <c r="A797" s="5">
        <v>44657</v>
      </c>
      <c r="B797">
        <v>3761</v>
      </c>
      <c r="C797">
        <v>61</v>
      </c>
      <c r="D797">
        <v>12</v>
      </c>
    </row>
    <row r="798" spans="1:4" x14ac:dyDescent="0.25">
      <c r="A798" s="5">
        <v>44658</v>
      </c>
      <c r="B798">
        <v>3777</v>
      </c>
      <c r="C798">
        <v>42</v>
      </c>
      <c r="D798">
        <v>28</v>
      </c>
    </row>
    <row r="799" spans="1:4" x14ac:dyDescent="0.25">
      <c r="A799" s="5">
        <v>44659</v>
      </c>
      <c r="B799">
        <v>5063</v>
      </c>
      <c r="C799">
        <v>55</v>
      </c>
      <c r="D799">
        <f>62/4</f>
        <v>15.5</v>
      </c>
    </row>
    <row r="800" spans="1:4" x14ac:dyDescent="0.25">
      <c r="A800" s="5">
        <v>44660</v>
      </c>
      <c r="B800">
        <v>2992</v>
      </c>
      <c r="C800">
        <v>62</v>
      </c>
      <c r="D800">
        <f>62/4</f>
        <v>15.5</v>
      </c>
    </row>
    <row r="801" spans="1:4" x14ac:dyDescent="0.25">
      <c r="A801" s="5">
        <v>44661</v>
      </c>
      <c r="B801">
        <v>2447</v>
      </c>
      <c r="C801">
        <v>9</v>
      </c>
      <c r="D801">
        <f>62/4</f>
        <v>15.5</v>
      </c>
    </row>
    <row r="802" spans="1:4" x14ac:dyDescent="0.25">
      <c r="A802" s="5">
        <v>44662</v>
      </c>
      <c r="B802">
        <v>1316</v>
      </c>
      <c r="C802">
        <v>85</v>
      </c>
      <c r="D802">
        <f>62/4</f>
        <v>15.5</v>
      </c>
    </row>
    <row r="803" spans="1:4" x14ac:dyDescent="0.25">
      <c r="A803" s="5">
        <v>44663</v>
      </c>
      <c r="B803">
        <v>2596</v>
      </c>
      <c r="C803">
        <v>145</v>
      </c>
      <c r="D803">
        <v>35</v>
      </c>
    </row>
    <row r="804" spans="1:4" x14ac:dyDescent="0.25">
      <c r="A804" s="5">
        <v>44664</v>
      </c>
      <c r="B804">
        <v>3515</v>
      </c>
      <c r="C804">
        <v>122</v>
      </c>
      <c r="D804">
        <v>13</v>
      </c>
    </row>
    <row r="805" spans="1:4" x14ac:dyDescent="0.25">
      <c r="A805" s="5">
        <v>44665</v>
      </c>
      <c r="B805">
        <v>3190</v>
      </c>
      <c r="C805">
        <v>94</v>
      </c>
      <c r="D805">
        <v>26</v>
      </c>
    </row>
    <row r="806" spans="1:4" x14ac:dyDescent="0.25">
      <c r="A806" s="5">
        <v>44666</v>
      </c>
      <c r="B806">
        <f>10910/5</f>
        <v>2182</v>
      </c>
      <c r="C806">
        <f>127/5</f>
        <v>25.4</v>
      </c>
      <c r="D806">
        <f>96/5</f>
        <v>19.2</v>
      </c>
    </row>
    <row r="807" spans="1:4" x14ac:dyDescent="0.25">
      <c r="A807" s="5">
        <v>44667</v>
      </c>
      <c r="B807">
        <f>10910/5</f>
        <v>2182</v>
      </c>
      <c r="C807">
        <f>127/5</f>
        <v>25.4</v>
      </c>
      <c r="D807">
        <f>96/5</f>
        <v>19.2</v>
      </c>
    </row>
    <row r="808" spans="1:4" x14ac:dyDescent="0.25">
      <c r="A808" s="5">
        <v>44668</v>
      </c>
      <c r="B808">
        <f>10910/5</f>
        <v>2182</v>
      </c>
      <c r="C808">
        <f>127/5</f>
        <v>25.4</v>
      </c>
      <c r="D808">
        <f>96/5</f>
        <v>19.2</v>
      </c>
    </row>
    <row r="809" spans="1:4" x14ac:dyDescent="0.25">
      <c r="A809" s="5">
        <v>44669</v>
      </c>
      <c r="B809">
        <f>10910/5</f>
        <v>2182</v>
      </c>
      <c r="C809">
        <f>127/5</f>
        <v>25.4</v>
      </c>
      <c r="D809">
        <f>96/5</f>
        <v>19.2</v>
      </c>
    </row>
    <row r="810" spans="1:4" x14ac:dyDescent="0.25">
      <c r="A810" s="5">
        <v>44670</v>
      </c>
      <c r="B810">
        <f>10910/5</f>
        <v>2182</v>
      </c>
      <c r="C810">
        <f>127/5</f>
        <v>25.4</v>
      </c>
      <c r="D810">
        <f>96/5</f>
        <v>19.2</v>
      </c>
    </row>
    <row r="811" spans="1:4" x14ac:dyDescent="0.25">
      <c r="A811" s="5">
        <v>44671</v>
      </c>
      <c r="B811">
        <v>2330</v>
      </c>
      <c r="C811">
        <v>100</v>
      </c>
      <c r="D811">
        <v>26</v>
      </c>
    </row>
    <row r="812" spans="1:4" x14ac:dyDescent="0.25">
      <c r="A812" s="5">
        <v>44672</v>
      </c>
      <c r="B812">
        <v>2909</v>
      </c>
      <c r="C812">
        <v>24</v>
      </c>
      <c r="D812">
        <v>38</v>
      </c>
    </row>
    <row r="813" spans="1:4" x14ac:dyDescent="0.25">
      <c r="A813" s="5">
        <v>44673</v>
      </c>
      <c r="B813">
        <v>3432</v>
      </c>
      <c r="C813">
        <f>-60/4</f>
        <v>-15</v>
      </c>
      <c r="D813">
        <f>96/4</f>
        <v>24</v>
      </c>
    </row>
    <row r="814" spans="1:4" x14ac:dyDescent="0.25">
      <c r="A814" s="5">
        <v>44674</v>
      </c>
      <c r="B814">
        <v>2028</v>
      </c>
      <c r="C814">
        <f>-60/4</f>
        <v>-15</v>
      </c>
      <c r="D814">
        <f>96/4</f>
        <v>24</v>
      </c>
    </row>
    <row r="815" spans="1:4" x14ac:dyDescent="0.25">
      <c r="A815" s="5">
        <v>44675</v>
      </c>
      <c r="B815">
        <v>812</v>
      </c>
      <c r="C815">
        <f>-60/4</f>
        <v>-15</v>
      </c>
      <c r="D815">
        <f>96/4</f>
        <v>24</v>
      </c>
    </row>
    <row r="816" spans="1:4" x14ac:dyDescent="0.25">
      <c r="A816" s="5">
        <v>44676</v>
      </c>
      <c r="B816">
        <v>1308</v>
      </c>
      <c r="C816">
        <f>-60/4</f>
        <v>-15</v>
      </c>
      <c r="D816">
        <f>96/4</f>
        <v>24</v>
      </c>
    </row>
    <row r="817" spans="1:4" x14ac:dyDescent="0.25">
      <c r="A817" s="5">
        <v>44677</v>
      </c>
      <c r="B817">
        <v>1670</v>
      </c>
      <c r="C817">
        <v>64</v>
      </c>
      <c r="D817">
        <v>32</v>
      </c>
    </row>
    <row r="818" spans="1:4" x14ac:dyDescent="0.25">
      <c r="A818" s="5">
        <v>44678</v>
      </c>
      <c r="B818">
        <v>2063</v>
      </c>
      <c r="C818">
        <v>-37</v>
      </c>
      <c r="D818">
        <v>22</v>
      </c>
    </row>
    <row r="819" spans="1:4" x14ac:dyDescent="0.25">
      <c r="A819" s="5">
        <v>44679</v>
      </c>
      <c r="B819">
        <v>1768</v>
      </c>
      <c r="C819">
        <v>-46</v>
      </c>
      <c r="D819">
        <v>23</v>
      </c>
    </row>
    <row r="820" spans="1:4" x14ac:dyDescent="0.25">
      <c r="A820" s="5">
        <v>44680</v>
      </c>
      <c r="B820">
        <v>1649</v>
      </c>
      <c r="C820">
        <v>-36</v>
      </c>
      <c r="D820">
        <v>26</v>
      </c>
    </row>
    <row r="821" spans="1:4" x14ac:dyDescent="0.25">
      <c r="A821" s="5">
        <v>44681</v>
      </c>
      <c r="B821">
        <f>3563/3</f>
        <v>1187.6666666666667</v>
      </c>
      <c r="C821">
        <f>-120/3</f>
        <v>-40</v>
      </c>
      <c r="D821">
        <f>32/3</f>
        <v>10.666666666666666</v>
      </c>
    </row>
    <row r="822" spans="1:4" x14ac:dyDescent="0.25">
      <c r="A822" s="5">
        <v>44682</v>
      </c>
      <c r="B822">
        <f>3563/3</f>
        <v>1187.6666666666667</v>
      </c>
      <c r="C822">
        <f>-120/3</f>
        <v>-40</v>
      </c>
      <c r="D822">
        <f>32/3</f>
        <v>10.666666666666666</v>
      </c>
    </row>
    <row r="823" spans="1:4" x14ac:dyDescent="0.25">
      <c r="A823" s="5">
        <v>44683</v>
      </c>
      <c r="B823">
        <f>3563/3</f>
        <v>1187.6666666666667</v>
      </c>
      <c r="C823">
        <f>-120/3</f>
        <v>-40</v>
      </c>
      <c r="D823">
        <f>32/3</f>
        <v>10.666666666666666</v>
      </c>
    </row>
    <row r="824" spans="1:4" x14ac:dyDescent="0.25">
      <c r="A824" s="5">
        <v>44684</v>
      </c>
      <c r="B824">
        <v>1194</v>
      </c>
      <c r="C824">
        <v>25</v>
      </c>
      <c r="D824">
        <v>27</v>
      </c>
    </row>
    <row r="825" spans="1:4" x14ac:dyDescent="0.25">
      <c r="A825" s="5">
        <v>44685</v>
      </c>
      <c r="B825">
        <v>1630</v>
      </c>
      <c r="C825">
        <v>-19</v>
      </c>
      <c r="D825">
        <v>30</v>
      </c>
    </row>
    <row r="826" spans="1:4" x14ac:dyDescent="0.25">
      <c r="A826" s="5">
        <v>44686</v>
      </c>
      <c r="B826">
        <v>1416</v>
      </c>
      <c r="C826">
        <v>-57</v>
      </c>
      <c r="D826">
        <v>18</v>
      </c>
    </row>
    <row r="827" spans="1:4" x14ac:dyDescent="0.25">
      <c r="A827" s="5">
        <v>44687</v>
      </c>
      <c r="B827">
        <v>1243</v>
      </c>
      <c r="C827">
        <v>-68</v>
      </c>
      <c r="D827">
        <v>22</v>
      </c>
    </row>
    <row r="828" spans="1:4" x14ac:dyDescent="0.25">
      <c r="A828" s="5">
        <v>44688</v>
      </c>
      <c r="B828">
        <f>2516/3</f>
        <v>838.66666666666663</v>
      </c>
      <c r="C828">
        <f>-141/3</f>
        <v>-47</v>
      </c>
      <c r="D828">
        <f>37/3</f>
        <v>12.333333333333334</v>
      </c>
    </row>
    <row r="829" spans="1:4" x14ac:dyDescent="0.25">
      <c r="A829" s="5">
        <v>44689</v>
      </c>
      <c r="B829">
        <f>2516/3</f>
        <v>838.66666666666663</v>
      </c>
      <c r="C829">
        <f>-141/3</f>
        <v>-47</v>
      </c>
      <c r="D829">
        <f>37/3</f>
        <v>12.333333333333334</v>
      </c>
    </row>
    <row r="830" spans="1:4" x14ac:dyDescent="0.25">
      <c r="A830" s="5">
        <v>44690</v>
      </c>
      <c r="B830">
        <f>2516/3</f>
        <v>838.66666666666663</v>
      </c>
      <c r="C830">
        <f>-141/3</f>
        <v>-47</v>
      </c>
      <c r="D830">
        <f>37/3</f>
        <v>12.333333333333334</v>
      </c>
    </row>
    <row r="831" spans="1:4" x14ac:dyDescent="0.25">
      <c r="A831" s="5">
        <v>44691</v>
      </c>
      <c r="B831">
        <v>772</v>
      </c>
      <c r="C831">
        <v>-9</v>
      </c>
      <c r="D831">
        <v>35</v>
      </c>
    </row>
    <row r="832" spans="1:4" x14ac:dyDescent="0.25">
      <c r="A832" s="5">
        <v>44692</v>
      </c>
      <c r="B832">
        <v>1101</v>
      </c>
      <c r="C832">
        <v>-54</v>
      </c>
      <c r="D832">
        <v>23</v>
      </c>
    </row>
    <row r="833" spans="1:4" x14ac:dyDescent="0.25">
      <c r="A833" s="5">
        <v>44693</v>
      </c>
      <c r="B833">
        <v>767</v>
      </c>
      <c r="C833">
        <v>-26</v>
      </c>
      <c r="D833">
        <v>25</v>
      </c>
    </row>
    <row r="834" spans="1:4" x14ac:dyDescent="0.25">
      <c r="A834" s="5">
        <v>44694</v>
      </c>
      <c r="B834">
        <v>900</v>
      </c>
      <c r="C834">
        <v>-67</v>
      </c>
      <c r="D834">
        <v>30</v>
      </c>
    </row>
    <row r="835" spans="1:4" x14ac:dyDescent="0.25">
      <c r="A835" s="5">
        <v>44695</v>
      </c>
      <c r="B835">
        <v>1092</v>
      </c>
      <c r="C835">
        <f>-143/3</f>
        <v>-47.666666666666664</v>
      </c>
      <c r="D835">
        <f>28/3</f>
        <v>9.3333333333333339</v>
      </c>
    </row>
    <row r="836" spans="1:4" x14ac:dyDescent="0.25">
      <c r="A836" s="5">
        <v>44696</v>
      </c>
      <c r="B836">
        <v>337</v>
      </c>
      <c r="C836">
        <f>-143/3</f>
        <v>-47.666666666666664</v>
      </c>
      <c r="D836">
        <f>28/3</f>
        <v>9.3333333333333339</v>
      </c>
    </row>
    <row r="837" spans="1:4" x14ac:dyDescent="0.25">
      <c r="A837" s="5">
        <v>44697</v>
      </c>
      <c r="B837">
        <v>460</v>
      </c>
      <c r="C837">
        <f>-143/3</f>
        <v>-47.666666666666664</v>
      </c>
      <c r="D837">
        <f>28/3</f>
        <v>9.3333333333333339</v>
      </c>
    </row>
    <row r="838" spans="1:4" x14ac:dyDescent="0.25">
      <c r="A838" s="5">
        <v>44698</v>
      </c>
      <c r="B838">
        <v>625</v>
      </c>
      <c r="C838">
        <v>23</v>
      </c>
      <c r="D838">
        <v>14</v>
      </c>
    </row>
    <row r="839" spans="1:4" x14ac:dyDescent="0.25">
      <c r="A839" s="5">
        <v>44699</v>
      </c>
      <c r="B839">
        <v>728</v>
      </c>
      <c r="C839">
        <v>-35</v>
      </c>
      <c r="D839">
        <v>14</v>
      </c>
    </row>
    <row r="840" spans="1:4" x14ac:dyDescent="0.25">
      <c r="A840" s="5">
        <v>44700</v>
      </c>
      <c r="B840">
        <f>1238/2</f>
        <v>619</v>
      </c>
      <c r="C840">
        <f>-106/2</f>
        <v>-53</v>
      </c>
      <c r="D840">
        <f>26/2</f>
        <v>13</v>
      </c>
    </row>
    <row r="841" spans="1:4" x14ac:dyDescent="0.25">
      <c r="A841" s="5">
        <v>44701</v>
      </c>
      <c r="B841">
        <f>1238/2</f>
        <v>619</v>
      </c>
      <c r="C841">
        <f>-106/2</f>
        <v>-53</v>
      </c>
      <c r="D841">
        <f>26/2</f>
        <v>13</v>
      </c>
    </row>
    <row r="842" spans="1:4" x14ac:dyDescent="0.25">
      <c r="A842" s="5">
        <v>44702</v>
      </c>
      <c r="B842">
        <f>1795/4</f>
        <v>448.75</v>
      </c>
      <c r="C842">
        <f>-142/4</f>
        <v>-35.5</v>
      </c>
      <c r="D842">
        <f>19/4</f>
        <v>4.75</v>
      </c>
    </row>
    <row r="843" spans="1:4" x14ac:dyDescent="0.25">
      <c r="A843" s="5">
        <v>44703</v>
      </c>
      <c r="B843">
        <f>1795/4</f>
        <v>448.75</v>
      </c>
      <c r="C843">
        <f>-142/4</f>
        <v>-35.5</v>
      </c>
      <c r="D843">
        <f>19/4</f>
        <v>4.75</v>
      </c>
    </row>
    <row r="844" spans="1:4" x14ac:dyDescent="0.25">
      <c r="A844" s="5">
        <v>44704</v>
      </c>
      <c r="B844">
        <f>1795/4</f>
        <v>448.75</v>
      </c>
      <c r="C844">
        <f>-142/4</f>
        <v>-35.5</v>
      </c>
      <c r="D844">
        <f>19/4</f>
        <v>4.75</v>
      </c>
    </row>
    <row r="845" spans="1:4" x14ac:dyDescent="0.25">
      <c r="A845" s="5">
        <v>44705</v>
      </c>
      <c r="B845">
        <f>1795/4</f>
        <v>448.75</v>
      </c>
      <c r="C845">
        <f>-142/4</f>
        <v>-35.5</v>
      </c>
      <c r="D845">
        <f>19/4</f>
        <v>4.75</v>
      </c>
    </row>
    <row r="846" spans="1:4" x14ac:dyDescent="0.25">
      <c r="A846" s="5">
        <v>44706</v>
      </c>
      <c r="B846">
        <v>584</v>
      </c>
      <c r="C846">
        <v>-7</v>
      </c>
      <c r="D846">
        <v>21</v>
      </c>
    </row>
    <row r="847" spans="1:4" x14ac:dyDescent="0.25">
      <c r="A847" s="5">
        <v>44707</v>
      </c>
      <c r="B847">
        <f>1295/2</f>
        <v>647.5</v>
      </c>
      <c r="C847">
        <f>-56/2</f>
        <v>-28</v>
      </c>
      <c r="D847">
        <f>22/2</f>
        <v>11</v>
      </c>
    </row>
    <row r="848" spans="1:4" x14ac:dyDescent="0.25">
      <c r="A848" s="5">
        <v>44708</v>
      </c>
      <c r="B848">
        <f>1295/2</f>
        <v>647.5</v>
      </c>
      <c r="C848">
        <f>-56/2</f>
        <v>-28</v>
      </c>
      <c r="D848">
        <f>22/2</f>
        <v>11</v>
      </c>
    </row>
    <row r="849" spans="1:4" x14ac:dyDescent="0.25">
      <c r="A849" s="5">
        <v>44709</v>
      </c>
      <c r="B849">
        <f>1351/3</f>
        <v>450.33333333333331</v>
      </c>
      <c r="C849">
        <f>-111/3</f>
        <v>-37</v>
      </c>
      <c r="D849">
        <f>12/3</f>
        <v>4</v>
      </c>
    </row>
    <row r="850" spans="1:4" x14ac:dyDescent="0.25">
      <c r="A850" s="5">
        <v>44710</v>
      </c>
      <c r="B850">
        <f>1351/3</f>
        <v>450.33333333333331</v>
      </c>
      <c r="C850">
        <f>-111/3</f>
        <v>-37</v>
      </c>
      <c r="D850">
        <f>12/3</f>
        <v>4</v>
      </c>
    </row>
    <row r="851" spans="1:4" x14ac:dyDescent="0.25">
      <c r="A851" s="5">
        <v>44711</v>
      </c>
      <c r="B851">
        <f>1351/3</f>
        <v>450.33333333333331</v>
      </c>
      <c r="C851">
        <f>-111/3</f>
        <v>-37</v>
      </c>
      <c r="D851">
        <f>12/3</f>
        <v>4</v>
      </c>
    </row>
    <row r="852" spans="1:4" x14ac:dyDescent="0.25">
      <c r="A852" s="5">
        <v>44712</v>
      </c>
      <c r="B852">
        <v>513</v>
      </c>
      <c r="C852">
        <v>4</v>
      </c>
      <c r="D852">
        <v>8</v>
      </c>
    </row>
    <row r="853" spans="1:4" x14ac:dyDescent="0.25">
      <c r="A853" s="5">
        <v>44713</v>
      </c>
      <c r="B853">
        <v>708</v>
      </c>
      <c r="C853">
        <v>-42</v>
      </c>
      <c r="D853">
        <v>58</v>
      </c>
    </row>
    <row r="854" spans="1:4" x14ac:dyDescent="0.25">
      <c r="A854" s="5">
        <v>44714</v>
      </c>
      <c r="B854">
        <v>991</v>
      </c>
      <c r="C854">
        <v>0</v>
      </c>
      <c r="D854">
        <v>16</v>
      </c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DAC2-BBE0-4DE9-B081-635EBFC257EE}">
  <dimension ref="A1:D1657"/>
  <sheetViews>
    <sheetView topLeftCell="A833" workbookViewId="0">
      <selection activeCell="D863" sqref="D863"/>
    </sheetView>
  </sheetViews>
  <sheetFormatPr defaultRowHeight="15" x14ac:dyDescent="0.25"/>
  <cols>
    <col min="1" max="1" width="11.7109375" bestFit="1" customWidth="1"/>
    <col min="2" max="3" width="26.42578125" customWidth="1"/>
    <col min="4" max="4" width="22.140625" customWidth="1"/>
  </cols>
  <sheetData>
    <row r="1" spans="1:4" s="9" customFormat="1" x14ac:dyDescent="0.25">
      <c r="A1" s="14" t="s">
        <v>1</v>
      </c>
      <c r="B1" s="16" t="s">
        <v>3</v>
      </c>
      <c r="C1" s="16" t="s">
        <v>4</v>
      </c>
      <c r="D1" s="16" t="s">
        <v>5</v>
      </c>
    </row>
    <row r="2" spans="1:4" x14ac:dyDescent="0.25">
      <c r="A2" s="24">
        <v>43862</v>
      </c>
      <c r="B2" s="18">
        <v>0</v>
      </c>
      <c r="C2" s="18">
        <v>0</v>
      </c>
      <c r="D2" s="18">
        <v>0</v>
      </c>
    </row>
    <row r="3" spans="1:4" x14ac:dyDescent="0.25">
      <c r="A3" s="25">
        <v>43863</v>
      </c>
      <c r="B3" s="21">
        <v>0</v>
      </c>
      <c r="C3" s="21">
        <v>0</v>
      </c>
      <c r="D3" s="21">
        <v>0</v>
      </c>
    </row>
    <row r="4" spans="1:4" x14ac:dyDescent="0.25">
      <c r="A4" s="24">
        <v>43864</v>
      </c>
      <c r="B4" s="18">
        <v>0</v>
      </c>
      <c r="C4" s="18">
        <v>0</v>
      </c>
      <c r="D4" s="18">
        <v>0</v>
      </c>
    </row>
    <row r="5" spans="1:4" x14ac:dyDescent="0.25">
      <c r="A5" s="25">
        <v>43865</v>
      </c>
      <c r="B5" s="21">
        <v>0</v>
      </c>
      <c r="C5" s="21">
        <v>0</v>
      </c>
      <c r="D5" s="21">
        <v>0</v>
      </c>
    </row>
    <row r="6" spans="1:4" x14ac:dyDescent="0.25">
      <c r="A6" s="24">
        <v>43866</v>
      </c>
      <c r="B6" s="18">
        <v>0</v>
      </c>
      <c r="C6" s="18">
        <v>0</v>
      </c>
      <c r="D6" s="18">
        <v>0</v>
      </c>
    </row>
    <row r="7" spans="1:4" x14ac:dyDescent="0.25">
      <c r="A7" s="25">
        <v>43867</v>
      </c>
      <c r="B7" s="21">
        <v>0</v>
      </c>
      <c r="C7" s="21">
        <v>0</v>
      </c>
      <c r="D7" s="21">
        <v>0</v>
      </c>
    </row>
    <row r="8" spans="1:4" x14ac:dyDescent="0.25">
      <c r="A8" s="24">
        <v>43868</v>
      </c>
      <c r="B8" s="18">
        <v>0</v>
      </c>
      <c r="C8" s="18">
        <v>0</v>
      </c>
      <c r="D8" s="18">
        <v>0</v>
      </c>
    </row>
    <row r="9" spans="1:4" x14ac:dyDescent="0.25">
      <c r="A9" s="25">
        <v>43869</v>
      </c>
      <c r="B9" s="21">
        <v>0</v>
      </c>
      <c r="C9" s="21">
        <v>0</v>
      </c>
      <c r="D9" s="21">
        <v>0</v>
      </c>
    </row>
    <row r="10" spans="1:4" x14ac:dyDescent="0.25">
      <c r="A10" s="24">
        <v>43870</v>
      </c>
      <c r="B10" s="18">
        <v>0</v>
      </c>
      <c r="C10" s="18">
        <v>0</v>
      </c>
      <c r="D10" s="18">
        <v>0</v>
      </c>
    </row>
    <row r="11" spans="1:4" x14ac:dyDescent="0.25">
      <c r="A11" s="25">
        <v>43871</v>
      </c>
      <c r="B11" s="21">
        <v>0</v>
      </c>
      <c r="C11" s="21">
        <v>0</v>
      </c>
      <c r="D11" s="21">
        <v>0</v>
      </c>
    </row>
    <row r="12" spans="1:4" x14ac:dyDescent="0.25">
      <c r="A12" s="24">
        <v>43872</v>
      </c>
      <c r="B12" s="18">
        <v>0</v>
      </c>
      <c r="C12" s="18">
        <v>0</v>
      </c>
      <c r="D12" s="18">
        <v>0</v>
      </c>
    </row>
    <row r="13" spans="1:4" x14ac:dyDescent="0.25">
      <c r="A13" s="25">
        <v>43873</v>
      </c>
      <c r="B13" s="21">
        <v>0</v>
      </c>
      <c r="C13" s="21">
        <v>0</v>
      </c>
      <c r="D13" s="21">
        <v>0</v>
      </c>
    </row>
    <row r="14" spans="1:4" x14ac:dyDescent="0.25">
      <c r="A14" s="24">
        <v>43874</v>
      </c>
      <c r="B14" s="18">
        <v>0</v>
      </c>
      <c r="C14" s="18">
        <v>0</v>
      </c>
      <c r="D14" s="18">
        <v>0</v>
      </c>
    </row>
    <row r="15" spans="1:4" x14ac:dyDescent="0.25">
      <c r="A15" s="25">
        <v>43875</v>
      </c>
      <c r="B15" s="21">
        <v>0</v>
      </c>
      <c r="C15" s="21">
        <v>0</v>
      </c>
      <c r="D15" s="21">
        <v>0</v>
      </c>
    </row>
    <row r="16" spans="1:4" x14ac:dyDescent="0.25">
      <c r="A16" s="24">
        <v>43876</v>
      </c>
      <c r="B16" s="18">
        <v>0</v>
      </c>
      <c r="C16" s="18">
        <v>0</v>
      </c>
      <c r="D16" s="18">
        <v>0</v>
      </c>
    </row>
    <row r="17" spans="1:4" x14ac:dyDescent="0.25">
      <c r="A17" s="25">
        <v>43877</v>
      </c>
      <c r="B17" s="21">
        <v>0</v>
      </c>
      <c r="C17" s="21">
        <v>0</v>
      </c>
      <c r="D17" s="21">
        <v>0</v>
      </c>
    </row>
    <row r="18" spans="1:4" x14ac:dyDescent="0.25">
      <c r="A18" s="24">
        <v>43878</v>
      </c>
      <c r="B18" s="18">
        <v>0</v>
      </c>
      <c r="C18" s="18">
        <v>0</v>
      </c>
      <c r="D18" s="18">
        <v>0</v>
      </c>
    </row>
    <row r="19" spans="1:4" x14ac:dyDescent="0.25">
      <c r="A19" s="25">
        <v>43879</v>
      </c>
      <c r="B19" s="21">
        <v>0</v>
      </c>
      <c r="C19" s="21">
        <v>0</v>
      </c>
      <c r="D19" s="21">
        <v>0</v>
      </c>
    </row>
    <row r="20" spans="1:4" x14ac:dyDescent="0.25">
      <c r="A20" s="24">
        <v>43880</v>
      </c>
      <c r="B20" s="18">
        <v>0</v>
      </c>
      <c r="C20" s="18">
        <v>0</v>
      </c>
      <c r="D20" s="18">
        <v>0</v>
      </c>
    </row>
    <row r="21" spans="1:4" x14ac:dyDescent="0.25">
      <c r="A21" s="25">
        <v>43881</v>
      </c>
      <c r="B21" s="21">
        <v>0</v>
      </c>
      <c r="C21" s="21">
        <v>0</v>
      </c>
      <c r="D21" s="21">
        <v>0</v>
      </c>
    </row>
    <row r="22" spans="1:4" x14ac:dyDescent="0.25">
      <c r="A22" s="24">
        <v>43882</v>
      </c>
      <c r="B22" s="18">
        <v>0</v>
      </c>
      <c r="C22" s="18">
        <v>0</v>
      </c>
      <c r="D22" s="18">
        <v>0</v>
      </c>
    </row>
    <row r="23" spans="1:4" x14ac:dyDescent="0.25">
      <c r="A23" s="25">
        <v>43883</v>
      </c>
      <c r="B23" s="21">
        <v>0</v>
      </c>
      <c r="C23" s="21">
        <v>0</v>
      </c>
      <c r="D23" s="21">
        <v>0</v>
      </c>
    </row>
    <row r="24" spans="1:4" x14ac:dyDescent="0.25">
      <c r="A24" s="24">
        <v>43884</v>
      </c>
      <c r="B24" s="18">
        <v>0</v>
      </c>
      <c r="C24" s="18">
        <v>0</v>
      </c>
      <c r="D24" s="18">
        <v>0</v>
      </c>
    </row>
    <row r="25" spans="1:4" x14ac:dyDescent="0.25">
      <c r="A25" s="25">
        <v>43885</v>
      </c>
      <c r="B25" s="21">
        <v>0</v>
      </c>
      <c r="C25" s="21">
        <v>0</v>
      </c>
      <c r="D25" s="21">
        <v>0</v>
      </c>
    </row>
    <row r="26" spans="1:4" x14ac:dyDescent="0.25">
      <c r="A26" s="24">
        <v>43886</v>
      </c>
      <c r="B26" s="18">
        <v>0</v>
      </c>
      <c r="C26" s="18">
        <v>0</v>
      </c>
      <c r="D26" s="18">
        <v>0</v>
      </c>
    </row>
    <row r="27" spans="1:4" x14ac:dyDescent="0.25">
      <c r="A27" s="25">
        <v>43887</v>
      </c>
      <c r="B27" s="21">
        <v>0</v>
      </c>
      <c r="C27" s="21">
        <v>0</v>
      </c>
      <c r="D27" s="21">
        <v>0</v>
      </c>
    </row>
    <row r="28" spans="1:4" x14ac:dyDescent="0.25">
      <c r="A28" s="24">
        <v>43888</v>
      </c>
      <c r="B28" s="18">
        <v>0</v>
      </c>
      <c r="C28" s="18">
        <v>0</v>
      </c>
      <c r="D28" s="18">
        <v>0</v>
      </c>
    </row>
    <row r="29" spans="1:4" x14ac:dyDescent="0.25">
      <c r="A29" s="25">
        <v>43889</v>
      </c>
      <c r="B29" s="21">
        <v>0</v>
      </c>
      <c r="C29" s="21">
        <v>0</v>
      </c>
      <c r="D29" s="21">
        <v>0</v>
      </c>
    </row>
    <row r="30" spans="1:4" x14ac:dyDescent="0.25">
      <c r="A30" s="24">
        <v>43890</v>
      </c>
      <c r="B30" s="18">
        <v>0</v>
      </c>
      <c r="C30" s="18">
        <v>0</v>
      </c>
      <c r="D30" s="18">
        <v>0</v>
      </c>
    </row>
    <row r="31" spans="1:4" x14ac:dyDescent="0.25">
      <c r="A31" s="25">
        <v>43891</v>
      </c>
      <c r="B31" s="21">
        <v>0</v>
      </c>
      <c r="C31" s="21">
        <v>0</v>
      </c>
      <c r="D31" s="21">
        <v>0</v>
      </c>
    </row>
    <row r="32" spans="1:4" x14ac:dyDescent="0.25">
      <c r="A32" s="24">
        <v>43892</v>
      </c>
      <c r="B32" s="18">
        <v>0</v>
      </c>
      <c r="C32" s="18">
        <v>0</v>
      </c>
      <c r="D32" s="18">
        <v>0</v>
      </c>
    </row>
    <row r="33" spans="1:4" x14ac:dyDescent="0.25">
      <c r="A33" s="25">
        <v>43893</v>
      </c>
      <c r="B33" s="21">
        <v>0</v>
      </c>
      <c r="C33" s="21">
        <v>0</v>
      </c>
      <c r="D33" s="21">
        <v>0</v>
      </c>
    </row>
    <row r="34" spans="1:4" x14ac:dyDescent="0.25">
      <c r="A34" s="24">
        <v>43894</v>
      </c>
      <c r="B34" s="18">
        <v>0</v>
      </c>
      <c r="C34" s="18">
        <v>0</v>
      </c>
      <c r="D34" s="18">
        <v>0</v>
      </c>
    </row>
    <row r="35" spans="1:4" x14ac:dyDescent="0.25">
      <c r="A35" s="25">
        <v>43895</v>
      </c>
      <c r="B35" s="21">
        <v>0</v>
      </c>
      <c r="C35" s="21">
        <v>0</v>
      </c>
      <c r="D35" s="21">
        <v>0</v>
      </c>
    </row>
    <row r="36" spans="1:4" x14ac:dyDescent="0.25">
      <c r="A36" s="24">
        <v>43896</v>
      </c>
      <c r="B36" s="18">
        <v>0</v>
      </c>
      <c r="C36" s="18">
        <v>0</v>
      </c>
      <c r="D36" s="18">
        <v>0</v>
      </c>
    </row>
    <row r="37" spans="1:4" x14ac:dyDescent="0.25">
      <c r="A37" s="25">
        <v>43897</v>
      </c>
      <c r="B37" s="21">
        <v>0</v>
      </c>
      <c r="C37" s="21">
        <v>0</v>
      </c>
      <c r="D37" s="21">
        <v>0</v>
      </c>
    </row>
    <row r="38" spans="1:4" x14ac:dyDescent="0.25">
      <c r="A38" s="24">
        <v>43898</v>
      </c>
      <c r="B38" s="18">
        <v>0</v>
      </c>
      <c r="C38" s="18">
        <v>0</v>
      </c>
      <c r="D38" s="18">
        <v>0</v>
      </c>
    </row>
    <row r="39" spans="1:4" x14ac:dyDescent="0.25">
      <c r="A39" s="25">
        <v>43899</v>
      </c>
      <c r="B39" s="21">
        <v>0</v>
      </c>
      <c r="C39" s="21">
        <v>0</v>
      </c>
      <c r="D39" s="21">
        <v>0</v>
      </c>
    </row>
    <row r="40" spans="1:4" x14ac:dyDescent="0.25">
      <c r="A40" s="24">
        <v>43900</v>
      </c>
      <c r="B40" s="18">
        <v>0</v>
      </c>
      <c r="C40" s="18">
        <v>0</v>
      </c>
      <c r="D40" s="18">
        <v>0</v>
      </c>
    </row>
    <row r="41" spans="1:4" x14ac:dyDescent="0.25">
      <c r="A41" s="25">
        <v>43901</v>
      </c>
      <c r="B41" s="21">
        <v>1</v>
      </c>
      <c r="C41" s="21">
        <v>0</v>
      </c>
      <c r="D41" s="21">
        <v>0</v>
      </c>
    </row>
    <row r="42" spans="1:4" x14ac:dyDescent="0.25">
      <c r="A42" s="24">
        <v>43902</v>
      </c>
      <c r="B42" s="18">
        <v>0</v>
      </c>
      <c r="C42" s="18">
        <v>0</v>
      </c>
      <c r="D42" s="18">
        <v>0</v>
      </c>
    </row>
    <row r="43" spans="1:4" x14ac:dyDescent="0.25">
      <c r="A43" s="25">
        <v>43903</v>
      </c>
      <c r="B43" s="21">
        <v>0</v>
      </c>
      <c r="C43" s="21">
        <v>0</v>
      </c>
      <c r="D43" s="21">
        <v>0</v>
      </c>
    </row>
    <row r="44" spans="1:4" x14ac:dyDescent="0.25">
      <c r="A44" s="24">
        <v>43904</v>
      </c>
      <c r="B44" s="18">
        <v>1</v>
      </c>
      <c r="C44" s="18">
        <v>0</v>
      </c>
      <c r="D44" s="18">
        <v>0</v>
      </c>
    </row>
    <row r="45" spans="1:4" x14ac:dyDescent="0.25">
      <c r="A45" s="25">
        <v>43905</v>
      </c>
      <c r="B45" s="21">
        <v>4</v>
      </c>
      <c r="C45" s="21">
        <v>0</v>
      </c>
      <c r="D45" s="21">
        <v>0</v>
      </c>
    </row>
    <row r="46" spans="1:4" x14ac:dyDescent="0.25">
      <c r="A46" s="24">
        <v>43906</v>
      </c>
      <c r="B46" s="18">
        <v>1</v>
      </c>
      <c r="C46" s="18">
        <v>0</v>
      </c>
      <c r="D46" s="18">
        <v>0</v>
      </c>
    </row>
    <row r="47" spans="1:4" x14ac:dyDescent="0.25">
      <c r="A47" s="25">
        <v>43907</v>
      </c>
      <c r="B47" s="21">
        <v>1</v>
      </c>
      <c r="C47" s="21">
        <v>0</v>
      </c>
      <c r="D47" s="21">
        <v>0</v>
      </c>
    </row>
    <row r="48" spans="1:4" x14ac:dyDescent="0.25">
      <c r="A48" s="24">
        <v>43908</v>
      </c>
      <c r="B48" s="18">
        <v>3</v>
      </c>
      <c r="C48" s="18">
        <v>0</v>
      </c>
      <c r="D48" s="18">
        <v>0</v>
      </c>
    </row>
    <row r="49" spans="1:4" x14ac:dyDescent="0.25">
      <c r="A49" s="25">
        <v>43909</v>
      </c>
      <c r="B49" s="21">
        <v>0</v>
      </c>
      <c r="C49" s="21">
        <v>0</v>
      </c>
      <c r="D49" s="21">
        <v>0</v>
      </c>
    </row>
    <row r="50" spans="1:4" x14ac:dyDescent="0.25">
      <c r="A50" s="24">
        <v>43910</v>
      </c>
      <c r="B50" s="18">
        <v>0</v>
      </c>
      <c r="C50" s="18">
        <v>0</v>
      </c>
      <c r="D50" s="18">
        <v>0</v>
      </c>
    </row>
    <row r="51" spans="1:4" x14ac:dyDescent="0.25">
      <c r="A51" s="25">
        <v>43911</v>
      </c>
      <c r="B51" s="21">
        <v>6</v>
      </c>
      <c r="C51" s="21">
        <v>0</v>
      </c>
      <c r="D51" s="21">
        <v>0</v>
      </c>
    </row>
    <row r="52" spans="1:4" x14ac:dyDescent="0.25">
      <c r="A52" s="24">
        <v>43912</v>
      </c>
      <c r="B52" s="18">
        <v>0</v>
      </c>
      <c r="C52" s="18">
        <v>0</v>
      </c>
      <c r="D52" s="18">
        <v>0</v>
      </c>
    </row>
    <row r="53" spans="1:4" x14ac:dyDescent="0.25">
      <c r="A53" s="25">
        <v>43913</v>
      </c>
      <c r="B53" s="21">
        <v>0</v>
      </c>
      <c r="C53" s="21">
        <v>0</v>
      </c>
      <c r="D53" s="21">
        <v>0</v>
      </c>
    </row>
    <row r="54" spans="1:4" x14ac:dyDescent="0.25">
      <c r="A54" s="24">
        <v>43914</v>
      </c>
      <c r="B54" s="18">
        <v>1</v>
      </c>
      <c r="C54" s="18">
        <v>0</v>
      </c>
      <c r="D54" s="18">
        <v>0</v>
      </c>
    </row>
    <row r="55" spans="1:4" x14ac:dyDescent="0.25">
      <c r="A55" s="25">
        <v>43915</v>
      </c>
      <c r="B55" s="21">
        <v>8</v>
      </c>
      <c r="C55" s="21">
        <v>0</v>
      </c>
      <c r="D55" s="21">
        <v>0</v>
      </c>
    </row>
    <row r="56" spans="1:4" x14ac:dyDescent="0.25">
      <c r="A56" s="24">
        <v>43916</v>
      </c>
      <c r="B56" s="18">
        <v>7</v>
      </c>
      <c r="C56" s="18">
        <v>0</v>
      </c>
      <c r="D56" s="18">
        <v>0</v>
      </c>
    </row>
    <row r="57" spans="1:4" x14ac:dyDescent="0.25">
      <c r="A57" s="25">
        <v>43917</v>
      </c>
      <c r="B57" s="21">
        <v>12</v>
      </c>
      <c r="C57" s="21">
        <v>0</v>
      </c>
      <c r="D57" s="21">
        <v>0</v>
      </c>
    </row>
    <row r="58" spans="1:4" x14ac:dyDescent="0.25">
      <c r="A58" s="24">
        <v>43918</v>
      </c>
      <c r="B58" s="18">
        <v>6</v>
      </c>
      <c r="C58" s="18">
        <v>0</v>
      </c>
      <c r="D58" s="18">
        <v>0</v>
      </c>
    </row>
    <row r="59" spans="1:4" x14ac:dyDescent="0.25">
      <c r="A59" s="25">
        <v>43919</v>
      </c>
      <c r="B59" s="21">
        <v>15</v>
      </c>
      <c r="C59" s="21">
        <v>0</v>
      </c>
      <c r="D59" s="21">
        <v>0</v>
      </c>
    </row>
    <row r="60" spans="1:4" x14ac:dyDescent="0.25">
      <c r="A60" s="24">
        <v>43920</v>
      </c>
      <c r="B60" s="18">
        <v>2</v>
      </c>
      <c r="C60" s="18">
        <v>0</v>
      </c>
      <c r="D60" s="18">
        <v>0</v>
      </c>
    </row>
    <row r="61" spans="1:4" x14ac:dyDescent="0.25">
      <c r="A61" s="25">
        <v>43921</v>
      </c>
      <c r="B61" s="21">
        <v>2</v>
      </c>
      <c r="C61" s="21">
        <v>1</v>
      </c>
      <c r="D61" s="21">
        <v>0</v>
      </c>
    </row>
    <row r="62" spans="1:4" x14ac:dyDescent="0.25">
      <c r="A62" s="24">
        <v>43922</v>
      </c>
      <c r="B62" s="18">
        <v>11</v>
      </c>
      <c r="C62" s="18">
        <v>3</v>
      </c>
      <c r="D62" s="18">
        <v>0</v>
      </c>
    </row>
    <row r="63" spans="1:4" x14ac:dyDescent="0.25">
      <c r="A63" s="25">
        <v>43923</v>
      </c>
      <c r="B63" s="21">
        <v>10</v>
      </c>
      <c r="C63" s="21">
        <v>-1</v>
      </c>
      <c r="D63" s="21">
        <v>0</v>
      </c>
    </row>
    <row r="64" spans="1:4" x14ac:dyDescent="0.25">
      <c r="A64" s="24">
        <v>43924</v>
      </c>
      <c r="B64" s="18">
        <v>4</v>
      </c>
      <c r="C64" s="18">
        <v>1</v>
      </c>
      <c r="D64" s="18">
        <v>0</v>
      </c>
    </row>
    <row r="65" spans="1:4" x14ac:dyDescent="0.25">
      <c r="A65" s="25">
        <v>43925</v>
      </c>
      <c r="B65" s="21">
        <v>3</v>
      </c>
      <c r="C65" s="21">
        <v>0</v>
      </c>
      <c r="D65" s="21">
        <v>0</v>
      </c>
    </row>
    <row r="66" spans="1:4" x14ac:dyDescent="0.25">
      <c r="A66" s="24">
        <v>43926</v>
      </c>
      <c r="B66" s="18">
        <v>3</v>
      </c>
      <c r="C66" s="18">
        <v>0</v>
      </c>
      <c r="D66" s="18">
        <v>0</v>
      </c>
    </row>
    <row r="67" spans="1:4" x14ac:dyDescent="0.25">
      <c r="A67" s="25">
        <v>43927</v>
      </c>
      <c r="B67" s="21">
        <v>2</v>
      </c>
      <c r="C67" s="21">
        <v>3</v>
      </c>
      <c r="D67" s="21">
        <v>0</v>
      </c>
    </row>
    <row r="68" spans="1:4" x14ac:dyDescent="0.25">
      <c r="A68" s="24">
        <v>43928</v>
      </c>
      <c r="B68" s="18">
        <v>2</v>
      </c>
      <c r="C68" s="18">
        <v>0</v>
      </c>
      <c r="D68" s="18">
        <v>0</v>
      </c>
    </row>
    <row r="69" spans="1:4" x14ac:dyDescent="0.25">
      <c r="A69" s="25">
        <v>43929</v>
      </c>
      <c r="B69" s="21">
        <v>3</v>
      </c>
      <c r="C69" s="21">
        <v>-1</v>
      </c>
      <c r="D69" s="21">
        <v>0</v>
      </c>
    </row>
    <row r="70" spans="1:4" x14ac:dyDescent="0.25">
      <c r="A70" s="24">
        <v>43930</v>
      </c>
      <c r="B70" s="18">
        <v>3</v>
      </c>
      <c r="C70" s="18">
        <v>-1</v>
      </c>
      <c r="D70" s="18">
        <v>0</v>
      </c>
    </row>
    <row r="71" spans="1:4" x14ac:dyDescent="0.25">
      <c r="A71" s="25">
        <v>43931</v>
      </c>
      <c r="B71" s="21">
        <v>1</v>
      </c>
      <c r="C71" s="21">
        <v>0</v>
      </c>
      <c r="D71" s="21">
        <v>0</v>
      </c>
    </row>
    <row r="72" spans="1:4" x14ac:dyDescent="0.25">
      <c r="A72" s="24">
        <v>43932</v>
      </c>
      <c r="B72" s="18">
        <v>0</v>
      </c>
      <c r="C72" s="18">
        <v>0</v>
      </c>
      <c r="D72" s="18">
        <v>0</v>
      </c>
    </row>
    <row r="73" spans="1:4" x14ac:dyDescent="0.25">
      <c r="A73" s="25">
        <v>43933</v>
      </c>
      <c r="B73" s="21">
        <v>2</v>
      </c>
      <c r="C73" s="21">
        <v>2</v>
      </c>
      <c r="D73" s="21">
        <v>0</v>
      </c>
    </row>
    <row r="74" spans="1:4" x14ac:dyDescent="0.25">
      <c r="A74" s="24">
        <v>43934</v>
      </c>
      <c r="B74" s="18">
        <v>2</v>
      </c>
      <c r="C74" s="18">
        <v>-2</v>
      </c>
      <c r="D74" s="18">
        <v>0</v>
      </c>
    </row>
    <row r="75" spans="1:4" x14ac:dyDescent="0.25">
      <c r="A75" s="25">
        <v>43935</v>
      </c>
      <c r="B75" s="21">
        <v>0</v>
      </c>
      <c r="C75" s="21">
        <v>0</v>
      </c>
      <c r="D75" s="21">
        <v>0</v>
      </c>
    </row>
    <row r="76" spans="1:4" x14ac:dyDescent="0.25">
      <c r="A76" s="24">
        <v>43936</v>
      </c>
      <c r="B76" s="18">
        <v>1</v>
      </c>
      <c r="C76" s="18">
        <v>0</v>
      </c>
      <c r="D76" s="18">
        <v>0</v>
      </c>
    </row>
    <row r="77" spans="1:4" x14ac:dyDescent="0.25">
      <c r="A77" s="25">
        <v>43937</v>
      </c>
      <c r="B77" s="21">
        <v>0</v>
      </c>
      <c r="C77" s="21">
        <v>1</v>
      </c>
      <c r="D77" s="21">
        <v>0</v>
      </c>
    </row>
    <row r="78" spans="1:4" x14ac:dyDescent="0.25">
      <c r="A78" s="24">
        <v>43938</v>
      </c>
      <c r="B78" s="18">
        <v>0</v>
      </c>
      <c r="C78" s="18">
        <v>-1</v>
      </c>
      <c r="D78" s="18">
        <v>0</v>
      </c>
    </row>
    <row r="79" spans="1:4" x14ac:dyDescent="0.25">
      <c r="A79" s="25">
        <v>43939</v>
      </c>
      <c r="B79" s="21">
        <v>1</v>
      </c>
      <c r="C79" s="21">
        <v>0</v>
      </c>
      <c r="D79" s="21">
        <v>0</v>
      </c>
    </row>
    <row r="80" spans="1:4" x14ac:dyDescent="0.25">
      <c r="A80" s="24">
        <v>43940</v>
      </c>
      <c r="B80" s="18">
        <v>0</v>
      </c>
      <c r="C80" s="18">
        <v>0</v>
      </c>
      <c r="D80" s="18">
        <v>0</v>
      </c>
    </row>
    <row r="81" spans="1:4" x14ac:dyDescent="0.25">
      <c r="A81" s="25">
        <v>43941</v>
      </c>
      <c r="B81" s="21">
        <v>0</v>
      </c>
      <c r="C81" s="21">
        <v>0</v>
      </c>
      <c r="D81" s="21">
        <v>0</v>
      </c>
    </row>
    <row r="82" spans="1:4" x14ac:dyDescent="0.25">
      <c r="A82" s="24">
        <v>43942</v>
      </c>
      <c r="B82" s="18">
        <v>0</v>
      </c>
      <c r="C82" s="18">
        <v>0</v>
      </c>
      <c r="D82" s="18">
        <v>0</v>
      </c>
    </row>
    <row r="83" spans="1:4" x14ac:dyDescent="0.25">
      <c r="A83" s="25">
        <v>43943</v>
      </c>
      <c r="B83" s="21">
        <v>0</v>
      </c>
      <c r="C83" s="21">
        <v>0</v>
      </c>
      <c r="D83" s="21">
        <v>0</v>
      </c>
    </row>
    <row r="84" spans="1:4" x14ac:dyDescent="0.25">
      <c r="A84" s="24">
        <v>43944</v>
      </c>
      <c r="B84" s="18">
        <v>0</v>
      </c>
      <c r="C84" s="18">
        <v>0</v>
      </c>
      <c r="D84" s="18">
        <v>0</v>
      </c>
    </row>
    <row r="85" spans="1:4" x14ac:dyDescent="0.25">
      <c r="A85" s="25">
        <v>43945</v>
      </c>
      <c r="B85" s="21">
        <v>0</v>
      </c>
      <c r="C85" s="21">
        <v>-1</v>
      </c>
      <c r="D85" s="21">
        <v>0</v>
      </c>
    </row>
    <row r="86" spans="1:4" x14ac:dyDescent="0.25">
      <c r="A86" s="24">
        <v>43946</v>
      </c>
      <c r="B86" s="18">
        <v>0</v>
      </c>
      <c r="C86" s="18">
        <v>0</v>
      </c>
      <c r="D86" s="18">
        <v>0</v>
      </c>
    </row>
    <row r="87" spans="1:4" x14ac:dyDescent="0.25">
      <c r="A87" s="25">
        <v>43947</v>
      </c>
      <c r="B87" s="21">
        <v>0</v>
      </c>
      <c r="C87" s="21">
        <v>0</v>
      </c>
      <c r="D87" s="21">
        <v>0</v>
      </c>
    </row>
    <row r="88" spans="1:4" x14ac:dyDescent="0.25">
      <c r="A88" s="24">
        <v>43948</v>
      </c>
      <c r="B88" s="18">
        <v>0</v>
      </c>
      <c r="C88" s="18">
        <v>-1</v>
      </c>
      <c r="D88" s="18">
        <v>0</v>
      </c>
    </row>
    <row r="89" spans="1:4" x14ac:dyDescent="0.25">
      <c r="A89" s="25">
        <v>43949</v>
      </c>
      <c r="B89" s="21">
        <v>0</v>
      </c>
      <c r="C89" s="21">
        <v>-2</v>
      </c>
      <c r="D89" s="21">
        <v>0</v>
      </c>
    </row>
    <row r="90" spans="1:4" x14ac:dyDescent="0.25">
      <c r="A90" s="24">
        <v>43950</v>
      </c>
      <c r="B90" s="18">
        <v>0</v>
      </c>
      <c r="C90" s="18">
        <v>0</v>
      </c>
      <c r="D90" s="18">
        <v>0</v>
      </c>
    </row>
    <row r="91" spans="1:4" x14ac:dyDescent="0.25">
      <c r="A91" s="25">
        <v>43951</v>
      </c>
      <c r="B91" s="21">
        <v>0</v>
      </c>
      <c r="C91" s="21">
        <v>-1</v>
      </c>
      <c r="D91" s="21">
        <v>0</v>
      </c>
    </row>
    <row r="92" spans="1:4" x14ac:dyDescent="0.25">
      <c r="A92" s="24">
        <v>43952</v>
      </c>
      <c r="B92" s="18">
        <v>0</v>
      </c>
      <c r="C92" s="18">
        <v>0</v>
      </c>
      <c r="D92" s="18">
        <v>0</v>
      </c>
    </row>
    <row r="93" spans="1:4" x14ac:dyDescent="0.25">
      <c r="A93" s="25">
        <v>43953</v>
      </c>
      <c r="B93" s="21">
        <v>0</v>
      </c>
      <c r="C93" s="21">
        <v>0</v>
      </c>
      <c r="D93" s="21">
        <v>0</v>
      </c>
    </row>
    <row r="94" spans="1:4" x14ac:dyDescent="0.25">
      <c r="A94" s="24">
        <v>43954</v>
      </c>
      <c r="B94" s="18">
        <v>0</v>
      </c>
      <c r="C94" s="18">
        <v>0</v>
      </c>
      <c r="D94" s="18">
        <v>0</v>
      </c>
    </row>
    <row r="95" spans="1:4" x14ac:dyDescent="0.25">
      <c r="A95" s="25">
        <v>43955</v>
      </c>
      <c r="B95" s="21">
        <v>0</v>
      </c>
      <c r="C95" s="21">
        <v>0</v>
      </c>
      <c r="D95" s="21">
        <v>0</v>
      </c>
    </row>
    <row r="96" spans="1:4" x14ac:dyDescent="0.25">
      <c r="A96" s="24">
        <v>43956</v>
      </c>
      <c r="B96" s="18">
        <v>1</v>
      </c>
      <c r="C96" s="18">
        <v>0</v>
      </c>
      <c r="D96" s="18">
        <v>0</v>
      </c>
    </row>
    <row r="97" spans="1:4" x14ac:dyDescent="0.25">
      <c r="A97" s="25">
        <v>43957</v>
      </c>
      <c r="B97" s="21">
        <v>1</v>
      </c>
      <c r="C97" s="21">
        <v>0</v>
      </c>
      <c r="D97" s="21">
        <v>0</v>
      </c>
    </row>
    <row r="98" spans="1:4" x14ac:dyDescent="0.25">
      <c r="A98" s="24">
        <v>43958</v>
      </c>
      <c r="B98" s="18">
        <v>0</v>
      </c>
      <c r="C98" s="18">
        <v>0</v>
      </c>
      <c r="D98" s="18">
        <v>0</v>
      </c>
    </row>
    <row r="99" spans="1:4" x14ac:dyDescent="0.25">
      <c r="A99" s="25">
        <v>43959</v>
      </c>
      <c r="B99" s="21">
        <v>0</v>
      </c>
      <c r="C99" s="21">
        <v>0</v>
      </c>
      <c r="D99" s="21">
        <v>0</v>
      </c>
    </row>
    <row r="100" spans="1:4" x14ac:dyDescent="0.25">
      <c r="A100" s="24">
        <v>43960</v>
      </c>
      <c r="B100" s="18">
        <v>0</v>
      </c>
      <c r="C100" s="18">
        <v>0</v>
      </c>
      <c r="D100" s="18">
        <v>0</v>
      </c>
    </row>
    <row r="101" spans="1:4" x14ac:dyDescent="0.25">
      <c r="A101" s="25">
        <v>43961</v>
      </c>
      <c r="B101" s="21">
        <v>0</v>
      </c>
      <c r="C101" s="21">
        <v>0</v>
      </c>
      <c r="D101" s="21">
        <v>0</v>
      </c>
    </row>
    <row r="102" spans="1:4" x14ac:dyDescent="0.25">
      <c r="A102" s="24">
        <v>43962</v>
      </c>
      <c r="B102" s="18">
        <v>0</v>
      </c>
      <c r="C102" s="18">
        <v>0</v>
      </c>
      <c r="D102" s="18">
        <v>0</v>
      </c>
    </row>
    <row r="103" spans="1:4" x14ac:dyDescent="0.25">
      <c r="A103" s="25">
        <v>43963</v>
      </c>
      <c r="B103" s="21">
        <v>0</v>
      </c>
      <c r="C103" s="21">
        <v>0</v>
      </c>
      <c r="D103" s="21">
        <v>0</v>
      </c>
    </row>
    <row r="104" spans="1:4" x14ac:dyDescent="0.25">
      <c r="A104" s="24">
        <v>43964</v>
      </c>
      <c r="B104" s="18">
        <v>0</v>
      </c>
      <c r="C104" s="18">
        <v>0</v>
      </c>
      <c r="D104" s="18">
        <v>0</v>
      </c>
    </row>
    <row r="105" spans="1:4" x14ac:dyDescent="0.25">
      <c r="A105" s="25">
        <v>43965</v>
      </c>
      <c r="B105" s="21">
        <v>0</v>
      </c>
      <c r="C105" s="21">
        <v>0</v>
      </c>
      <c r="D105" s="21">
        <v>0</v>
      </c>
    </row>
    <row r="106" spans="1:4" x14ac:dyDescent="0.25">
      <c r="A106" s="24">
        <v>43966</v>
      </c>
      <c r="B106" s="18">
        <v>0</v>
      </c>
      <c r="C106" s="18">
        <v>0</v>
      </c>
      <c r="D106" s="18">
        <v>0</v>
      </c>
    </row>
    <row r="107" spans="1:4" x14ac:dyDescent="0.25">
      <c r="A107" s="25">
        <v>43967</v>
      </c>
      <c r="B107" s="21">
        <v>0</v>
      </c>
      <c r="C107" s="21">
        <v>0</v>
      </c>
      <c r="D107" s="21">
        <v>0</v>
      </c>
    </row>
    <row r="108" spans="1:4" x14ac:dyDescent="0.25">
      <c r="A108" s="24">
        <v>43968</v>
      </c>
      <c r="B108" s="18">
        <v>0</v>
      </c>
      <c r="C108" s="18">
        <v>0</v>
      </c>
      <c r="D108" s="18">
        <v>0</v>
      </c>
    </row>
    <row r="109" spans="1:4" x14ac:dyDescent="0.25">
      <c r="A109" s="25">
        <v>43969</v>
      </c>
      <c r="B109" s="21">
        <v>0</v>
      </c>
      <c r="C109" s="21">
        <v>0</v>
      </c>
      <c r="D109" s="21">
        <v>0</v>
      </c>
    </row>
    <row r="110" spans="1:4" x14ac:dyDescent="0.25">
      <c r="A110" s="24">
        <v>43970</v>
      </c>
      <c r="B110" s="18">
        <v>0</v>
      </c>
      <c r="C110" s="18">
        <v>0</v>
      </c>
      <c r="D110" s="18">
        <v>0</v>
      </c>
    </row>
    <row r="111" spans="1:4" x14ac:dyDescent="0.25">
      <c r="A111" s="25">
        <v>43971</v>
      </c>
      <c r="B111" s="21">
        <v>0</v>
      </c>
      <c r="C111" s="21">
        <v>0</v>
      </c>
      <c r="D111" s="21">
        <v>0</v>
      </c>
    </row>
    <row r="112" spans="1:4" x14ac:dyDescent="0.25">
      <c r="A112" s="24">
        <v>43972</v>
      </c>
      <c r="B112" s="18">
        <v>1</v>
      </c>
      <c r="C112" s="18">
        <v>0</v>
      </c>
      <c r="D112" s="18">
        <v>0</v>
      </c>
    </row>
    <row r="113" spans="1:4" x14ac:dyDescent="0.25">
      <c r="A113" s="25">
        <v>43973</v>
      </c>
      <c r="B113" s="21">
        <v>0</v>
      </c>
      <c r="C113" s="21">
        <v>0</v>
      </c>
      <c r="D113" s="21">
        <v>0</v>
      </c>
    </row>
    <row r="114" spans="1:4" x14ac:dyDescent="0.25">
      <c r="A114" s="24">
        <v>43974</v>
      </c>
      <c r="B114" s="18">
        <v>0</v>
      </c>
      <c r="C114" s="18">
        <v>0</v>
      </c>
      <c r="D114" s="18">
        <v>0</v>
      </c>
    </row>
    <row r="115" spans="1:4" x14ac:dyDescent="0.25">
      <c r="A115" s="25">
        <v>43975</v>
      </c>
      <c r="B115" s="21">
        <v>0</v>
      </c>
      <c r="C115" s="21">
        <v>0</v>
      </c>
      <c r="D115" s="21">
        <v>0</v>
      </c>
    </row>
    <row r="116" spans="1:4" x14ac:dyDescent="0.25">
      <c r="A116" s="24">
        <v>43976</v>
      </c>
      <c r="B116" s="18">
        <v>0</v>
      </c>
      <c r="C116" s="18">
        <v>0</v>
      </c>
      <c r="D116" s="18">
        <v>0</v>
      </c>
    </row>
    <row r="117" spans="1:4" x14ac:dyDescent="0.25">
      <c r="A117" s="25">
        <v>43977</v>
      </c>
      <c r="B117" s="21">
        <v>1</v>
      </c>
      <c r="C117" s="21">
        <v>0</v>
      </c>
      <c r="D117" s="21">
        <v>0</v>
      </c>
    </row>
    <row r="118" spans="1:4" x14ac:dyDescent="0.25">
      <c r="A118" s="24">
        <v>43978</v>
      </c>
      <c r="B118" s="18">
        <v>1</v>
      </c>
      <c r="C118" s="18">
        <v>0</v>
      </c>
      <c r="D118" s="18">
        <v>0</v>
      </c>
    </row>
    <row r="119" spans="1:4" x14ac:dyDescent="0.25">
      <c r="A119" s="25">
        <v>43979</v>
      </c>
      <c r="B119" s="21">
        <v>3</v>
      </c>
      <c r="C119" s="21">
        <v>0</v>
      </c>
      <c r="D119" s="21">
        <v>0</v>
      </c>
    </row>
    <row r="120" spans="1:4" x14ac:dyDescent="0.25">
      <c r="A120" s="24">
        <v>43980</v>
      </c>
      <c r="B120" s="18">
        <v>2</v>
      </c>
      <c r="C120" s="18">
        <v>2</v>
      </c>
      <c r="D120" s="18">
        <v>0</v>
      </c>
    </row>
    <row r="121" spans="1:4" x14ac:dyDescent="0.25">
      <c r="A121" s="25">
        <v>43981</v>
      </c>
      <c r="B121" s="21">
        <v>1</v>
      </c>
      <c r="C121" s="21">
        <v>0</v>
      </c>
      <c r="D121" s="21">
        <v>0</v>
      </c>
    </row>
    <row r="122" spans="1:4" x14ac:dyDescent="0.25">
      <c r="A122" s="24">
        <v>43982</v>
      </c>
      <c r="B122" s="18">
        <v>3</v>
      </c>
      <c r="C122" s="18">
        <v>1</v>
      </c>
      <c r="D122" s="18">
        <v>0</v>
      </c>
    </row>
    <row r="123" spans="1:4" x14ac:dyDescent="0.25">
      <c r="A123" s="25">
        <v>43983</v>
      </c>
      <c r="B123" s="21">
        <v>0</v>
      </c>
      <c r="C123" s="21">
        <v>1</v>
      </c>
      <c r="D123" s="21">
        <v>0</v>
      </c>
    </row>
    <row r="124" spans="1:4" x14ac:dyDescent="0.25">
      <c r="A124" s="24">
        <v>43984</v>
      </c>
      <c r="B124" s="18">
        <v>1</v>
      </c>
      <c r="C124" s="18">
        <v>1</v>
      </c>
      <c r="D124" s="18">
        <v>0</v>
      </c>
    </row>
    <row r="125" spans="1:4" x14ac:dyDescent="0.25">
      <c r="A125" s="25">
        <v>43985</v>
      </c>
      <c r="B125" s="21">
        <v>2</v>
      </c>
      <c r="C125" s="21">
        <v>0</v>
      </c>
      <c r="D125" s="21">
        <v>0</v>
      </c>
    </row>
    <row r="126" spans="1:4" x14ac:dyDescent="0.25">
      <c r="A126" s="24">
        <v>43986</v>
      </c>
      <c r="B126" s="18">
        <v>1</v>
      </c>
      <c r="C126" s="18">
        <v>-1</v>
      </c>
      <c r="D126" s="18">
        <v>1</v>
      </c>
    </row>
    <row r="127" spans="1:4" x14ac:dyDescent="0.25">
      <c r="A127" s="25">
        <v>43987</v>
      </c>
      <c r="B127" s="21">
        <v>0</v>
      </c>
      <c r="C127" s="21">
        <v>0</v>
      </c>
      <c r="D127" s="21">
        <v>0</v>
      </c>
    </row>
    <row r="128" spans="1:4" x14ac:dyDescent="0.25">
      <c r="A128" s="24">
        <v>43988</v>
      </c>
      <c r="B128" s="18">
        <v>0</v>
      </c>
      <c r="C128" s="18">
        <v>0</v>
      </c>
      <c r="D128" s="18">
        <v>0</v>
      </c>
    </row>
    <row r="129" spans="1:4" x14ac:dyDescent="0.25">
      <c r="A129" s="25">
        <v>43989</v>
      </c>
      <c r="B129" s="21">
        <v>1</v>
      </c>
      <c r="C129" s="21">
        <v>0</v>
      </c>
      <c r="D129" s="21">
        <v>0</v>
      </c>
    </row>
    <row r="130" spans="1:4" x14ac:dyDescent="0.25">
      <c r="A130" s="24">
        <v>43990</v>
      </c>
      <c r="B130" s="18">
        <v>9</v>
      </c>
      <c r="C130" s="18">
        <v>1</v>
      </c>
      <c r="D130" s="18">
        <v>0</v>
      </c>
    </row>
    <row r="131" spans="1:4" x14ac:dyDescent="0.25">
      <c r="A131" s="25">
        <v>43991</v>
      </c>
      <c r="B131" s="21">
        <v>1</v>
      </c>
      <c r="C131" s="21">
        <v>0</v>
      </c>
      <c r="D131" s="21">
        <v>0</v>
      </c>
    </row>
    <row r="132" spans="1:4" x14ac:dyDescent="0.25">
      <c r="A132" s="24">
        <v>43992</v>
      </c>
      <c r="B132" s="18">
        <v>4</v>
      </c>
      <c r="C132" s="18">
        <v>0</v>
      </c>
      <c r="D132" s="18">
        <v>0</v>
      </c>
    </row>
    <row r="133" spans="1:4" x14ac:dyDescent="0.25">
      <c r="A133" s="25">
        <v>43993</v>
      </c>
      <c r="B133" s="21">
        <v>2</v>
      </c>
      <c r="C133" s="21">
        <v>0</v>
      </c>
      <c r="D133" s="21">
        <v>0</v>
      </c>
    </row>
    <row r="134" spans="1:4" x14ac:dyDescent="0.25">
      <c r="A134" s="24">
        <v>43994</v>
      </c>
      <c r="B134" s="18">
        <v>1</v>
      </c>
      <c r="C134" s="18">
        <v>0</v>
      </c>
      <c r="D134" s="18">
        <v>0</v>
      </c>
    </row>
    <row r="135" spans="1:4" x14ac:dyDescent="0.25">
      <c r="A135" s="25">
        <v>43995</v>
      </c>
      <c r="B135" s="21">
        <v>3</v>
      </c>
      <c r="C135" s="21">
        <v>-1</v>
      </c>
      <c r="D135" s="21">
        <v>1</v>
      </c>
    </row>
    <row r="136" spans="1:4" x14ac:dyDescent="0.25">
      <c r="A136" s="24">
        <v>43996</v>
      </c>
      <c r="B136" s="18">
        <v>0</v>
      </c>
      <c r="C136" s="18">
        <v>0</v>
      </c>
      <c r="D136" s="18">
        <v>0</v>
      </c>
    </row>
    <row r="137" spans="1:4" x14ac:dyDescent="0.25">
      <c r="A137" s="25">
        <v>43997</v>
      </c>
      <c r="B137" s="21">
        <v>3</v>
      </c>
      <c r="C137" s="21">
        <v>0</v>
      </c>
      <c r="D137" s="21">
        <v>0</v>
      </c>
    </row>
    <row r="138" spans="1:4" x14ac:dyDescent="0.25">
      <c r="A138" s="24">
        <v>43998</v>
      </c>
      <c r="B138" s="18">
        <v>2</v>
      </c>
      <c r="C138" s="18">
        <v>0</v>
      </c>
      <c r="D138" s="18">
        <v>0</v>
      </c>
    </row>
    <row r="139" spans="1:4" x14ac:dyDescent="0.25">
      <c r="A139" s="25">
        <v>43999</v>
      </c>
      <c r="B139" s="21">
        <v>1</v>
      </c>
      <c r="C139" s="21">
        <v>0</v>
      </c>
      <c r="D139" s="21">
        <v>0</v>
      </c>
    </row>
    <row r="140" spans="1:4" x14ac:dyDescent="0.25">
      <c r="A140" s="24">
        <v>44000</v>
      </c>
      <c r="B140" s="18">
        <v>0</v>
      </c>
      <c r="C140" s="18">
        <v>-2</v>
      </c>
      <c r="D140" s="18">
        <v>0</v>
      </c>
    </row>
    <row r="141" spans="1:4" x14ac:dyDescent="0.25">
      <c r="A141" s="25">
        <v>44001</v>
      </c>
      <c r="B141" s="21">
        <v>0</v>
      </c>
      <c r="C141" s="21">
        <v>0</v>
      </c>
      <c r="D141" s="21">
        <v>0</v>
      </c>
    </row>
    <row r="142" spans="1:4" x14ac:dyDescent="0.25">
      <c r="A142" s="24">
        <v>44002</v>
      </c>
      <c r="B142" s="18">
        <v>1</v>
      </c>
      <c r="C142" s="18">
        <v>0</v>
      </c>
      <c r="D142" s="18">
        <v>0</v>
      </c>
    </row>
    <row r="143" spans="1:4" x14ac:dyDescent="0.25">
      <c r="A143" s="25">
        <v>44003</v>
      </c>
      <c r="B143" s="21">
        <v>0</v>
      </c>
      <c r="C143" s="21">
        <v>0</v>
      </c>
      <c r="D143" s="21">
        <v>0</v>
      </c>
    </row>
    <row r="144" spans="1:4" x14ac:dyDescent="0.25">
      <c r="A144" s="24">
        <v>44004</v>
      </c>
      <c r="B144" s="18">
        <v>0</v>
      </c>
      <c r="C144" s="18">
        <v>0</v>
      </c>
      <c r="D144" s="18">
        <v>0</v>
      </c>
    </row>
    <row r="145" spans="1:4" x14ac:dyDescent="0.25">
      <c r="A145" s="25">
        <v>44005</v>
      </c>
      <c r="B145" s="21">
        <v>1</v>
      </c>
      <c r="C145" s="21">
        <v>0</v>
      </c>
      <c r="D145" s="21">
        <v>0</v>
      </c>
    </row>
    <row r="146" spans="1:4" x14ac:dyDescent="0.25">
      <c r="A146" s="24">
        <v>44006</v>
      </c>
      <c r="B146" s="18">
        <v>0</v>
      </c>
      <c r="C146" s="18">
        <v>0</v>
      </c>
      <c r="D146" s="18">
        <v>0</v>
      </c>
    </row>
    <row r="147" spans="1:4" x14ac:dyDescent="0.25">
      <c r="A147" s="25">
        <v>44007</v>
      </c>
      <c r="B147" s="21">
        <v>0</v>
      </c>
      <c r="C147" s="21">
        <v>0</v>
      </c>
      <c r="D147" s="21">
        <v>0</v>
      </c>
    </row>
    <row r="148" spans="1:4" x14ac:dyDescent="0.25">
      <c r="A148" s="24">
        <v>44008</v>
      </c>
      <c r="B148" s="18">
        <v>0</v>
      </c>
      <c r="C148" s="18">
        <v>0</v>
      </c>
      <c r="D148" s="18">
        <v>0</v>
      </c>
    </row>
    <row r="149" spans="1:4" x14ac:dyDescent="0.25">
      <c r="A149" s="25">
        <v>44009</v>
      </c>
      <c r="B149" s="21">
        <v>0</v>
      </c>
      <c r="C149" s="21">
        <v>0</v>
      </c>
      <c r="D149" s="21">
        <v>0</v>
      </c>
    </row>
    <row r="150" spans="1:4" x14ac:dyDescent="0.25">
      <c r="A150" s="24">
        <v>44010</v>
      </c>
      <c r="B150" s="18">
        <v>0</v>
      </c>
      <c r="C150" s="18">
        <v>0</v>
      </c>
      <c r="D150" s="18">
        <v>0</v>
      </c>
    </row>
    <row r="151" spans="1:4" x14ac:dyDescent="0.25">
      <c r="A151" s="25">
        <v>44011</v>
      </c>
      <c r="B151" s="21">
        <v>0</v>
      </c>
      <c r="C151" s="21">
        <v>0</v>
      </c>
      <c r="D151" s="21">
        <v>0</v>
      </c>
    </row>
    <row r="152" spans="1:4" x14ac:dyDescent="0.25">
      <c r="A152" s="24">
        <v>44012</v>
      </c>
      <c r="B152" s="18">
        <v>0</v>
      </c>
      <c r="C152" s="18">
        <v>0</v>
      </c>
      <c r="D152" s="18">
        <v>0</v>
      </c>
    </row>
    <row r="153" spans="1:4" x14ac:dyDescent="0.25">
      <c r="A153" s="25">
        <v>44013</v>
      </c>
      <c r="B153" s="21">
        <v>0</v>
      </c>
      <c r="C153" s="21">
        <v>1</v>
      </c>
      <c r="D153" s="21">
        <v>0</v>
      </c>
    </row>
    <row r="154" spans="1:4" x14ac:dyDescent="0.25">
      <c r="A154" s="24">
        <v>44014</v>
      </c>
      <c r="B154" s="18">
        <v>0</v>
      </c>
      <c r="C154" s="18">
        <v>-1</v>
      </c>
      <c r="D154" s="18">
        <v>0</v>
      </c>
    </row>
    <row r="155" spans="1:4" x14ac:dyDescent="0.25">
      <c r="A155" s="25">
        <v>44015</v>
      </c>
      <c r="B155" s="21">
        <v>0</v>
      </c>
      <c r="C155" s="21">
        <v>-1</v>
      </c>
      <c r="D155" s="21">
        <v>0</v>
      </c>
    </row>
    <row r="156" spans="1:4" x14ac:dyDescent="0.25">
      <c r="A156" s="24">
        <v>44016</v>
      </c>
      <c r="B156" s="18">
        <v>0</v>
      </c>
      <c r="C156" s="18">
        <v>0</v>
      </c>
      <c r="D156" s="18">
        <v>0</v>
      </c>
    </row>
    <row r="157" spans="1:4" x14ac:dyDescent="0.25">
      <c r="A157" s="25">
        <v>44017</v>
      </c>
      <c r="B157" s="21">
        <v>0</v>
      </c>
      <c r="C157" s="21">
        <v>-1</v>
      </c>
      <c r="D157" s="21">
        <v>0</v>
      </c>
    </row>
    <row r="158" spans="1:4" x14ac:dyDescent="0.25">
      <c r="A158" s="24">
        <v>44018</v>
      </c>
      <c r="B158" s="18">
        <v>0</v>
      </c>
      <c r="C158" s="18">
        <v>0</v>
      </c>
      <c r="D158" s="18">
        <v>0</v>
      </c>
    </row>
    <row r="159" spans="1:4" x14ac:dyDescent="0.25">
      <c r="A159" s="25">
        <v>44019</v>
      </c>
      <c r="B159" s="21">
        <v>0</v>
      </c>
      <c r="C159" s="21">
        <v>0</v>
      </c>
      <c r="D159" s="21">
        <v>0</v>
      </c>
    </row>
    <row r="160" spans="1:4" x14ac:dyDescent="0.25">
      <c r="A160" s="24">
        <v>44020</v>
      </c>
      <c r="B160" s="18">
        <v>0</v>
      </c>
      <c r="C160" s="18">
        <v>0</v>
      </c>
      <c r="D160" s="18">
        <v>0</v>
      </c>
    </row>
    <row r="161" spans="1:4" x14ac:dyDescent="0.25">
      <c r="A161" s="25">
        <v>44021</v>
      </c>
      <c r="B161" s="21">
        <v>1</v>
      </c>
      <c r="C161" s="21">
        <v>0</v>
      </c>
      <c r="D161" s="21">
        <v>0</v>
      </c>
    </row>
    <row r="162" spans="1:4" x14ac:dyDescent="0.25">
      <c r="A162" s="24">
        <v>44022</v>
      </c>
      <c r="B162" s="18">
        <v>0</v>
      </c>
      <c r="C162" s="18">
        <v>0</v>
      </c>
      <c r="D162" s="18">
        <v>0</v>
      </c>
    </row>
    <row r="163" spans="1:4" x14ac:dyDescent="0.25">
      <c r="A163" s="25">
        <v>44023</v>
      </c>
      <c r="B163" s="21">
        <v>0</v>
      </c>
      <c r="C163" s="21">
        <v>0</v>
      </c>
      <c r="D163" s="21">
        <v>0</v>
      </c>
    </row>
    <row r="164" spans="1:4" x14ac:dyDescent="0.25">
      <c r="A164" s="24">
        <v>44024</v>
      </c>
      <c r="B164" s="18">
        <v>0</v>
      </c>
      <c r="C164" s="18">
        <v>0</v>
      </c>
      <c r="D164" s="18">
        <v>0</v>
      </c>
    </row>
    <row r="165" spans="1:4" x14ac:dyDescent="0.25">
      <c r="A165" s="25">
        <v>44025</v>
      </c>
      <c r="B165" s="21">
        <v>0</v>
      </c>
      <c r="C165" s="21">
        <v>0</v>
      </c>
      <c r="D165" s="21">
        <v>0</v>
      </c>
    </row>
    <row r="166" spans="1:4" x14ac:dyDescent="0.25">
      <c r="A166" s="24">
        <v>44026</v>
      </c>
      <c r="B166" s="18">
        <v>1</v>
      </c>
      <c r="C166" s="18">
        <v>0</v>
      </c>
      <c r="D166" s="18">
        <v>0</v>
      </c>
    </row>
    <row r="167" spans="1:4" x14ac:dyDescent="0.25">
      <c r="A167" s="25">
        <v>44027</v>
      </c>
      <c r="B167" s="21">
        <v>1</v>
      </c>
      <c r="C167" s="21">
        <v>0</v>
      </c>
      <c r="D167" s="21">
        <v>0</v>
      </c>
    </row>
    <row r="168" spans="1:4" x14ac:dyDescent="0.25">
      <c r="A168" s="24">
        <v>44028</v>
      </c>
      <c r="B168" s="18">
        <v>0</v>
      </c>
      <c r="C168" s="18">
        <v>0</v>
      </c>
      <c r="D168" s="18">
        <v>0</v>
      </c>
    </row>
    <row r="169" spans="1:4" x14ac:dyDescent="0.25">
      <c r="A169" s="25">
        <v>44029</v>
      </c>
      <c r="B169" s="21">
        <v>0</v>
      </c>
      <c r="C169" s="21">
        <v>0</v>
      </c>
      <c r="D169" s="21">
        <v>0</v>
      </c>
    </row>
    <row r="170" spans="1:4" x14ac:dyDescent="0.25">
      <c r="A170" s="24">
        <v>44030</v>
      </c>
      <c r="B170" s="18">
        <v>0</v>
      </c>
      <c r="C170" s="18">
        <v>0</v>
      </c>
      <c r="D170" s="18">
        <v>0</v>
      </c>
    </row>
    <row r="171" spans="1:4" x14ac:dyDescent="0.25">
      <c r="A171" s="25">
        <v>44031</v>
      </c>
      <c r="B171" s="21">
        <v>1</v>
      </c>
      <c r="C171" s="21">
        <v>0</v>
      </c>
      <c r="D171" s="21">
        <v>0</v>
      </c>
    </row>
    <row r="172" spans="1:4" x14ac:dyDescent="0.25">
      <c r="A172" s="24">
        <v>44032</v>
      </c>
      <c r="B172" s="18">
        <v>1</v>
      </c>
      <c r="C172" s="18">
        <v>0</v>
      </c>
      <c r="D172" s="18">
        <v>0</v>
      </c>
    </row>
    <row r="173" spans="1:4" x14ac:dyDescent="0.25">
      <c r="A173" s="25">
        <v>44033</v>
      </c>
      <c r="B173" s="21">
        <v>0</v>
      </c>
      <c r="C173" s="21">
        <v>0</v>
      </c>
      <c r="D173" s="21">
        <v>0</v>
      </c>
    </row>
    <row r="174" spans="1:4" x14ac:dyDescent="0.25">
      <c r="A174" s="24">
        <v>44034</v>
      </c>
      <c r="B174" s="18">
        <v>0</v>
      </c>
      <c r="C174" s="18">
        <v>0</v>
      </c>
      <c r="D174" s="18">
        <v>0</v>
      </c>
    </row>
    <row r="175" spans="1:4" x14ac:dyDescent="0.25">
      <c r="A175" s="25">
        <v>44035</v>
      </c>
      <c r="B175" s="21">
        <v>0</v>
      </c>
      <c r="C175" s="21">
        <v>0</v>
      </c>
      <c r="D175" s="21">
        <v>0</v>
      </c>
    </row>
    <row r="176" spans="1:4" x14ac:dyDescent="0.25">
      <c r="A176" s="24">
        <v>44036</v>
      </c>
      <c r="B176" s="18">
        <v>0</v>
      </c>
      <c r="C176" s="18">
        <v>0</v>
      </c>
      <c r="D176" s="18">
        <v>0</v>
      </c>
    </row>
    <row r="177" spans="1:4" x14ac:dyDescent="0.25">
      <c r="A177" s="25">
        <v>44037</v>
      </c>
      <c r="B177" s="21">
        <v>0</v>
      </c>
      <c r="C177" s="21">
        <v>0</v>
      </c>
      <c r="D177" s="21">
        <v>0</v>
      </c>
    </row>
    <row r="178" spans="1:4" x14ac:dyDescent="0.25">
      <c r="A178" s="24">
        <v>44038</v>
      </c>
      <c r="B178" s="18">
        <v>0</v>
      </c>
      <c r="C178" s="18">
        <v>0</v>
      </c>
      <c r="D178" s="18">
        <v>0</v>
      </c>
    </row>
    <row r="179" spans="1:4" x14ac:dyDescent="0.25">
      <c r="A179" s="25">
        <v>44039</v>
      </c>
      <c r="B179" s="21">
        <v>0</v>
      </c>
      <c r="C179" s="21">
        <v>0</v>
      </c>
      <c r="D179" s="21">
        <v>0</v>
      </c>
    </row>
    <row r="180" spans="1:4" x14ac:dyDescent="0.25">
      <c r="A180" s="24">
        <v>44040</v>
      </c>
      <c r="B180" s="18">
        <v>0</v>
      </c>
      <c r="C180" s="18">
        <v>0</v>
      </c>
      <c r="D180" s="18">
        <v>0</v>
      </c>
    </row>
    <row r="181" spans="1:4" x14ac:dyDescent="0.25">
      <c r="A181" s="25">
        <v>44041</v>
      </c>
      <c r="B181" s="21">
        <v>0</v>
      </c>
      <c r="C181" s="21">
        <v>0</v>
      </c>
      <c r="D181" s="21">
        <v>0</v>
      </c>
    </row>
    <row r="182" spans="1:4" x14ac:dyDescent="0.25">
      <c r="A182" s="24">
        <v>44042</v>
      </c>
      <c r="B182" s="18">
        <v>0</v>
      </c>
      <c r="C182" s="18">
        <v>0</v>
      </c>
      <c r="D182" s="18">
        <v>0</v>
      </c>
    </row>
    <row r="183" spans="1:4" x14ac:dyDescent="0.25">
      <c r="A183" s="25">
        <v>44043</v>
      </c>
      <c r="B183" s="21">
        <v>0</v>
      </c>
      <c r="C183" s="21">
        <v>0</v>
      </c>
      <c r="D183" s="21">
        <v>0</v>
      </c>
    </row>
    <row r="184" spans="1:4" x14ac:dyDescent="0.25">
      <c r="A184" s="24">
        <v>44044</v>
      </c>
      <c r="B184" s="18">
        <v>0</v>
      </c>
      <c r="C184" s="18">
        <v>0</v>
      </c>
      <c r="D184" s="18">
        <v>0</v>
      </c>
    </row>
    <row r="185" spans="1:4" x14ac:dyDescent="0.25">
      <c r="A185" s="25">
        <v>44045</v>
      </c>
      <c r="B185" s="21">
        <v>0</v>
      </c>
      <c r="C185" s="21">
        <v>0</v>
      </c>
      <c r="D185" s="21">
        <v>0</v>
      </c>
    </row>
    <row r="186" spans="1:4" x14ac:dyDescent="0.25">
      <c r="A186" s="24">
        <v>44046</v>
      </c>
      <c r="B186" s="18">
        <v>0</v>
      </c>
      <c r="C186" s="18">
        <v>0</v>
      </c>
      <c r="D186" s="18">
        <v>0</v>
      </c>
    </row>
    <row r="187" spans="1:4" x14ac:dyDescent="0.25">
      <c r="A187" s="25">
        <v>44047</v>
      </c>
      <c r="B187" s="21">
        <v>0</v>
      </c>
      <c r="C187" s="21">
        <v>0</v>
      </c>
      <c r="D187" s="21">
        <v>0</v>
      </c>
    </row>
    <row r="188" spans="1:4" x14ac:dyDescent="0.25">
      <c r="A188" s="24">
        <v>44048</v>
      </c>
      <c r="B188" s="18">
        <v>4</v>
      </c>
      <c r="C188" s="18">
        <v>0</v>
      </c>
      <c r="D188" s="18">
        <v>0</v>
      </c>
    </row>
    <row r="189" spans="1:4" x14ac:dyDescent="0.25">
      <c r="A189" s="25">
        <v>44049</v>
      </c>
      <c r="B189" s="21">
        <v>2</v>
      </c>
      <c r="C189" s="21">
        <v>0</v>
      </c>
      <c r="D189" s="21">
        <v>0</v>
      </c>
    </row>
    <row r="190" spans="1:4" x14ac:dyDescent="0.25">
      <c r="A190" s="24">
        <v>44050</v>
      </c>
      <c r="B190" s="18">
        <v>0</v>
      </c>
      <c r="C190" s="18">
        <v>0</v>
      </c>
      <c r="D190" s="18">
        <v>0</v>
      </c>
    </row>
    <row r="191" spans="1:4" x14ac:dyDescent="0.25">
      <c r="A191" s="25">
        <v>44051</v>
      </c>
      <c r="B191" s="21">
        <v>0</v>
      </c>
      <c r="C191" s="21">
        <v>0</v>
      </c>
      <c r="D191" s="21">
        <v>0</v>
      </c>
    </row>
    <row r="192" spans="1:4" x14ac:dyDescent="0.25">
      <c r="A192" s="24">
        <v>44052</v>
      </c>
      <c r="B192" s="18">
        <v>0</v>
      </c>
      <c r="C192" s="18">
        <v>0</v>
      </c>
      <c r="D192" s="18">
        <v>0</v>
      </c>
    </row>
    <row r="193" spans="1:4" x14ac:dyDescent="0.25">
      <c r="A193" s="25">
        <v>44053</v>
      </c>
      <c r="B193" s="21">
        <v>0</v>
      </c>
      <c r="C193" s="21">
        <v>0</v>
      </c>
      <c r="D193" s="21">
        <v>0</v>
      </c>
    </row>
    <row r="194" spans="1:4" x14ac:dyDescent="0.25">
      <c r="A194" s="24">
        <v>44054</v>
      </c>
      <c r="B194" s="18">
        <v>1</v>
      </c>
      <c r="C194" s="18">
        <v>0</v>
      </c>
      <c r="D194" s="18">
        <v>0</v>
      </c>
    </row>
    <row r="195" spans="1:4" x14ac:dyDescent="0.25">
      <c r="A195" s="25">
        <v>44055</v>
      </c>
      <c r="B195" s="21">
        <v>1</v>
      </c>
      <c r="C195" s="21">
        <v>0</v>
      </c>
      <c r="D195" s="21">
        <v>0</v>
      </c>
    </row>
    <row r="196" spans="1:4" x14ac:dyDescent="0.25">
      <c r="A196" s="24">
        <v>44056</v>
      </c>
      <c r="B196" s="18">
        <v>2</v>
      </c>
      <c r="C196" s="18">
        <v>0</v>
      </c>
      <c r="D196" s="18">
        <v>0</v>
      </c>
    </row>
    <row r="197" spans="1:4" x14ac:dyDescent="0.25">
      <c r="A197" s="25">
        <v>44057</v>
      </c>
      <c r="B197" s="21">
        <v>0</v>
      </c>
      <c r="C197" s="21">
        <v>0</v>
      </c>
      <c r="D197" s="21">
        <v>0</v>
      </c>
    </row>
    <row r="198" spans="1:4" x14ac:dyDescent="0.25">
      <c r="A198" s="24">
        <v>44058</v>
      </c>
      <c r="B198" s="18">
        <v>4</v>
      </c>
      <c r="C198" s="18">
        <v>0</v>
      </c>
      <c r="D198" s="18">
        <v>0</v>
      </c>
    </row>
    <row r="199" spans="1:4" x14ac:dyDescent="0.25">
      <c r="A199" s="25">
        <v>44059</v>
      </c>
      <c r="B199" s="21">
        <v>2</v>
      </c>
      <c r="C199" s="21">
        <v>0</v>
      </c>
      <c r="D199" s="21">
        <v>0</v>
      </c>
    </row>
    <row r="200" spans="1:4" x14ac:dyDescent="0.25">
      <c r="A200" s="24">
        <v>44060</v>
      </c>
      <c r="B200" s="18">
        <v>0</v>
      </c>
      <c r="C200" s="18">
        <v>0</v>
      </c>
      <c r="D200" s="18">
        <v>0</v>
      </c>
    </row>
    <row r="201" spans="1:4" x14ac:dyDescent="0.25">
      <c r="A201" s="25">
        <v>44061</v>
      </c>
      <c r="B201" s="21">
        <v>0</v>
      </c>
      <c r="C201" s="21">
        <v>0</v>
      </c>
      <c r="D201" s="21">
        <v>0</v>
      </c>
    </row>
    <row r="202" spans="1:4" x14ac:dyDescent="0.25">
      <c r="A202" s="24">
        <v>44062</v>
      </c>
      <c r="B202" s="18">
        <v>0</v>
      </c>
      <c r="C202" s="18">
        <v>0</v>
      </c>
      <c r="D202" s="18">
        <v>0</v>
      </c>
    </row>
    <row r="203" spans="1:4" x14ac:dyDescent="0.25">
      <c r="A203" s="25">
        <v>44063</v>
      </c>
      <c r="B203" s="21">
        <v>0</v>
      </c>
      <c r="C203" s="21">
        <v>0</v>
      </c>
      <c r="D203" s="21">
        <v>0</v>
      </c>
    </row>
    <row r="204" spans="1:4" x14ac:dyDescent="0.25">
      <c r="A204" s="24">
        <v>44064</v>
      </c>
      <c r="B204" s="18">
        <v>2</v>
      </c>
      <c r="C204" s="18">
        <v>0</v>
      </c>
      <c r="D204" s="18">
        <v>0</v>
      </c>
    </row>
    <row r="205" spans="1:4" x14ac:dyDescent="0.25">
      <c r="A205" s="25">
        <v>44065</v>
      </c>
      <c r="B205" s="21">
        <v>0</v>
      </c>
      <c r="C205" s="21">
        <v>0</v>
      </c>
      <c r="D205" s="21">
        <v>0</v>
      </c>
    </row>
    <row r="206" spans="1:4" x14ac:dyDescent="0.25">
      <c r="A206" s="24">
        <v>44066</v>
      </c>
      <c r="B206" s="18">
        <v>1</v>
      </c>
      <c r="C206" s="18">
        <v>0</v>
      </c>
      <c r="D206" s="18">
        <v>0</v>
      </c>
    </row>
    <row r="207" spans="1:4" x14ac:dyDescent="0.25">
      <c r="A207" s="25">
        <v>44067</v>
      </c>
      <c r="B207" s="21">
        <v>0</v>
      </c>
      <c r="C207" s="21">
        <v>0</v>
      </c>
      <c r="D207" s="21">
        <v>0</v>
      </c>
    </row>
    <row r="208" spans="1:4" x14ac:dyDescent="0.25">
      <c r="A208" s="24">
        <v>44068</v>
      </c>
      <c r="B208" s="18">
        <v>1</v>
      </c>
      <c r="C208" s="18">
        <v>0</v>
      </c>
      <c r="D208" s="18">
        <v>0</v>
      </c>
    </row>
    <row r="209" spans="1:4" x14ac:dyDescent="0.25">
      <c r="A209" s="25">
        <v>44069</v>
      </c>
      <c r="B209" s="21">
        <v>0</v>
      </c>
      <c r="C209" s="21">
        <v>0</v>
      </c>
      <c r="D209" s="21">
        <v>0</v>
      </c>
    </row>
    <row r="210" spans="1:4" x14ac:dyDescent="0.25">
      <c r="A210" s="24">
        <v>44070</v>
      </c>
      <c r="B210" s="18">
        <v>0</v>
      </c>
      <c r="C210" s="18">
        <v>0</v>
      </c>
      <c r="D210" s="18">
        <v>0</v>
      </c>
    </row>
    <row r="211" spans="1:4" x14ac:dyDescent="0.25">
      <c r="A211" s="25">
        <v>44071</v>
      </c>
      <c r="B211" s="21">
        <v>1</v>
      </c>
      <c r="C211" s="21">
        <v>0</v>
      </c>
      <c r="D211" s="21">
        <v>0</v>
      </c>
    </row>
    <row r="212" spans="1:4" x14ac:dyDescent="0.25">
      <c r="A212" s="24">
        <v>44072</v>
      </c>
      <c r="B212" s="18">
        <v>0</v>
      </c>
      <c r="C212" s="18">
        <v>0</v>
      </c>
      <c r="D212" s="18">
        <v>0</v>
      </c>
    </row>
    <row r="213" spans="1:4" x14ac:dyDescent="0.25">
      <c r="A213" s="25">
        <v>44073</v>
      </c>
      <c r="B213" s="21">
        <v>0</v>
      </c>
      <c r="C213" s="21">
        <v>0</v>
      </c>
      <c r="D213" s="21">
        <v>0</v>
      </c>
    </row>
    <row r="214" spans="1:4" x14ac:dyDescent="0.25">
      <c r="A214" s="24">
        <v>44074</v>
      </c>
      <c r="B214" s="18">
        <v>0</v>
      </c>
      <c r="C214" s="18">
        <v>0</v>
      </c>
      <c r="D214" s="18">
        <v>0</v>
      </c>
    </row>
    <row r="215" spans="1:4" x14ac:dyDescent="0.25">
      <c r="A215" s="25">
        <v>44075</v>
      </c>
      <c r="B215" s="21">
        <v>0</v>
      </c>
      <c r="C215" s="21">
        <v>0</v>
      </c>
      <c r="D215" s="21">
        <v>0</v>
      </c>
    </row>
    <row r="216" spans="1:4" x14ac:dyDescent="0.25">
      <c r="A216" s="24">
        <v>44076</v>
      </c>
      <c r="B216" s="18">
        <v>1</v>
      </c>
      <c r="C216" s="18">
        <v>0</v>
      </c>
      <c r="D216" s="18">
        <v>0</v>
      </c>
    </row>
    <row r="217" spans="1:4" x14ac:dyDescent="0.25">
      <c r="A217" s="25">
        <v>44077</v>
      </c>
      <c r="B217" s="21">
        <v>0</v>
      </c>
      <c r="C217" s="21">
        <v>0</v>
      </c>
      <c r="D217" s="21">
        <v>0</v>
      </c>
    </row>
    <row r="218" spans="1:4" x14ac:dyDescent="0.25">
      <c r="A218" s="24">
        <v>44078</v>
      </c>
      <c r="B218" s="18">
        <v>0</v>
      </c>
      <c r="C218" s="18">
        <v>0</v>
      </c>
      <c r="D218" s="18">
        <v>0</v>
      </c>
    </row>
    <row r="219" spans="1:4" x14ac:dyDescent="0.25">
      <c r="A219" s="25">
        <v>44079</v>
      </c>
      <c r="B219" s="21">
        <v>0</v>
      </c>
      <c r="C219" s="21">
        <v>0</v>
      </c>
      <c r="D219" s="21">
        <v>0</v>
      </c>
    </row>
    <row r="220" spans="1:4" x14ac:dyDescent="0.25">
      <c r="A220" s="24">
        <v>44080</v>
      </c>
      <c r="B220" s="18">
        <v>0</v>
      </c>
      <c r="C220" s="18">
        <v>0</v>
      </c>
      <c r="D220" s="18">
        <v>0</v>
      </c>
    </row>
    <row r="221" spans="1:4" x14ac:dyDescent="0.25">
      <c r="A221" s="25">
        <v>44081</v>
      </c>
      <c r="B221" s="21">
        <v>0</v>
      </c>
      <c r="C221" s="21">
        <v>0</v>
      </c>
      <c r="D221" s="21">
        <v>0</v>
      </c>
    </row>
    <row r="222" spans="1:4" x14ac:dyDescent="0.25">
      <c r="A222" s="24">
        <v>44082</v>
      </c>
      <c r="B222" s="18">
        <v>0</v>
      </c>
      <c r="C222" s="18">
        <v>0</v>
      </c>
      <c r="D222" s="18">
        <v>0</v>
      </c>
    </row>
    <row r="223" spans="1:4" x14ac:dyDescent="0.25">
      <c r="A223" s="25">
        <v>44083</v>
      </c>
      <c r="B223" s="21">
        <v>0</v>
      </c>
      <c r="C223" s="21">
        <v>0</v>
      </c>
      <c r="D223" s="21">
        <v>0</v>
      </c>
    </row>
    <row r="224" spans="1:4" x14ac:dyDescent="0.25">
      <c r="A224" s="24">
        <v>44084</v>
      </c>
      <c r="B224" s="18">
        <v>1</v>
      </c>
      <c r="C224" s="18">
        <v>0</v>
      </c>
      <c r="D224" s="18">
        <v>0</v>
      </c>
    </row>
    <row r="225" spans="1:4" x14ac:dyDescent="0.25">
      <c r="A225" s="25">
        <v>44085</v>
      </c>
      <c r="B225" s="21">
        <v>0</v>
      </c>
      <c r="C225" s="21">
        <v>0</v>
      </c>
      <c r="D225" s="21">
        <v>0</v>
      </c>
    </row>
    <row r="226" spans="1:4" x14ac:dyDescent="0.25">
      <c r="A226" s="24">
        <v>44086</v>
      </c>
      <c r="B226" s="18">
        <v>0</v>
      </c>
      <c r="C226" s="18">
        <v>0</v>
      </c>
      <c r="D226" s="18">
        <v>0</v>
      </c>
    </row>
    <row r="227" spans="1:4" x14ac:dyDescent="0.25">
      <c r="A227" s="25">
        <v>44087</v>
      </c>
      <c r="B227" s="21">
        <v>0</v>
      </c>
      <c r="C227" s="21">
        <v>0</v>
      </c>
      <c r="D227" s="21">
        <v>0</v>
      </c>
    </row>
    <row r="228" spans="1:4" x14ac:dyDescent="0.25">
      <c r="A228" s="24">
        <v>44088</v>
      </c>
      <c r="B228" s="18">
        <v>1</v>
      </c>
      <c r="C228" s="18">
        <v>0</v>
      </c>
      <c r="D228" s="18">
        <v>0</v>
      </c>
    </row>
    <row r="229" spans="1:4" x14ac:dyDescent="0.25">
      <c r="A229" s="25">
        <v>44089</v>
      </c>
      <c r="B229" s="21">
        <v>0</v>
      </c>
      <c r="C229" s="21">
        <v>0</v>
      </c>
      <c r="D229" s="21">
        <v>0</v>
      </c>
    </row>
    <row r="230" spans="1:4" x14ac:dyDescent="0.25">
      <c r="A230" s="24">
        <v>44090</v>
      </c>
      <c r="B230" s="18">
        <v>0</v>
      </c>
      <c r="C230" s="18">
        <v>0</v>
      </c>
      <c r="D230" s="18">
        <v>0</v>
      </c>
    </row>
    <row r="231" spans="1:4" x14ac:dyDescent="0.25">
      <c r="A231" s="25">
        <v>44091</v>
      </c>
      <c r="B231" s="21">
        <v>0</v>
      </c>
      <c r="C231" s="21">
        <v>0</v>
      </c>
      <c r="D231" s="21">
        <v>0</v>
      </c>
    </row>
    <row r="232" spans="1:4" x14ac:dyDescent="0.25">
      <c r="A232" s="24">
        <v>44092</v>
      </c>
      <c r="B232" s="18">
        <v>0</v>
      </c>
      <c r="C232" s="18">
        <v>0</v>
      </c>
      <c r="D232" s="18">
        <v>0</v>
      </c>
    </row>
    <row r="233" spans="1:4" x14ac:dyDescent="0.25">
      <c r="A233" s="25">
        <v>44093</v>
      </c>
      <c r="B233" s="21">
        <v>0</v>
      </c>
      <c r="C233" s="21">
        <v>0</v>
      </c>
      <c r="D233" s="21">
        <v>0</v>
      </c>
    </row>
    <row r="234" spans="1:4" x14ac:dyDescent="0.25">
      <c r="A234" s="24">
        <v>44094</v>
      </c>
      <c r="B234" s="18">
        <v>0</v>
      </c>
      <c r="C234" s="18">
        <v>0</v>
      </c>
      <c r="D234" s="18">
        <v>0</v>
      </c>
    </row>
    <row r="235" spans="1:4" x14ac:dyDescent="0.25">
      <c r="A235" s="25">
        <v>44095</v>
      </c>
      <c r="B235" s="21">
        <v>2</v>
      </c>
      <c r="C235" s="21">
        <v>0</v>
      </c>
      <c r="D235" s="21">
        <v>0</v>
      </c>
    </row>
    <row r="236" spans="1:4" x14ac:dyDescent="0.25">
      <c r="A236" s="24">
        <v>44096</v>
      </c>
      <c r="B236" s="18">
        <v>0</v>
      </c>
      <c r="C236" s="18">
        <v>0</v>
      </c>
      <c r="D236" s="18">
        <v>0</v>
      </c>
    </row>
    <row r="237" spans="1:4" x14ac:dyDescent="0.25">
      <c r="A237" s="25">
        <v>44097</v>
      </c>
      <c r="B237" s="21">
        <v>1</v>
      </c>
      <c r="C237" s="21">
        <v>0</v>
      </c>
      <c r="D237" s="21">
        <v>0</v>
      </c>
    </row>
    <row r="238" spans="1:4" x14ac:dyDescent="0.25">
      <c r="A238" s="24">
        <v>44098</v>
      </c>
      <c r="B238" s="18">
        <v>2</v>
      </c>
      <c r="C238" s="18">
        <v>0</v>
      </c>
      <c r="D238" s="18">
        <v>0</v>
      </c>
    </row>
    <row r="239" spans="1:4" x14ac:dyDescent="0.25">
      <c r="A239" s="25">
        <v>44099</v>
      </c>
      <c r="B239" s="21">
        <v>1</v>
      </c>
      <c r="C239" s="21">
        <v>0</v>
      </c>
      <c r="D239" s="21">
        <v>0</v>
      </c>
    </row>
    <row r="240" spans="1:4" x14ac:dyDescent="0.25">
      <c r="A240" s="24">
        <v>44100</v>
      </c>
      <c r="B240" s="18">
        <v>0</v>
      </c>
      <c r="C240" s="18">
        <v>0</v>
      </c>
      <c r="D240" s="18">
        <v>0</v>
      </c>
    </row>
    <row r="241" spans="1:4" x14ac:dyDescent="0.25">
      <c r="A241" s="25">
        <v>44101</v>
      </c>
      <c r="B241" s="21">
        <v>0</v>
      </c>
      <c r="C241" s="21">
        <v>0</v>
      </c>
      <c r="D241" s="21">
        <v>0</v>
      </c>
    </row>
    <row r="242" spans="1:4" x14ac:dyDescent="0.25">
      <c r="A242" s="24">
        <v>44102</v>
      </c>
      <c r="B242" s="18">
        <v>0</v>
      </c>
      <c r="C242" s="18">
        <v>0</v>
      </c>
      <c r="D242" s="18">
        <v>0</v>
      </c>
    </row>
    <row r="243" spans="1:4" x14ac:dyDescent="0.25">
      <c r="A243" s="25">
        <v>44103</v>
      </c>
      <c r="B243" s="21">
        <v>0</v>
      </c>
      <c r="C243" s="21">
        <v>0</v>
      </c>
      <c r="D243" s="21">
        <v>0</v>
      </c>
    </row>
    <row r="244" spans="1:4" x14ac:dyDescent="0.25">
      <c r="A244" s="24">
        <v>44104</v>
      </c>
      <c r="B244" s="18">
        <v>0</v>
      </c>
      <c r="C244" s="18">
        <v>0</v>
      </c>
      <c r="D244" s="18">
        <v>0</v>
      </c>
    </row>
    <row r="245" spans="1:4" x14ac:dyDescent="0.25">
      <c r="A245" s="25">
        <v>44105</v>
      </c>
      <c r="B245" s="21">
        <v>0</v>
      </c>
      <c r="C245" s="21">
        <v>0</v>
      </c>
      <c r="D245" s="21">
        <v>0</v>
      </c>
    </row>
    <row r="246" spans="1:4" x14ac:dyDescent="0.25">
      <c r="A246" s="24">
        <v>44106</v>
      </c>
      <c r="B246" s="18">
        <v>0</v>
      </c>
      <c r="C246" s="18">
        <v>0</v>
      </c>
      <c r="D246" s="18">
        <v>0</v>
      </c>
    </row>
    <row r="247" spans="1:4" x14ac:dyDescent="0.25">
      <c r="A247" s="25">
        <v>44107</v>
      </c>
      <c r="B247" s="21">
        <v>1</v>
      </c>
      <c r="C247" s="21">
        <v>0</v>
      </c>
      <c r="D247" s="21">
        <v>0</v>
      </c>
    </row>
    <row r="248" spans="1:4" x14ac:dyDescent="0.25">
      <c r="A248" s="24">
        <v>44108</v>
      </c>
      <c r="B248" s="18">
        <v>0</v>
      </c>
      <c r="C248" s="18">
        <v>0</v>
      </c>
      <c r="D248" s="18">
        <v>0</v>
      </c>
    </row>
    <row r="249" spans="1:4" x14ac:dyDescent="0.25">
      <c r="A249" s="25">
        <v>44109</v>
      </c>
      <c r="B249" s="21">
        <v>2</v>
      </c>
      <c r="C249" s="21">
        <v>0</v>
      </c>
      <c r="D249" s="21">
        <v>0</v>
      </c>
    </row>
    <row r="250" spans="1:4" x14ac:dyDescent="0.25">
      <c r="A250" s="24">
        <v>44110</v>
      </c>
      <c r="B250" s="18">
        <v>2</v>
      </c>
      <c r="C250" s="18">
        <v>0</v>
      </c>
      <c r="D250" s="18">
        <v>0</v>
      </c>
    </row>
    <row r="251" spans="1:4" x14ac:dyDescent="0.25">
      <c r="A251" s="25">
        <v>44111</v>
      </c>
      <c r="B251" s="21">
        <v>17</v>
      </c>
      <c r="C251" s="21">
        <v>2</v>
      </c>
      <c r="D251" s="21">
        <v>0</v>
      </c>
    </row>
    <row r="252" spans="1:4" x14ac:dyDescent="0.25">
      <c r="A252" s="24">
        <v>44112</v>
      </c>
      <c r="B252" s="18">
        <v>3</v>
      </c>
      <c r="C252" s="18">
        <v>1</v>
      </c>
      <c r="D252" s="18">
        <v>0</v>
      </c>
    </row>
    <row r="253" spans="1:4" x14ac:dyDescent="0.25">
      <c r="A253" s="25">
        <v>44113</v>
      </c>
      <c r="B253" s="21">
        <v>13</v>
      </c>
      <c r="C253" s="21">
        <v>0</v>
      </c>
      <c r="D253" s="21">
        <v>0</v>
      </c>
    </row>
    <row r="254" spans="1:4" x14ac:dyDescent="0.25">
      <c r="A254" s="24">
        <v>44114</v>
      </c>
      <c r="B254" s="18">
        <v>20</v>
      </c>
      <c r="C254" s="18">
        <v>0</v>
      </c>
      <c r="D254" s="18">
        <v>0</v>
      </c>
    </row>
    <row r="255" spans="1:4" x14ac:dyDescent="0.25">
      <c r="A255" s="25">
        <v>44115</v>
      </c>
      <c r="B255" s="21">
        <v>14</v>
      </c>
      <c r="C255" s="21">
        <v>2</v>
      </c>
      <c r="D255" s="21">
        <v>0</v>
      </c>
    </row>
    <row r="256" spans="1:4" x14ac:dyDescent="0.25">
      <c r="A256" s="24">
        <v>44116</v>
      </c>
      <c r="B256" s="18">
        <v>6</v>
      </c>
      <c r="C256" s="18">
        <v>0</v>
      </c>
      <c r="D256" s="18">
        <v>0</v>
      </c>
    </row>
    <row r="257" spans="1:4" x14ac:dyDescent="0.25">
      <c r="A257" s="25">
        <v>44117</v>
      </c>
      <c r="B257" s="21">
        <v>6</v>
      </c>
      <c r="C257" s="21">
        <v>0</v>
      </c>
      <c r="D257" s="21">
        <v>0</v>
      </c>
    </row>
    <row r="258" spans="1:4" x14ac:dyDescent="0.25">
      <c r="A258" s="24">
        <v>44118</v>
      </c>
      <c r="B258" s="18">
        <v>8</v>
      </c>
      <c r="C258" s="18">
        <v>0</v>
      </c>
      <c r="D258" s="18">
        <v>0</v>
      </c>
    </row>
    <row r="259" spans="1:4" x14ac:dyDescent="0.25">
      <c r="A259" s="25">
        <v>44119</v>
      </c>
      <c r="B259" s="21">
        <v>0</v>
      </c>
      <c r="C259" s="21">
        <v>0</v>
      </c>
      <c r="D259" s="21">
        <v>0</v>
      </c>
    </row>
    <row r="260" spans="1:4" x14ac:dyDescent="0.25">
      <c r="A260" s="24">
        <v>44120</v>
      </c>
      <c r="B260" s="18">
        <v>5</v>
      </c>
      <c r="C260" s="18">
        <v>-1</v>
      </c>
      <c r="D260" s="18">
        <v>0</v>
      </c>
    </row>
    <row r="261" spans="1:4" x14ac:dyDescent="0.25">
      <c r="A261" s="25">
        <v>44121</v>
      </c>
      <c r="B261" s="21">
        <v>8</v>
      </c>
      <c r="C261" s="21">
        <v>-1</v>
      </c>
      <c r="D261" s="21">
        <v>0</v>
      </c>
    </row>
    <row r="262" spans="1:4" x14ac:dyDescent="0.25">
      <c r="A262" s="24">
        <v>44122</v>
      </c>
      <c r="B262" s="18">
        <v>5</v>
      </c>
      <c r="C262" s="18">
        <v>0</v>
      </c>
      <c r="D262" s="18">
        <v>1</v>
      </c>
    </row>
    <row r="263" spans="1:4" x14ac:dyDescent="0.25">
      <c r="A263" s="25">
        <v>44123</v>
      </c>
      <c r="B263" s="21">
        <v>3</v>
      </c>
      <c r="C263" s="21">
        <v>1</v>
      </c>
      <c r="D263" s="21">
        <v>0</v>
      </c>
    </row>
    <row r="264" spans="1:4" x14ac:dyDescent="0.25">
      <c r="A264" s="24">
        <v>44124</v>
      </c>
      <c r="B264" s="18">
        <v>0</v>
      </c>
      <c r="C264" s="18">
        <v>-1</v>
      </c>
      <c r="D264" s="18">
        <v>0</v>
      </c>
    </row>
    <row r="265" spans="1:4" x14ac:dyDescent="0.25">
      <c r="A265" s="25">
        <v>44125</v>
      </c>
      <c r="B265" s="21">
        <v>6</v>
      </c>
      <c r="C265" s="21">
        <v>2</v>
      </c>
      <c r="D265" s="21">
        <v>1</v>
      </c>
    </row>
    <row r="266" spans="1:4" x14ac:dyDescent="0.25">
      <c r="A266" s="24">
        <v>44126</v>
      </c>
      <c r="B266" s="18">
        <v>3</v>
      </c>
      <c r="C266" s="18">
        <v>0</v>
      </c>
      <c r="D266" s="18">
        <v>0</v>
      </c>
    </row>
    <row r="267" spans="1:4" x14ac:dyDescent="0.25">
      <c r="A267" s="25">
        <v>44127</v>
      </c>
      <c r="B267" s="21">
        <v>2</v>
      </c>
      <c r="C267" s="21">
        <v>0</v>
      </c>
      <c r="D267" s="21">
        <v>0</v>
      </c>
    </row>
    <row r="268" spans="1:4" x14ac:dyDescent="0.25">
      <c r="A268" s="24">
        <v>44128</v>
      </c>
      <c r="B268" s="18">
        <v>2</v>
      </c>
      <c r="C268" s="18">
        <v>1</v>
      </c>
      <c r="D268" s="18">
        <v>0</v>
      </c>
    </row>
    <row r="269" spans="1:4" x14ac:dyDescent="0.25">
      <c r="A269" s="25">
        <v>44129</v>
      </c>
      <c r="B269" s="21">
        <v>2</v>
      </c>
      <c r="C269" s="21">
        <v>-2</v>
      </c>
      <c r="D269" s="21">
        <v>2</v>
      </c>
    </row>
    <row r="270" spans="1:4" x14ac:dyDescent="0.25">
      <c r="A270" s="24">
        <v>44130</v>
      </c>
      <c r="B270" s="18">
        <v>3</v>
      </c>
      <c r="C270" s="18">
        <v>0</v>
      </c>
      <c r="D270" s="18">
        <v>0</v>
      </c>
    </row>
    <row r="271" spans="1:4" x14ac:dyDescent="0.25">
      <c r="A271" s="25">
        <v>44131</v>
      </c>
      <c r="B271" s="21">
        <v>3</v>
      </c>
      <c r="C271" s="21">
        <v>0</v>
      </c>
      <c r="D271" s="21">
        <v>0</v>
      </c>
    </row>
    <row r="272" spans="1:4" x14ac:dyDescent="0.25">
      <c r="A272" s="24">
        <v>44132</v>
      </c>
      <c r="B272" s="18">
        <v>3</v>
      </c>
      <c r="C272" s="18">
        <v>0</v>
      </c>
      <c r="D272" s="18">
        <v>0</v>
      </c>
    </row>
    <row r="273" spans="1:4" x14ac:dyDescent="0.25">
      <c r="A273" s="25">
        <v>44133</v>
      </c>
      <c r="B273" s="21">
        <v>4</v>
      </c>
      <c r="C273" s="21">
        <v>0</v>
      </c>
      <c r="D273" s="21">
        <v>0</v>
      </c>
    </row>
    <row r="274" spans="1:4" x14ac:dyDescent="0.25">
      <c r="A274" s="24">
        <v>44134</v>
      </c>
      <c r="B274" s="18">
        <v>1</v>
      </c>
      <c r="C274" s="18">
        <v>0</v>
      </c>
      <c r="D274" s="18">
        <v>0</v>
      </c>
    </row>
    <row r="275" spans="1:4" x14ac:dyDescent="0.25">
      <c r="A275" s="25">
        <v>44135</v>
      </c>
      <c r="B275" s="21">
        <v>1</v>
      </c>
      <c r="C275" s="21">
        <v>1</v>
      </c>
      <c r="D275" s="21">
        <v>0</v>
      </c>
    </row>
    <row r="276" spans="1:4" x14ac:dyDescent="0.25">
      <c r="A276" s="24">
        <v>44136</v>
      </c>
      <c r="B276" s="18">
        <v>1</v>
      </c>
      <c r="C276" s="18">
        <v>0</v>
      </c>
      <c r="D276" s="18">
        <v>0</v>
      </c>
    </row>
    <row r="277" spans="1:4" x14ac:dyDescent="0.25">
      <c r="A277" s="25">
        <v>44137</v>
      </c>
      <c r="B277" s="21">
        <v>0</v>
      </c>
      <c r="C277" s="21">
        <v>0</v>
      </c>
      <c r="D277" s="21">
        <v>0</v>
      </c>
    </row>
    <row r="278" spans="1:4" x14ac:dyDescent="0.25">
      <c r="A278" s="24">
        <v>44138</v>
      </c>
      <c r="B278" s="18">
        <v>0</v>
      </c>
      <c r="C278" s="18">
        <v>0</v>
      </c>
      <c r="D278" s="18">
        <v>0</v>
      </c>
    </row>
    <row r="279" spans="1:4" x14ac:dyDescent="0.25">
      <c r="A279" s="25">
        <v>44139</v>
      </c>
      <c r="B279" s="21">
        <v>3</v>
      </c>
      <c r="C279" s="21">
        <v>0</v>
      </c>
      <c r="D279" s="21">
        <v>0</v>
      </c>
    </row>
    <row r="280" spans="1:4" x14ac:dyDescent="0.25">
      <c r="A280" s="24">
        <v>44140</v>
      </c>
      <c r="B280" s="18">
        <v>2</v>
      </c>
      <c r="C280" s="18">
        <v>0</v>
      </c>
      <c r="D280" s="18">
        <v>0</v>
      </c>
    </row>
    <row r="281" spans="1:4" x14ac:dyDescent="0.25">
      <c r="A281" s="25">
        <v>44141</v>
      </c>
      <c r="B281" s="21">
        <v>1</v>
      </c>
      <c r="C281" s="21">
        <v>-2</v>
      </c>
      <c r="D281" s="21">
        <v>0</v>
      </c>
    </row>
    <row r="282" spans="1:4" x14ac:dyDescent="0.25">
      <c r="A282" s="24">
        <v>44142</v>
      </c>
      <c r="B282" s="18">
        <v>3</v>
      </c>
      <c r="C282" s="18">
        <v>-1</v>
      </c>
      <c r="D282" s="18">
        <v>0</v>
      </c>
    </row>
    <row r="283" spans="1:4" x14ac:dyDescent="0.25">
      <c r="A283" s="25">
        <v>44143</v>
      </c>
      <c r="B283" s="21">
        <v>1</v>
      </c>
      <c r="C283" s="21">
        <v>0</v>
      </c>
      <c r="D283" s="21">
        <v>0</v>
      </c>
    </row>
    <row r="284" spans="1:4" x14ac:dyDescent="0.25">
      <c r="A284" s="24">
        <v>44144</v>
      </c>
      <c r="B284" s="18">
        <v>1</v>
      </c>
      <c r="C284" s="18">
        <v>0</v>
      </c>
      <c r="D284" s="18">
        <v>0</v>
      </c>
    </row>
    <row r="285" spans="1:4" x14ac:dyDescent="0.25">
      <c r="A285" s="25">
        <v>44145</v>
      </c>
      <c r="B285" s="21">
        <v>0</v>
      </c>
      <c r="C285" s="21">
        <v>-2</v>
      </c>
      <c r="D285" s="21">
        <v>0</v>
      </c>
    </row>
    <row r="286" spans="1:4" x14ac:dyDescent="0.25">
      <c r="A286" s="24">
        <v>44146</v>
      </c>
      <c r="B286" s="18">
        <v>0</v>
      </c>
      <c r="C286" s="18">
        <v>1</v>
      </c>
      <c r="D286" s="18">
        <v>0</v>
      </c>
    </row>
    <row r="287" spans="1:4" x14ac:dyDescent="0.25">
      <c r="A287" s="25">
        <v>44147</v>
      </c>
      <c r="B287" s="21">
        <v>1</v>
      </c>
      <c r="C287" s="21">
        <v>0</v>
      </c>
      <c r="D287" s="21">
        <v>0</v>
      </c>
    </row>
    <row r="288" spans="1:4" x14ac:dyDescent="0.25">
      <c r="A288" s="24">
        <v>44148</v>
      </c>
      <c r="B288" s="18">
        <v>2</v>
      </c>
      <c r="C288" s="18">
        <v>0</v>
      </c>
      <c r="D288" s="18">
        <v>0</v>
      </c>
    </row>
    <row r="289" spans="1:4" x14ac:dyDescent="0.25">
      <c r="A289" s="25">
        <v>44149</v>
      </c>
      <c r="B289" s="21">
        <v>6</v>
      </c>
      <c r="C289" s="21">
        <v>1</v>
      </c>
      <c r="D289" s="21">
        <v>0</v>
      </c>
    </row>
    <row r="290" spans="1:4" x14ac:dyDescent="0.25">
      <c r="A290" s="24">
        <v>44150</v>
      </c>
      <c r="B290" s="18">
        <v>3</v>
      </c>
      <c r="C290" s="18">
        <v>0</v>
      </c>
      <c r="D290" s="18">
        <v>0</v>
      </c>
    </row>
    <row r="291" spans="1:4" x14ac:dyDescent="0.25">
      <c r="A291" s="25">
        <v>44151</v>
      </c>
      <c r="B291" s="21">
        <v>8</v>
      </c>
      <c r="C291" s="21">
        <v>-1</v>
      </c>
      <c r="D291" s="21">
        <v>0</v>
      </c>
    </row>
    <row r="292" spans="1:4" x14ac:dyDescent="0.25">
      <c r="A292" s="24">
        <v>44152</v>
      </c>
      <c r="B292" s="18">
        <v>4</v>
      </c>
      <c r="C292" s="18">
        <v>-1</v>
      </c>
      <c r="D292" s="18">
        <v>0</v>
      </c>
    </row>
    <row r="293" spans="1:4" x14ac:dyDescent="0.25">
      <c r="A293" s="25">
        <v>44153</v>
      </c>
      <c r="B293" s="21">
        <v>9</v>
      </c>
      <c r="C293" s="21">
        <v>0</v>
      </c>
      <c r="D293" s="21">
        <v>0</v>
      </c>
    </row>
    <row r="294" spans="1:4" x14ac:dyDescent="0.25">
      <c r="A294" s="24">
        <v>44154</v>
      </c>
      <c r="B294" s="18">
        <v>4</v>
      </c>
      <c r="C294" s="18">
        <v>0</v>
      </c>
      <c r="D294" s="18">
        <v>0</v>
      </c>
    </row>
    <row r="295" spans="1:4" x14ac:dyDescent="0.25">
      <c r="A295" s="25">
        <v>44155</v>
      </c>
      <c r="B295" s="21">
        <v>9</v>
      </c>
      <c r="C295" s="21">
        <v>1</v>
      </c>
      <c r="D295" s="21">
        <v>0</v>
      </c>
    </row>
    <row r="296" spans="1:4" x14ac:dyDescent="0.25">
      <c r="A296" s="24">
        <v>44156</v>
      </c>
      <c r="B296" s="18">
        <v>23</v>
      </c>
      <c r="C296" s="18">
        <v>0</v>
      </c>
      <c r="D296" s="18">
        <v>0</v>
      </c>
    </row>
    <row r="297" spans="1:4" x14ac:dyDescent="0.25">
      <c r="A297" s="25">
        <v>44157</v>
      </c>
      <c r="B297" s="21">
        <v>6</v>
      </c>
      <c r="C297" s="21">
        <v>-1</v>
      </c>
      <c r="D297" s="21">
        <v>0</v>
      </c>
    </row>
    <row r="298" spans="1:4" x14ac:dyDescent="0.25">
      <c r="A298" s="24">
        <v>44158</v>
      </c>
      <c r="B298" s="18">
        <v>15</v>
      </c>
      <c r="C298" s="18">
        <v>0</v>
      </c>
      <c r="D298" s="18">
        <v>1</v>
      </c>
    </row>
    <row r="299" spans="1:4" x14ac:dyDescent="0.25">
      <c r="A299" s="25">
        <v>44159</v>
      </c>
      <c r="B299" s="21">
        <v>5</v>
      </c>
      <c r="C299" s="21">
        <v>0</v>
      </c>
      <c r="D299" s="21">
        <v>0</v>
      </c>
    </row>
    <row r="300" spans="1:4" x14ac:dyDescent="0.25">
      <c r="A300" s="24">
        <v>44160</v>
      </c>
      <c r="B300" s="18">
        <v>3</v>
      </c>
      <c r="C300" s="18">
        <v>1</v>
      </c>
      <c r="D300" s="18">
        <v>0</v>
      </c>
    </row>
    <row r="301" spans="1:4" x14ac:dyDescent="0.25">
      <c r="A301" s="25">
        <v>44161</v>
      </c>
      <c r="B301" s="21">
        <v>12</v>
      </c>
      <c r="C301" s="21">
        <v>0</v>
      </c>
      <c r="D301" s="21">
        <v>0</v>
      </c>
    </row>
    <row r="302" spans="1:4" x14ac:dyDescent="0.25">
      <c r="A302" s="24">
        <v>44162</v>
      </c>
      <c r="B302" s="18">
        <v>12</v>
      </c>
      <c r="C302" s="18">
        <v>0</v>
      </c>
      <c r="D302" s="18">
        <v>0</v>
      </c>
    </row>
    <row r="303" spans="1:4" x14ac:dyDescent="0.25">
      <c r="A303" s="25">
        <v>44163</v>
      </c>
      <c r="B303" s="21">
        <v>4</v>
      </c>
      <c r="C303" s="21">
        <v>-1</v>
      </c>
      <c r="D303" s="21">
        <v>0</v>
      </c>
    </row>
    <row r="304" spans="1:4" x14ac:dyDescent="0.25">
      <c r="A304" s="24">
        <v>44164</v>
      </c>
      <c r="B304" s="18">
        <v>14</v>
      </c>
      <c r="C304" s="18">
        <v>0</v>
      </c>
      <c r="D304" s="18">
        <v>0</v>
      </c>
    </row>
    <row r="305" spans="1:4" x14ac:dyDescent="0.25">
      <c r="A305" s="25">
        <v>44165</v>
      </c>
      <c r="B305" s="21">
        <v>6</v>
      </c>
      <c r="C305" s="21">
        <v>0</v>
      </c>
      <c r="D305" s="21">
        <v>0</v>
      </c>
    </row>
    <row r="306" spans="1:4" x14ac:dyDescent="0.25">
      <c r="A306" s="24">
        <v>44166</v>
      </c>
      <c r="B306" s="18">
        <v>7</v>
      </c>
      <c r="C306" s="18">
        <v>0</v>
      </c>
      <c r="D306" s="18">
        <v>0</v>
      </c>
    </row>
    <row r="307" spans="1:4" x14ac:dyDescent="0.25">
      <c r="A307" s="25">
        <v>44167</v>
      </c>
      <c r="B307" s="21">
        <v>6</v>
      </c>
      <c r="C307" s="21">
        <v>0</v>
      </c>
      <c r="D307" s="21">
        <v>0</v>
      </c>
    </row>
    <row r="308" spans="1:4" x14ac:dyDescent="0.25">
      <c r="A308" s="24">
        <v>44168</v>
      </c>
      <c r="B308" s="18">
        <v>6</v>
      </c>
      <c r="C308" s="18">
        <v>0</v>
      </c>
      <c r="D308" s="18">
        <v>0</v>
      </c>
    </row>
    <row r="309" spans="1:4" x14ac:dyDescent="0.25">
      <c r="A309" s="25">
        <v>44169</v>
      </c>
      <c r="B309" s="21">
        <v>8</v>
      </c>
      <c r="C309" s="21">
        <v>0</v>
      </c>
      <c r="D309" s="21">
        <v>0</v>
      </c>
    </row>
    <row r="310" spans="1:4" x14ac:dyDescent="0.25">
      <c r="A310" s="24">
        <v>44170</v>
      </c>
      <c r="B310" s="18">
        <v>2</v>
      </c>
      <c r="C310" s="18">
        <v>1</v>
      </c>
      <c r="D310" s="18">
        <v>0</v>
      </c>
    </row>
    <row r="311" spans="1:4" x14ac:dyDescent="0.25">
      <c r="A311" s="25">
        <v>44171</v>
      </c>
      <c r="B311" s="21">
        <v>4</v>
      </c>
      <c r="C311" s="21">
        <v>1</v>
      </c>
      <c r="D311" s="21">
        <v>0</v>
      </c>
    </row>
    <row r="312" spans="1:4" x14ac:dyDescent="0.25">
      <c r="A312" s="24">
        <v>44172</v>
      </c>
      <c r="B312" s="18">
        <v>2</v>
      </c>
      <c r="C312" s="18">
        <v>1</v>
      </c>
      <c r="D312" s="18">
        <v>0</v>
      </c>
    </row>
    <row r="313" spans="1:4" x14ac:dyDescent="0.25">
      <c r="A313" s="25">
        <v>44173</v>
      </c>
      <c r="B313" s="21">
        <v>5</v>
      </c>
      <c r="C313" s="21">
        <v>0</v>
      </c>
      <c r="D313" s="21">
        <v>0</v>
      </c>
    </row>
    <row r="314" spans="1:4" x14ac:dyDescent="0.25">
      <c r="A314" s="24">
        <v>44174</v>
      </c>
      <c r="B314" s="18">
        <v>1</v>
      </c>
      <c r="C314" s="18">
        <v>0</v>
      </c>
      <c r="D314" s="18">
        <v>0</v>
      </c>
    </row>
    <row r="315" spans="1:4" x14ac:dyDescent="0.25">
      <c r="A315" s="25">
        <v>44175</v>
      </c>
      <c r="B315" s="21">
        <v>4</v>
      </c>
      <c r="C315" s="21">
        <v>1</v>
      </c>
      <c r="D315" s="21">
        <v>0</v>
      </c>
    </row>
    <row r="316" spans="1:4" x14ac:dyDescent="0.25">
      <c r="A316" s="24">
        <v>44176</v>
      </c>
      <c r="B316" s="18">
        <v>8</v>
      </c>
      <c r="C316" s="18">
        <v>0</v>
      </c>
      <c r="D316" s="18">
        <v>1</v>
      </c>
    </row>
    <row r="317" spans="1:4" x14ac:dyDescent="0.25">
      <c r="A317" s="25">
        <v>44177</v>
      </c>
      <c r="B317" s="21">
        <v>1</v>
      </c>
      <c r="C317" s="21">
        <v>0</v>
      </c>
      <c r="D317" s="21">
        <v>0</v>
      </c>
    </row>
    <row r="318" spans="1:4" x14ac:dyDescent="0.25">
      <c r="A318" s="24">
        <v>44178</v>
      </c>
      <c r="B318" s="18">
        <v>2</v>
      </c>
      <c r="C318" s="18">
        <v>-1</v>
      </c>
      <c r="D318" s="18">
        <v>0</v>
      </c>
    </row>
    <row r="319" spans="1:4" x14ac:dyDescent="0.25">
      <c r="A319" s="25">
        <v>44179</v>
      </c>
      <c r="B319" s="21">
        <v>1</v>
      </c>
      <c r="C319" s="21">
        <v>0</v>
      </c>
      <c r="D319" s="21">
        <v>0</v>
      </c>
    </row>
    <row r="320" spans="1:4" x14ac:dyDescent="0.25">
      <c r="A320" s="24">
        <v>44180</v>
      </c>
      <c r="B320" s="18">
        <v>1</v>
      </c>
      <c r="C320" s="18">
        <v>0</v>
      </c>
      <c r="D320" s="18">
        <v>0</v>
      </c>
    </row>
    <row r="321" spans="1:4" x14ac:dyDescent="0.25">
      <c r="A321" s="25">
        <v>44181</v>
      </c>
      <c r="B321" s="21">
        <v>8</v>
      </c>
      <c r="C321" s="21">
        <v>0</v>
      </c>
      <c r="D321" s="21">
        <v>0</v>
      </c>
    </row>
    <row r="322" spans="1:4" x14ac:dyDescent="0.25">
      <c r="A322" s="24">
        <v>44182</v>
      </c>
      <c r="B322" s="18">
        <v>6</v>
      </c>
      <c r="C322" s="18">
        <v>0</v>
      </c>
      <c r="D322" s="18">
        <v>0</v>
      </c>
    </row>
    <row r="323" spans="1:4" x14ac:dyDescent="0.25">
      <c r="A323" s="25">
        <v>44183</v>
      </c>
      <c r="B323" s="21">
        <v>0</v>
      </c>
      <c r="C323" s="21">
        <v>0</v>
      </c>
      <c r="D323" s="21">
        <v>0</v>
      </c>
    </row>
    <row r="324" spans="1:4" x14ac:dyDescent="0.25">
      <c r="A324" s="24">
        <v>44184</v>
      </c>
      <c r="B324" s="18">
        <v>1</v>
      </c>
      <c r="C324" s="18">
        <v>0</v>
      </c>
      <c r="D324" s="18">
        <v>0</v>
      </c>
    </row>
    <row r="325" spans="1:4" x14ac:dyDescent="0.25">
      <c r="A325" s="25">
        <v>44185</v>
      </c>
      <c r="B325" s="21">
        <v>0</v>
      </c>
      <c r="C325" s="21">
        <v>0</v>
      </c>
      <c r="D325" s="21">
        <v>0</v>
      </c>
    </row>
    <row r="326" spans="1:4" x14ac:dyDescent="0.25">
      <c r="A326" s="24">
        <v>44186</v>
      </c>
      <c r="B326" s="18">
        <v>4</v>
      </c>
      <c r="C326" s="18">
        <v>0</v>
      </c>
      <c r="D326" s="18">
        <v>0</v>
      </c>
    </row>
    <row r="327" spans="1:4" x14ac:dyDescent="0.25">
      <c r="A327" s="25">
        <v>44187</v>
      </c>
      <c r="B327" s="21">
        <v>2</v>
      </c>
      <c r="C327" s="21">
        <v>-1</v>
      </c>
      <c r="D327" s="21">
        <v>0</v>
      </c>
    </row>
    <row r="328" spans="1:4" x14ac:dyDescent="0.25">
      <c r="A328" s="24">
        <v>44188</v>
      </c>
      <c r="B328" s="18">
        <v>5</v>
      </c>
      <c r="C328" s="18">
        <v>0</v>
      </c>
      <c r="D328" s="18">
        <v>0</v>
      </c>
    </row>
    <row r="329" spans="1:4" x14ac:dyDescent="0.25">
      <c r="A329" s="25">
        <v>44189</v>
      </c>
      <c r="B329" s="21">
        <v>2</v>
      </c>
      <c r="C329" s="21">
        <v>-1</v>
      </c>
      <c r="D329" s="21">
        <v>0</v>
      </c>
    </row>
    <row r="330" spans="1:4" x14ac:dyDescent="0.25">
      <c r="A330" s="24">
        <v>44190</v>
      </c>
      <c r="B330" s="18">
        <v>1</v>
      </c>
      <c r="C330" s="18">
        <v>0</v>
      </c>
      <c r="D330" s="18">
        <v>0</v>
      </c>
    </row>
    <row r="331" spans="1:4" x14ac:dyDescent="0.25">
      <c r="A331" s="25">
        <v>44191</v>
      </c>
      <c r="B331" s="21">
        <v>2</v>
      </c>
      <c r="C331" s="21">
        <v>0</v>
      </c>
      <c r="D331" s="21">
        <v>0</v>
      </c>
    </row>
    <row r="332" spans="1:4" x14ac:dyDescent="0.25">
      <c r="A332" s="24">
        <v>44192</v>
      </c>
      <c r="B332" s="18">
        <v>2</v>
      </c>
      <c r="C332" s="18">
        <v>1</v>
      </c>
      <c r="D332" s="18">
        <v>0</v>
      </c>
    </row>
    <row r="333" spans="1:4" x14ac:dyDescent="0.25">
      <c r="A333" s="25">
        <v>44193</v>
      </c>
      <c r="B333" s="21">
        <v>1</v>
      </c>
      <c r="C333" s="21">
        <v>1</v>
      </c>
      <c r="D333" s="21">
        <v>0</v>
      </c>
    </row>
    <row r="334" spans="1:4" x14ac:dyDescent="0.25">
      <c r="A334" s="24">
        <v>44194</v>
      </c>
      <c r="B334" s="18">
        <v>2</v>
      </c>
      <c r="C334" s="18">
        <v>0</v>
      </c>
      <c r="D334" s="18">
        <v>0</v>
      </c>
    </row>
    <row r="335" spans="1:4" x14ac:dyDescent="0.25">
      <c r="A335" s="25">
        <v>44195</v>
      </c>
      <c r="B335" s="21">
        <v>1</v>
      </c>
      <c r="C335" s="21">
        <v>-1</v>
      </c>
      <c r="D335" s="21">
        <v>0</v>
      </c>
    </row>
    <row r="336" spans="1:4" x14ac:dyDescent="0.25">
      <c r="A336" s="24">
        <v>44196</v>
      </c>
      <c r="B336" s="18">
        <v>3</v>
      </c>
      <c r="C336" s="18">
        <v>-1</v>
      </c>
      <c r="D336" s="18">
        <v>1</v>
      </c>
    </row>
    <row r="337" spans="1:4" x14ac:dyDescent="0.25">
      <c r="A337" s="25">
        <v>44197</v>
      </c>
      <c r="B337" s="21">
        <v>2</v>
      </c>
      <c r="C337" s="21">
        <v>0</v>
      </c>
      <c r="D337" s="21">
        <v>0</v>
      </c>
    </row>
    <row r="338" spans="1:4" x14ac:dyDescent="0.25">
      <c r="A338" s="24">
        <v>44198</v>
      </c>
      <c r="B338" s="18">
        <v>10</v>
      </c>
      <c r="C338" s="18">
        <v>0</v>
      </c>
      <c r="D338" s="18">
        <v>0</v>
      </c>
    </row>
    <row r="339" spans="1:4" x14ac:dyDescent="0.25">
      <c r="A339" s="25">
        <v>44199</v>
      </c>
      <c r="B339" s="21">
        <v>7</v>
      </c>
      <c r="C339" s="21">
        <v>0</v>
      </c>
      <c r="D339" s="21">
        <v>0</v>
      </c>
    </row>
    <row r="340" spans="1:4" x14ac:dyDescent="0.25">
      <c r="A340" s="24">
        <v>44200</v>
      </c>
      <c r="B340" s="18">
        <v>17</v>
      </c>
      <c r="C340" s="18">
        <v>0</v>
      </c>
      <c r="D340" s="18">
        <v>0</v>
      </c>
    </row>
    <row r="341" spans="1:4" x14ac:dyDescent="0.25">
      <c r="A341" s="25">
        <v>44201</v>
      </c>
      <c r="B341" s="21">
        <v>27</v>
      </c>
      <c r="C341" s="21">
        <v>0</v>
      </c>
      <c r="D341" s="21">
        <v>0</v>
      </c>
    </row>
    <row r="342" spans="1:4" x14ac:dyDescent="0.25">
      <c r="A342" s="24">
        <v>44202</v>
      </c>
      <c r="B342" s="18">
        <v>31</v>
      </c>
      <c r="C342" s="18">
        <v>0</v>
      </c>
      <c r="D342" s="18">
        <v>0</v>
      </c>
    </row>
    <row r="343" spans="1:4" x14ac:dyDescent="0.25">
      <c r="A343" s="25">
        <v>44203</v>
      </c>
      <c r="B343" s="21">
        <v>24</v>
      </c>
      <c r="C343" s="21">
        <v>0</v>
      </c>
      <c r="D343" s="21">
        <v>0</v>
      </c>
    </row>
    <row r="344" spans="1:4" x14ac:dyDescent="0.25">
      <c r="A344" s="24">
        <v>44204</v>
      </c>
      <c r="B344" s="18">
        <v>18</v>
      </c>
      <c r="C344" s="18">
        <v>-1</v>
      </c>
      <c r="D344" s="18">
        <v>0</v>
      </c>
    </row>
    <row r="345" spans="1:4" x14ac:dyDescent="0.25">
      <c r="A345" s="25">
        <v>44205</v>
      </c>
      <c r="B345" s="21">
        <v>30</v>
      </c>
      <c r="C345" s="21">
        <v>0</v>
      </c>
      <c r="D345" s="21">
        <v>0</v>
      </c>
    </row>
    <row r="346" spans="1:4" x14ac:dyDescent="0.25">
      <c r="A346" s="24">
        <v>44206</v>
      </c>
      <c r="B346" s="18">
        <v>14</v>
      </c>
      <c r="C346" s="18">
        <v>0</v>
      </c>
      <c r="D346" s="18">
        <v>0</v>
      </c>
    </row>
    <row r="347" spans="1:4" x14ac:dyDescent="0.25">
      <c r="A347" s="25">
        <v>44207</v>
      </c>
      <c r="B347" s="21">
        <v>21</v>
      </c>
      <c r="C347" s="21">
        <v>1</v>
      </c>
      <c r="D347" s="21">
        <v>0</v>
      </c>
    </row>
    <row r="348" spans="1:4" x14ac:dyDescent="0.25">
      <c r="A348" s="24">
        <v>44208</v>
      </c>
      <c r="B348" s="18">
        <v>17</v>
      </c>
      <c r="C348" s="18">
        <v>-1</v>
      </c>
      <c r="D348" s="18">
        <v>2</v>
      </c>
    </row>
    <row r="349" spans="1:4" x14ac:dyDescent="0.25">
      <c r="A349" s="25">
        <v>44209</v>
      </c>
      <c r="B349" s="21">
        <v>19</v>
      </c>
      <c r="C349" s="21">
        <v>3</v>
      </c>
      <c r="D349" s="21">
        <v>1</v>
      </c>
    </row>
    <row r="350" spans="1:4" x14ac:dyDescent="0.25">
      <c r="A350" s="24">
        <v>44210</v>
      </c>
      <c r="B350" s="18">
        <v>23</v>
      </c>
      <c r="C350" s="18">
        <v>0</v>
      </c>
      <c r="D350" s="18">
        <v>0</v>
      </c>
    </row>
    <row r="351" spans="1:4" x14ac:dyDescent="0.25">
      <c r="A351" s="25">
        <v>44211</v>
      </c>
      <c r="B351" s="21">
        <v>25</v>
      </c>
      <c r="C351" s="21">
        <v>1</v>
      </c>
      <c r="D351" s="21">
        <v>0</v>
      </c>
    </row>
    <row r="352" spans="1:4" x14ac:dyDescent="0.25">
      <c r="A352" s="24">
        <v>44212</v>
      </c>
      <c r="B352" s="18">
        <v>27</v>
      </c>
      <c r="C352" s="18">
        <v>-1</v>
      </c>
      <c r="D352" s="18">
        <v>0</v>
      </c>
    </row>
    <row r="353" spans="1:4" x14ac:dyDescent="0.25">
      <c r="A353" s="25">
        <v>44213</v>
      </c>
      <c r="B353" s="21">
        <v>36</v>
      </c>
      <c r="C353" s="21">
        <v>-2</v>
      </c>
      <c r="D353" s="21">
        <v>0</v>
      </c>
    </row>
    <row r="354" spans="1:4" x14ac:dyDescent="0.25">
      <c r="A354" s="24">
        <v>44214</v>
      </c>
      <c r="B354" s="18">
        <v>26</v>
      </c>
      <c r="C354" s="18">
        <v>0</v>
      </c>
      <c r="D354" s="18">
        <v>0</v>
      </c>
    </row>
    <row r="355" spans="1:4" x14ac:dyDescent="0.25">
      <c r="A355" s="25">
        <v>44215</v>
      </c>
      <c r="B355" s="21">
        <v>31</v>
      </c>
      <c r="C355" s="21">
        <v>0</v>
      </c>
      <c r="D355" s="21">
        <v>1</v>
      </c>
    </row>
    <row r="356" spans="1:4" x14ac:dyDescent="0.25">
      <c r="A356" s="24">
        <v>44216</v>
      </c>
      <c r="B356" s="18">
        <v>21</v>
      </c>
      <c r="C356" s="18">
        <v>1</v>
      </c>
      <c r="D356" s="18">
        <v>0</v>
      </c>
    </row>
    <row r="357" spans="1:4" x14ac:dyDescent="0.25">
      <c r="A357" s="25">
        <v>44217</v>
      </c>
      <c r="B357" s="21">
        <v>32</v>
      </c>
      <c r="C357" s="21">
        <v>1</v>
      </c>
      <c r="D357" s="21">
        <v>0</v>
      </c>
    </row>
    <row r="358" spans="1:4" x14ac:dyDescent="0.25">
      <c r="A358" s="24">
        <v>44218</v>
      </c>
      <c r="B358" s="18">
        <v>30</v>
      </c>
      <c r="C358" s="18">
        <v>2</v>
      </c>
      <c r="D358" s="18">
        <v>0</v>
      </c>
    </row>
    <row r="359" spans="1:4" x14ac:dyDescent="0.25">
      <c r="A359" s="25">
        <v>44219</v>
      </c>
      <c r="B359" s="21">
        <v>17</v>
      </c>
      <c r="C359" s="21">
        <v>0</v>
      </c>
      <c r="D359" s="21">
        <v>0</v>
      </c>
    </row>
    <row r="360" spans="1:4" x14ac:dyDescent="0.25">
      <c r="A360" s="24">
        <v>44220</v>
      </c>
      <c r="B360" s="18">
        <v>20</v>
      </c>
      <c r="C360" s="18">
        <v>0</v>
      </c>
      <c r="D360" s="18">
        <v>0</v>
      </c>
    </row>
    <row r="361" spans="1:4" x14ac:dyDescent="0.25">
      <c r="A361" s="25">
        <v>44221</v>
      </c>
      <c r="B361" s="21">
        <v>27</v>
      </c>
      <c r="C361" s="21">
        <v>1</v>
      </c>
      <c r="D361" s="21">
        <v>1</v>
      </c>
    </row>
    <row r="362" spans="1:4" x14ac:dyDescent="0.25">
      <c r="A362" s="24">
        <v>44222</v>
      </c>
      <c r="B362" s="18">
        <v>10</v>
      </c>
      <c r="C362" s="18">
        <v>1</v>
      </c>
      <c r="D362" s="18">
        <v>0</v>
      </c>
    </row>
    <row r="363" spans="1:4" x14ac:dyDescent="0.25">
      <c r="A363" s="25">
        <v>44223</v>
      </c>
      <c r="B363" s="21">
        <v>14</v>
      </c>
      <c r="C363" s="21">
        <v>-1</v>
      </c>
      <c r="D363" s="21">
        <v>2</v>
      </c>
    </row>
    <row r="364" spans="1:4" x14ac:dyDescent="0.25">
      <c r="A364" s="24">
        <v>44224</v>
      </c>
      <c r="B364" s="18">
        <v>27</v>
      </c>
      <c r="C364" s="18">
        <v>-2</v>
      </c>
      <c r="D364" s="18">
        <v>0</v>
      </c>
    </row>
    <row r="365" spans="1:4" x14ac:dyDescent="0.25">
      <c r="A365" s="25">
        <v>44225</v>
      </c>
      <c r="B365" s="21">
        <v>16</v>
      </c>
      <c r="C365" s="21">
        <v>0</v>
      </c>
      <c r="D365" s="21">
        <v>1</v>
      </c>
    </row>
    <row r="366" spans="1:4" x14ac:dyDescent="0.25">
      <c r="A366" s="24">
        <v>44226</v>
      </c>
      <c r="B366" s="18">
        <v>12</v>
      </c>
      <c r="C366" s="18">
        <v>-1</v>
      </c>
      <c r="D366" s="18">
        <v>1</v>
      </c>
    </row>
    <row r="367" spans="1:4" x14ac:dyDescent="0.25">
      <c r="A367" s="25">
        <v>44227</v>
      </c>
      <c r="B367" s="21">
        <v>26</v>
      </c>
      <c r="C367" s="21">
        <v>1</v>
      </c>
      <c r="D367" s="21">
        <v>0</v>
      </c>
    </row>
    <row r="368" spans="1:4" x14ac:dyDescent="0.25">
      <c r="A368" s="24">
        <v>44228</v>
      </c>
      <c r="B368" s="18">
        <v>8</v>
      </c>
      <c r="C368" s="18">
        <v>-1</v>
      </c>
      <c r="D368" s="18">
        <v>0</v>
      </c>
    </row>
    <row r="369" spans="1:4" x14ac:dyDescent="0.25">
      <c r="A369" s="25">
        <v>44229</v>
      </c>
      <c r="B369" s="21">
        <v>25</v>
      </c>
      <c r="C369" s="21">
        <v>-1</v>
      </c>
      <c r="D369" s="21">
        <v>0</v>
      </c>
    </row>
    <row r="370" spans="1:4" x14ac:dyDescent="0.25">
      <c r="A370" s="24">
        <v>44230</v>
      </c>
      <c r="B370" s="18">
        <v>14</v>
      </c>
      <c r="C370" s="18">
        <v>3</v>
      </c>
      <c r="D370" s="18">
        <v>0</v>
      </c>
    </row>
    <row r="371" spans="1:4" x14ac:dyDescent="0.25">
      <c r="A371" s="25">
        <v>44231</v>
      </c>
      <c r="B371" s="21">
        <v>15</v>
      </c>
      <c r="C371" s="21">
        <v>0</v>
      </c>
      <c r="D371" s="21">
        <v>0</v>
      </c>
    </row>
    <row r="372" spans="1:4" x14ac:dyDescent="0.25">
      <c r="A372" s="24">
        <v>44232</v>
      </c>
      <c r="B372" s="18">
        <v>7</v>
      </c>
      <c r="C372" s="18">
        <v>1</v>
      </c>
      <c r="D372" s="18">
        <v>0</v>
      </c>
    </row>
    <row r="373" spans="1:4" x14ac:dyDescent="0.25">
      <c r="A373" s="25">
        <v>44233</v>
      </c>
      <c r="B373" s="21">
        <v>12</v>
      </c>
      <c r="C373" s="21">
        <v>2</v>
      </c>
      <c r="D373" s="21">
        <v>2</v>
      </c>
    </row>
    <row r="374" spans="1:4" x14ac:dyDescent="0.25">
      <c r="A374" s="24">
        <v>44234</v>
      </c>
      <c r="B374" s="18">
        <v>7</v>
      </c>
      <c r="C374" s="18">
        <v>-1</v>
      </c>
      <c r="D374" s="18">
        <v>0</v>
      </c>
    </row>
    <row r="375" spans="1:4" x14ac:dyDescent="0.25">
      <c r="A375" s="25">
        <v>44235</v>
      </c>
      <c r="B375" s="21">
        <v>2</v>
      </c>
      <c r="C375" s="21">
        <v>0</v>
      </c>
      <c r="D375" s="21">
        <v>0</v>
      </c>
    </row>
    <row r="376" spans="1:4" x14ac:dyDescent="0.25">
      <c r="A376" s="24">
        <v>44236</v>
      </c>
      <c r="B376" s="18">
        <v>15</v>
      </c>
      <c r="C376" s="18">
        <v>0</v>
      </c>
      <c r="D376" s="18">
        <v>1</v>
      </c>
    </row>
    <row r="377" spans="1:4" x14ac:dyDescent="0.25">
      <c r="A377" s="25">
        <v>44237</v>
      </c>
      <c r="B377" s="21">
        <v>14</v>
      </c>
      <c r="C377" s="21">
        <v>-1</v>
      </c>
      <c r="D377" s="21">
        <v>0</v>
      </c>
    </row>
    <row r="378" spans="1:4" x14ac:dyDescent="0.25">
      <c r="A378" s="24">
        <v>44238</v>
      </c>
      <c r="B378" s="18">
        <v>2</v>
      </c>
      <c r="C378" s="18">
        <v>0</v>
      </c>
      <c r="D378" s="18">
        <v>1</v>
      </c>
    </row>
    <row r="379" spans="1:4" x14ac:dyDescent="0.25">
      <c r="A379" s="25">
        <v>44239</v>
      </c>
      <c r="B379" s="21">
        <v>5</v>
      </c>
      <c r="C379" s="21">
        <v>0</v>
      </c>
      <c r="D379" s="21">
        <v>0</v>
      </c>
    </row>
    <row r="380" spans="1:4" x14ac:dyDescent="0.25">
      <c r="A380" s="24">
        <v>44240</v>
      </c>
      <c r="B380" s="18">
        <v>16</v>
      </c>
      <c r="C380" s="18">
        <v>1</v>
      </c>
      <c r="D380" s="18">
        <v>0</v>
      </c>
    </row>
    <row r="381" spans="1:4" x14ac:dyDescent="0.25">
      <c r="A381" s="25">
        <v>44241</v>
      </c>
      <c r="B381" s="21">
        <v>2</v>
      </c>
      <c r="C381" s="21">
        <v>-1</v>
      </c>
      <c r="D381" s="21">
        <v>0</v>
      </c>
    </row>
    <row r="382" spans="1:4" x14ac:dyDescent="0.25">
      <c r="A382" s="24">
        <v>44242</v>
      </c>
      <c r="B382" s="18">
        <v>1</v>
      </c>
      <c r="C382" s="18">
        <v>0</v>
      </c>
      <c r="D382" s="18">
        <v>1</v>
      </c>
    </row>
    <row r="383" spans="1:4" x14ac:dyDescent="0.25">
      <c r="A383" s="25">
        <v>44243</v>
      </c>
      <c r="B383" s="21">
        <v>3</v>
      </c>
      <c r="C383" s="21">
        <v>0</v>
      </c>
      <c r="D383" s="21">
        <v>1</v>
      </c>
    </row>
    <row r="384" spans="1:4" x14ac:dyDescent="0.25">
      <c r="A384" s="24">
        <v>44244</v>
      </c>
      <c r="B384" s="18">
        <v>3</v>
      </c>
      <c r="C384" s="18">
        <v>0</v>
      </c>
      <c r="D384" s="18">
        <v>0</v>
      </c>
    </row>
    <row r="385" spans="1:4" x14ac:dyDescent="0.25">
      <c r="A385" s="25">
        <v>44245</v>
      </c>
      <c r="B385" s="21">
        <v>4</v>
      </c>
      <c r="C385" s="21">
        <v>-1</v>
      </c>
      <c r="D385" s="21">
        <v>0</v>
      </c>
    </row>
    <row r="386" spans="1:4" x14ac:dyDescent="0.25">
      <c r="A386" s="24">
        <v>44246</v>
      </c>
      <c r="B386" s="18">
        <v>6</v>
      </c>
      <c r="C386" s="18">
        <v>1</v>
      </c>
      <c r="D386" s="18">
        <v>0</v>
      </c>
    </row>
    <row r="387" spans="1:4" x14ac:dyDescent="0.25">
      <c r="A387" s="25">
        <v>44247</v>
      </c>
      <c r="B387" s="21">
        <v>3</v>
      </c>
      <c r="C387" s="21">
        <v>-3</v>
      </c>
      <c r="D387" s="21">
        <v>0</v>
      </c>
    </row>
    <row r="388" spans="1:4" x14ac:dyDescent="0.25">
      <c r="A388" s="24">
        <v>44248</v>
      </c>
      <c r="B388" s="18">
        <v>4</v>
      </c>
      <c r="C388" s="18">
        <v>-1</v>
      </c>
      <c r="D388" s="18">
        <v>1</v>
      </c>
    </row>
    <row r="389" spans="1:4" x14ac:dyDescent="0.25">
      <c r="A389" s="25">
        <v>44249</v>
      </c>
      <c r="B389" s="21">
        <v>0</v>
      </c>
      <c r="C389" s="21">
        <v>0</v>
      </c>
      <c r="D389" s="21">
        <v>1</v>
      </c>
    </row>
    <row r="390" spans="1:4" x14ac:dyDescent="0.25">
      <c r="A390" s="24">
        <v>44250</v>
      </c>
      <c r="B390" s="18">
        <v>0</v>
      </c>
      <c r="C390" s="18">
        <v>0</v>
      </c>
      <c r="D390" s="18">
        <v>0</v>
      </c>
    </row>
    <row r="391" spans="1:4" x14ac:dyDescent="0.25">
      <c r="A391" s="25">
        <v>44251</v>
      </c>
      <c r="B391" s="21">
        <v>2</v>
      </c>
      <c r="C391" s="21">
        <v>0</v>
      </c>
      <c r="D391" s="21">
        <v>0</v>
      </c>
    </row>
    <row r="392" spans="1:4" x14ac:dyDescent="0.25">
      <c r="A392" s="24">
        <v>44252</v>
      </c>
      <c r="B392" s="18">
        <v>1</v>
      </c>
      <c r="C392" s="18">
        <v>0</v>
      </c>
      <c r="D392" s="18">
        <v>0</v>
      </c>
    </row>
    <row r="393" spans="1:4" x14ac:dyDescent="0.25">
      <c r="A393" s="25">
        <v>44253</v>
      </c>
      <c r="B393" s="21">
        <v>1</v>
      </c>
      <c r="C393" s="21">
        <v>-1</v>
      </c>
      <c r="D393" s="21">
        <v>0</v>
      </c>
    </row>
    <row r="394" spans="1:4" x14ac:dyDescent="0.25">
      <c r="A394" s="24">
        <v>44254</v>
      </c>
      <c r="B394" s="18">
        <v>2</v>
      </c>
      <c r="C394" s="18">
        <v>0</v>
      </c>
      <c r="D394" s="18">
        <v>0</v>
      </c>
    </row>
    <row r="395" spans="1:4" x14ac:dyDescent="0.25">
      <c r="A395" s="25">
        <v>44255</v>
      </c>
      <c r="B395" s="21">
        <v>0</v>
      </c>
      <c r="C395" s="21">
        <v>0</v>
      </c>
      <c r="D395" s="21">
        <v>1</v>
      </c>
    </row>
    <row r="396" spans="1:4" x14ac:dyDescent="0.25">
      <c r="A396" s="24">
        <v>44256</v>
      </c>
      <c r="B396" s="18">
        <v>1</v>
      </c>
      <c r="C396" s="18">
        <v>1</v>
      </c>
      <c r="D396" s="18">
        <v>0</v>
      </c>
    </row>
    <row r="397" spans="1:4" x14ac:dyDescent="0.25">
      <c r="A397" s="25">
        <v>44257</v>
      </c>
      <c r="B397" s="21">
        <v>4</v>
      </c>
      <c r="C397" s="21">
        <v>1</v>
      </c>
      <c r="D397" s="21">
        <v>1</v>
      </c>
    </row>
    <row r="398" spans="1:4" x14ac:dyDescent="0.25">
      <c r="A398" s="24">
        <v>44258</v>
      </c>
      <c r="B398" s="18">
        <v>3</v>
      </c>
      <c r="C398" s="18">
        <v>0</v>
      </c>
      <c r="D398" s="18">
        <v>0</v>
      </c>
    </row>
    <row r="399" spans="1:4" x14ac:dyDescent="0.25">
      <c r="A399" s="25">
        <v>44259</v>
      </c>
      <c r="B399" s="21">
        <v>5</v>
      </c>
      <c r="C399" s="21">
        <v>0</v>
      </c>
      <c r="D399" s="21">
        <v>0</v>
      </c>
    </row>
    <row r="400" spans="1:4" x14ac:dyDescent="0.25">
      <c r="A400" s="24">
        <v>44260</v>
      </c>
      <c r="B400" s="18">
        <v>4</v>
      </c>
      <c r="C400" s="18">
        <v>0</v>
      </c>
      <c r="D400" s="18">
        <v>0</v>
      </c>
    </row>
    <row r="401" spans="1:4" x14ac:dyDescent="0.25">
      <c r="A401" s="25">
        <v>44261</v>
      </c>
      <c r="B401" s="21">
        <v>6</v>
      </c>
      <c r="C401" s="21">
        <v>0</v>
      </c>
      <c r="D401" s="21">
        <v>0</v>
      </c>
    </row>
    <row r="402" spans="1:4" x14ac:dyDescent="0.25">
      <c r="A402" s="24">
        <v>44262</v>
      </c>
      <c r="B402" s="18">
        <v>2</v>
      </c>
      <c r="C402" s="18">
        <v>0</v>
      </c>
      <c r="D402" s="18">
        <v>0</v>
      </c>
    </row>
    <row r="403" spans="1:4" x14ac:dyDescent="0.25">
      <c r="A403" s="25">
        <v>44263</v>
      </c>
      <c r="B403" s="21">
        <v>5</v>
      </c>
      <c r="C403" s="21">
        <v>0</v>
      </c>
      <c r="D403" s="21">
        <v>0</v>
      </c>
    </row>
    <row r="404" spans="1:4" x14ac:dyDescent="0.25">
      <c r="A404" s="24">
        <v>44264</v>
      </c>
      <c r="B404" s="18">
        <v>0</v>
      </c>
      <c r="C404" s="18">
        <v>0</v>
      </c>
      <c r="D404" s="18">
        <v>1</v>
      </c>
    </row>
    <row r="405" spans="1:4" x14ac:dyDescent="0.25">
      <c r="A405" s="25">
        <v>44265</v>
      </c>
      <c r="B405" s="21">
        <v>0</v>
      </c>
      <c r="C405" s="21">
        <v>0</v>
      </c>
      <c r="D405" s="21">
        <v>0</v>
      </c>
    </row>
    <row r="406" spans="1:4" x14ac:dyDescent="0.25">
      <c r="A406" s="24">
        <v>44266</v>
      </c>
      <c r="B406" s="18">
        <v>2</v>
      </c>
      <c r="C406" s="18">
        <v>0</v>
      </c>
      <c r="D406" s="18">
        <v>0</v>
      </c>
    </row>
    <row r="407" spans="1:4" x14ac:dyDescent="0.25">
      <c r="A407" s="25">
        <v>44267</v>
      </c>
      <c r="B407" s="21">
        <v>3</v>
      </c>
      <c r="C407" s="21">
        <v>-2</v>
      </c>
      <c r="D407" s="21">
        <v>1</v>
      </c>
    </row>
    <row r="408" spans="1:4" x14ac:dyDescent="0.25">
      <c r="A408" s="24">
        <v>44268</v>
      </c>
      <c r="B408" s="18">
        <v>0</v>
      </c>
      <c r="C408" s="18">
        <v>0</v>
      </c>
      <c r="D408" s="18">
        <v>0</v>
      </c>
    </row>
    <row r="409" spans="1:4" x14ac:dyDescent="0.25">
      <c r="A409" s="25">
        <v>44269</v>
      </c>
      <c r="B409" s="21">
        <v>5</v>
      </c>
      <c r="C409" s="21">
        <v>0</v>
      </c>
      <c r="D409" s="21">
        <v>0</v>
      </c>
    </row>
    <row r="410" spans="1:4" x14ac:dyDescent="0.25">
      <c r="A410" s="24">
        <v>44270</v>
      </c>
      <c r="B410" s="18">
        <v>1</v>
      </c>
      <c r="C410" s="18">
        <v>0</v>
      </c>
      <c r="D410" s="18">
        <v>0</v>
      </c>
    </row>
    <row r="411" spans="1:4" x14ac:dyDescent="0.25">
      <c r="A411" s="25">
        <v>44271</v>
      </c>
      <c r="B411" s="21">
        <v>5</v>
      </c>
      <c r="C411" s="21">
        <v>0</v>
      </c>
      <c r="D411" s="21">
        <v>0</v>
      </c>
    </row>
    <row r="412" spans="1:4" x14ac:dyDescent="0.25">
      <c r="A412" s="24">
        <v>44272</v>
      </c>
      <c r="B412" s="18">
        <v>1</v>
      </c>
      <c r="C412" s="18">
        <v>0</v>
      </c>
      <c r="D412" s="18">
        <v>0</v>
      </c>
    </row>
    <row r="413" spans="1:4" x14ac:dyDescent="0.25">
      <c r="A413" s="25">
        <v>44273</v>
      </c>
      <c r="B413" s="21">
        <v>7</v>
      </c>
      <c r="C413" s="21">
        <v>0</v>
      </c>
      <c r="D413" s="21">
        <v>0</v>
      </c>
    </row>
    <row r="414" spans="1:4" x14ac:dyDescent="0.25">
      <c r="A414" s="24">
        <v>44274</v>
      </c>
      <c r="B414" s="18">
        <v>2</v>
      </c>
      <c r="C414" s="18">
        <v>0</v>
      </c>
      <c r="D414" s="18">
        <v>0</v>
      </c>
    </row>
    <row r="415" spans="1:4" x14ac:dyDescent="0.25">
      <c r="A415" s="25">
        <v>44275</v>
      </c>
      <c r="B415" s="21">
        <v>3</v>
      </c>
      <c r="C415" s="21">
        <v>1</v>
      </c>
      <c r="D415" s="21">
        <v>0</v>
      </c>
    </row>
    <row r="416" spans="1:4" x14ac:dyDescent="0.25">
      <c r="A416" s="24">
        <v>44276</v>
      </c>
      <c r="B416" s="18">
        <v>1</v>
      </c>
      <c r="C416" s="18">
        <v>0</v>
      </c>
      <c r="D416" s="18">
        <v>0</v>
      </c>
    </row>
    <row r="417" spans="1:4" x14ac:dyDescent="0.25">
      <c r="A417" s="25">
        <v>44277</v>
      </c>
      <c r="B417" s="21">
        <v>8</v>
      </c>
      <c r="C417" s="21">
        <v>0</v>
      </c>
      <c r="D417" s="21">
        <v>0</v>
      </c>
    </row>
    <row r="418" spans="1:4" x14ac:dyDescent="0.25">
      <c r="A418" s="24">
        <v>44278</v>
      </c>
      <c r="B418" s="18">
        <v>7</v>
      </c>
      <c r="C418" s="18">
        <v>-1</v>
      </c>
      <c r="D418" s="18">
        <v>0</v>
      </c>
    </row>
    <row r="419" spans="1:4" x14ac:dyDescent="0.25">
      <c r="A419" s="25">
        <v>44279</v>
      </c>
      <c r="B419" s="21">
        <v>12</v>
      </c>
      <c r="C419" s="21">
        <v>2</v>
      </c>
      <c r="D419" s="21">
        <v>0</v>
      </c>
    </row>
    <row r="420" spans="1:4" x14ac:dyDescent="0.25">
      <c r="A420" s="24">
        <v>44280</v>
      </c>
      <c r="B420" s="18">
        <v>29</v>
      </c>
      <c r="C420" s="18">
        <v>0</v>
      </c>
      <c r="D420" s="18">
        <v>0</v>
      </c>
    </row>
    <row r="421" spans="1:4" x14ac:dyDescent="0.25">
      <c r="A421" s="25">
        <v>44281</v>
      </c>
      <c r="B421" s="21">
        <v>13</v>
      </c>
      <c r="C421" s="21">
        <v>1</v>
      </c>
      <c r="D421" s="21">
        <v>0</v>
      </c>
    </row>
    <row r="422" spans="1:4" x14ac:dyDescent="0.25">
      <c r="A422" s="24">
        <v>44282</v>
      </c>
      <c r="B422" s="18">
        <v>12</v>
      </c>
      <c r="C422" s="18">
        <v>1</v>
      </c>
      <c r="D422" s="18">
        <v>0</v>
      </c>
    </row>
    <row r="423" spans="1:4" x14ac:dyDescent="0.25">
      <c r="A423" s="25">
        <v>44283</v>
      </c>
      <c r="B423" s="21">
        <v>6</v>
      </c>
      <c r="C423" s="21">
        <v>0</v>
      </c>
      <c r="D423" s="21">
        <v>0</v>
      </c>
    </row>
    <row r="424" spans="1:4" x14ac:dyDescent="0.25">
      <c r="A424" s="24">
        <v>44284</v>
      </c>
      <c r="B424" s="18">
        <v>11</v>
      </c>
      <c r="C424" s="18">
        <v>-1</v>
      </c>
      <c r="D424" s="18">
        <v>0</v>
      </c>
    </row>
    <row r="425" spans="1:4" x14ac:dyDescent="0.25">
      <c r="A425" s="25">
        <v>44285</v>
      </c>
      <c r="B425" s="21">
        <v>13</v>
      </c>
      <c r="C425" s="21">
        <v>1</v>
      </c>
      <c r="D425" s="21">
        <v>0</v>
      </c>
    </row>
    <row r="426" spans="1:4" x14ac:dyDescent="0.25">
      <c r="A426" s="24">
        <v>44286</v>
      </c>
      <c r="B426" s="18">
        <v>12</v>
      </c>
      <c r="C426" s="18">
        <v>0</v>
      </c>
      <c r="D426" s="18">
        <v>0</v>
      </c>
    </row>
    <row r="427" spans="1:4" x14ac:dyDescent="0.25">
      <c r="A427" s="25">
        <v>44287</v>
      </c>
      <c r="B427" s="21">
        <v>10</v>
      </c>
      <c r="C427" s="21">
        <v>-1</v>
      </c>
      <c r="D427" s="21">
        <v>0</v>
      </c>
    </row>
    <row r="428" spans="1:4" x14ac:dyDescent="0.25">
      <c r="A428" s="24">
        <v>44288</v>
      </c>
      <c r="B428" s="18">
        <v>9</v>
      </c>
      <c r="C428" s="18">
        <v>6</v>
      </c>
      <c r="D428" s="18">
        <v>0</v>
      </c>
    </row>
    <row r="429" spans="1:4" x14ac:dyDescent="0.25">
      <c r="A429" s="25">
        <v>44289</v>
      </c>
      <c r="B429" s="21">
        <v>9</v>
      </c>
      <c r="C429" s="21">
        <v>4</v>
      </c>
      <c r="D429" s="21">
        <v>0</v>
      </c>
    </row>
    <row r="430" spans="1:4" x14ac:dyDescent="0.25">
      <c r="A430" s="24">
        <v>44290</v>
      </c>
      <c r="B430" s="18">
        <v>11</v>
      </c>
      <c r="C430" s="18">
        <v>1</v>
      </c>
      <c r="D430" s="18">
        <v>0</v>
      </c>
    </row>
    <row r="431" spans="1:4" x14ac:dyDescent="0.25">
      <c r="A431" s="25">
        <v>44291</v>
      </c>
      <c r="B431" s="21">
        <v>10</v>
      </c>
      <c r="C431" s="21">
        <v>-1</v>
      </c>
      <c r="D431" s="21">
        <v>0</v>
      </c>
    </row>
    <row r="432" spans="1:4" x14ac:dyDescent="0.25">
      <c r="A432" s="24">
        <v>44292</v>
      </c>
      <c r="B432" s="18">
        <v>3</v>
      </c>
      <c r="C432" s="18">
        <v>4</v>
      </c>
      <c r="D432" s="18">
        <v>0</v>
      </c>
    </row>
    <row r="433" spans="1:4" x14ac:dyDescent="0.25">
      <c r="A433" s="25">
        <v>44293</v>
      </c>
      <c r="B433" s="21">
        <v>14</v>
      </c>
      <c r="C433" s="21">
        <v>0</v>
      </c>
      <c r="D433" s="21">
        <v>1</v>
      </c>
    </row>
    <row r="434" spans="1:4" x14ac:dyDescent="0.25">
      <c r="A434" s="24">
        <v>44294</v>
      </c>
      <c r="B434" s="18">
        <v>7</v>
      </c>
      <c r="C434" s="18">
        <v>2</v>
      </c>
      <c r="D434" s="18">
        <v>0</v>
      </c>
    </row>
    <row r="435" spans="1:4" x14ac:dyDescent="0.25">
      <c r="A435" s="25">
        <v>44295</v>
      </c>
      <c r="B435" s="21">
        <v>8</v>
      </c>
      <c r="C435" s="21">
        <v>-1</v>
      </c>
      <c r="D435" s="21">
        <v>1</v>
      </c>
    </row>
    <row r="436" spans="1:4" x14ac:dyDescent="0.25">
      <c r="A436" s="24">
        <v>44296</v>
      </c>
      <c r="B436" s="18">
        <v>19</v>
      </c>
      <c r="C436" s="18">
        <v>1</v>
      </c>
      <c r="D436" s="18">
        <v>1</v>
      </c>
    </row>
    <row r="437" spans="1:4" x14ac:dyDescent="0.25">
      <c r="A437" s="25">
        <v>44297</v>
      </c>
      <c r="B437" s="21">
        <v>9</v>
      </c>
      <c r="C437" s="21">
        <v>0</v>
      </c>
      <c r="D437" s="21">
        <v>0</v>
      </c>
    </row>
    <row r="438" spans="1:4" x14ac:dyDescent="0.25">
      <c r="A438" s="24">
        <v>44298</v>
      </c>
      <c r="B438" s="18">
        <v>10</v>
      </c>
      <c r="C438" s="18">
        <v>-2</v>
      </c>
      <c r="D438" s="18">
        <v>0</v>
      </c>
    </row>
    <row r="439" spans="1:4" x14ac:dyDescent="0.25">
      <c r="A439" s="25">
        <v>44299</v>
      </c>
      <c r="B439" s="21">
        <v>4</v>
      </c>
      <c r="C439" s="21">
        <v>0</v>
      </c>
      <c r="D439" s="21">
        <v>0</v>
      </c>
    </row>
    <row r="440" spans="1:4" x14ac:dyDescent="0.25">
      <c r="A440" s="24">
        <v>44300</v>
      </c>
      <c r="B440" s="18">
        <v>16</v>
      </c>
      <c r="C440" s="18">
        <v>1</v>
      </c>
      <c r="D440" s="18">
        <v>0</v>
      </c>
    </row>
    <row r="441" spans="1:4" x14ac:dyDescent="0.25">
      <c r="A441" s="25">
        <v>44301</v>
      </c>
      <c r="B441" s="21">
        <v>8</v>
      </c>
      <c r="C441" s="21">
        <v>-1</v>
      </c>
      <c r="D441" s="21">
        <v>0</v>
      </c>
    </row>
    <row r="442" spans="1:4" x14ac:dyDescent="0.25">
      <c r="A442" s="24">
        <v>44302</v>
      </c>
      <c r="B442" s="18">
        <v>7</v>
      </c>
      <c r="C442" s="18">
        <v>2</v>
      </c>
      <c r="D442" s="18">
        <v>0</v>
      </c>
    </row>
    <row r="443" spans="1:4" x14ac:dyDescent="0.25">
      <c r="A443" s="25">
        <v>44303</v>
      </c>
      <c r="B443" s="21">
        <v>11</v>
      </c>
      <c r="C443" s="21">
        <v>0</v>
      </c>
      <c r="D443" s="21">
        <v>0</v>
      </c>
    </row>
    <row r="444" spans="1:4" x14ac:dyDescent="0.25">
      <c r="A444" s="24">
        <v>44304</v>
      </c>
      <c r="B444" s="18">
        <v>10</v>
      </c>
      <c r="C444" s="18">
        <v>0</v>
      </c>
      <c r="D444" s="18">
        <v>0</v>
      </c>
    </row>
    <row r="445" spans="1:4" x14ac:dyDescent="0.25">
      <c r="A445" s="25">
        <v>44305</v>
      </c>
      <c r="B445" s="21">
        <v>9</v>
      </c>
      <c r="C445" s="21">
        <v>1</v>
      </c>
      <c r="D445" s="21">
        <v>0</v>
      </c>
    </row>
    <row r="446" spans="1:4" x14ac:dyDescent="0.25">
      <c r="A446" s="24">
        <v>44306</v>
      </c>
      <c r="B446" s="18">
        <v>0</v>
      </c>
      <c r="C446" s="18">
        <v>0</v>
      </c>
      <c r="D446" s="18">
        <v>0</v>
      </c>
    </row>
    <row r="447" spans="1:4" x14ac:dyDescent="0.25">
      <c r="A447" s="25">
        <v>44307</v>
      </c>
      <c r="B447" s="21">
        <v>7</v>
      </c>
      <c r="C447" s="21">
        <v>-6</v>
      </c>
      <c r="D447" s="21">
        <v>1</v>
      </c>
    </row>
    <row r="448" spans="1:4" x14ac:dyDescent="0.25">
      <c r="A448" s="24">
        <v>44308</v>
      </c>
      <c r="B448" s="18">
        <v>19</v>
      </c>
      <c r="C448" s="18">
        <v>0</v>
      </c>
      <c r="D448" s="18">
        <v>0</v>
      </c>
    </row>
    <row r="449" spans="1:4" x14ac:dyDescent="0.25">
      <c r="A449" s="25">
        <v>44309</v>
      </c>
      <c r="B449" s="21">
        <v>16</v>
      </c>
      <c r="C449" s="21">
        <v>-2</v>
      </c>
      <c r="D449" s="21">
        <v>0</v>
      </c>
    </row>
    <row r="450" spans="1:4" x14ac:dyDescent="0.25">
      <c r="A450" s="24">
        <v>44310</v>
      </c>
      <c r="B450" s="18">
        <v>8</v>
      </c>
      <c r="C450" s="18">
        <v>-5</v>
      </c>
      <c r="D450" s="18">
        <v>1</v>
      </c>
    </row>
    <row r="451" spans="1:4" x14ac:dyDescent="0.25">
      <c r="A451" s="25">
        <v>44311</v>
      </c>
      <c r="B451" s="21">
        <v>4</v>
      </c>
      <c r="C451" s="21">
        <v>0</v>
      </c>
      <c r="D451" s="21">
        <v>0</v>
      </c>
    </row>
    <row r="452" spans="1:4" x14ac:dyDescent="0.25">
      <c r="A452" s="24">
        <v>44312</v>
      </c>
      <c r="B452" s="18">
        <v>7</v>
      </c>
      <c r="C452" s="18">
        <v>-1</v>
      </c>
      <c r="D452" s="18">
        <v>0</v>
      </c>
    </row>
    <row r="453" spans="1:4" x14ac:dyDescent="0.25">
      <c r="A453" s="25">
        <v>44313</v>
      </c>
      <c r="B453" s="21">
        <v>24</v>
      </c>
      <c r="C453" s="21">
        <v>-1</v>
      </c>
      <c r="D453" s="21">
        <v>1</v>
      </c>
    </row>
    <row r="454" spans="1:4" x14ac:dyDescent="0.25">
      <c r="A454" s="24">
        <v>44314</v>
      </c>
      <c r="B454" s="18">
        <v>8</v>
      </c>
      <c r="C454" s="18">
        <v>-2</v>
      </c>
      <c r="D454" s="18">
        <v>0</v>
      </c>
    </row>
    <row r="455" spans="1:4" x14ac:dyDescent="0.25">
      <c r="A455" s="25">
        <v>44315</v>
      </c>
      <c r="B455" s="21">
        <v>10</v>
      </c>
      <c r="C455" s="21">
        <v>0</v>
      </c>
      <c r="D455" s="21">
        <v>0</v>
      </c>
    </row>
    <row r="456" spans="1:4" x14ac:dyDescent="0.25">
      <c r="A456" s="24">
        <v>44316</v>
      </c>
      <c r="B456" s="18">
        <v>15</v>
      </c>
      <c r="C456" s="18">
        <v>0</v>
      </c>
      <c r="D456" s="18">
        <v>0</v>
      </c>
    </row>
    <row r="457" spans="1:4" x14ac:dyDescent="0.25">
      <c r="A457" s="25">
        <v>44317</v>
      </c>
      <c r="B457" s="21">
        <v>18</v>
      </c>
      <c r="C457" s="21">
        <v>1</v>
      </c>
      <c r="D457" s="21">
        <v>0</v>
      </c>
    </row>
    <row r="458" spans="1:4" x14ac:dyDescent="0.25">
      <c r="A458" s="24">
        <v>44318</v>
      </c>
      <c r="B458" s="18">
        <v>6</v>
      </c>
      <c r="C458" s="18">
        <v>-1</v>
      </c>
      <c r="D458" s="18">
        <v>1</v>
      </c>
    </row>
    <row r="459" spans="1:4" x14ac:dyDescent="0.25">
      <c r="A459" s="25">
        <v>44319</v>
      </c>
      <c r="B459" s="21">
        <v>15</v>
      </c>
      <c r="C459" s="21">
        <v>2</v>
      </c>
      <c r="D459" s="21">
        <v>1</v>
      </c>
    </row>
    <row r="460" spans="1:4" x14ac:dyDescent="0.25">
      <c r="A460" s="24">
        <v>44320</v>
      </c>
      <c r="B460" s="18">
        <v>4</v>
      </c>
      <c r="C460" s="18">
        <v>0</v>
      </c>
      <c r="D460" s="18">
        <v>0</v>
      </c>
    </row>
    <row r="461" spans="1:4" x14ac:dyDescent="0.25">
      <c r="A461" s="25">
        <v>44321</v>
      </c>
      <c r="B461" s="21">
        <v>11</v>
      </c>
      <c r="C461" s="21">
        <v>0</v>
      </c>
      <c r="D461" s="21">
        <v>1</v>
      </c>
    </row>
    <row r="462" spans="1:4" x14ac:dyDescent="0.25">
      <c r="A462" s="24">
        <v>44322</v>
      </c>
      <c r="B462" s="18">
        <v>11</v>
      </c>
      <c r="C462" s="18">
        <v>0</v>
      </c>
      <c r="D462" s="18">
        <v>1</v>
      </c>
    </row>
    <row r="463" spans="1:4" x14ac:dyDescent="0.25">
      <c r="A463" s="25">
        <v>44323</v>
      </c>
      <c r="B463" s="21">
        <v>8</v>
      </c>
      <c r="C463" s="21">
        <v>2</v>
      </c>
      <c r="D463" s="21">
        <v>0</v>
      </c>
    </row>
    <row r="464" spans="1:4" x14ac:dyDescent="0.25">
      <c r="A464" s="24">
        <v>44324</v>
      </c>
      <c r="B464" s="18">
        <v>8</v>
      </c>
      <c r="C464" s="18">
        <v>2</v>
      </c>
      <c r="D464" s="18">
        <v>1</v>
      </c>
    </row>
    <row r="465" spans="1:4" x14ac:dyDescent="0.25">
      <c r="A465" s="25">
        <v>44325</v>
      </c>
      <c r="B465" s="21">
        <v>6</v>
      </c>
      <c r="C465" s="21">
        <v>0</v>
      </c>
      <c r="D465" s="21">
        <v>0</v>
      </c>
    </row>
    <row r="466" spans="1:4" x14ac:dyDescent="0.25">
      <c r="A466" s="24">
        <v>44326</v>
      </c>
      <c r="B466" s="18">
        <v>11</v>
      </c>
      <c r="C466" s="18">
        <v>1</v>
      </c>
      <c r="D466" s="18">
        <v>0</v>
      </c>
    </row>
    <row r="467" spans="1:4" x14ac:dyDescent="0.25">
      <c r="A467" s="25">
        <v>44327</v>
      </c>
      <c r="B467" s="21">
        <v>2</v>
      </c>
      <c r="C467" s="21">
        <v>0</v>
      </c>
      <c r="D467" s="21">
        <v>0</v>
      </c>
    </row>
    <row r="468" spans="1:4" x14ac:dyDescent="0.25">
      <c r="A468" s="24">
        <v>44328</v>
      </c>
      <c r="B468" s="18">
        <v>9</v>
      </c>
      <c r="C468" s="18">
        <v>0</v>
      </c>
      <c r="D468" s="18">
        <v>0</v>
      </c>
    </row>
    <row r="469" spans="1:4" x14ac:dyDescent="0.25">
      <c r="A469" s="25">
        <v>44329</v>
      </c>
      <c r="B469" s="21">
        <v>16</v>
      </c>
      <c r="C469" s="21">
        <v>-1</v>
      </c>
      <c r="D469" s="21">
        <v>0</v>
      </c>
    </row>
    <row r="470" spans="1:4" x14ac:dyDescent="0.25">
      <c r="A470" s="24">
        <v>44330</v>
      </c>
      <c r="B470" s="18">
        <v>5</v>
      </c>
      <c r="C470" s="18">
        <v>0</v>
      </c>
      <c r="D470" s="18">
        <v>0</v>
      </c>
    </row>
    <row r="471" spans="1:4" x14ac:dyDescent="0.25">
      <c r="A471" s="25">
        <v>44331</v>
      </c>
      <c r="B471" s="21">
        <v>7</v>
      </c>
      <c r="C471" s="21">
        <v>1</v>
      </c>
      <c r="D471" s="21">
        <v>0</v>
      </c>
    </row>
    <row r="472" spans="1:4" x14ac:dyDescent="0.25">
      <c r="A472" s="24">
        <v>44332</v>
      </c>
      <c r="B472" s="18">
        <v>11</v>
      </c>
      <c r="C472" s="18">
        <v>0</v>
      </c>
      <c r="D472" s="18">
        <v>0</v>
      </c>
    </row>
    <row r="473" spans="1:4" x14ac:dyDescent="0.25">
      <c r="A473" s="25">
        <v>44333</v>
      </c>
      <c r="B473" s="21">
        <v>10</v>
      </c>
      <c r="C473" s="21">
        <v>-1</v>
      </c>
      <c r="D473" s="21">
        <v>0</v>
      </c>
    </row>
    <row r="474" spans="1:4" x14ac:dyDescent="0.25">
      <c r="A474" s="24">
        <v>44334</v>
      </c>
      <c r="B474" s="18">
        <v>10</v>
      </c>
      <c r="C474" s="18">
        <v>-1</v>
      </c>
      <c r="D474" s="18">
        <v>1</v>
      </c>
    </row>
    <row r="475" spans="1:4" x14ac:dyDescent="0.25">
      <c r="A475" s="25">
        <v>44335</v>
      </c>
      <c r="B475" s="21">
        <v>8</v>
      </c>
      <c r="C475" s="21">
        <v>2</v>
      </c>
      <c r="D475" s="21">
        <v>1</v>
      </c>
    </row>
    <row r="476" spans="1:4" x14ac:dyDescent="0.25">
      <c r="A476" s="24">
        <v>44336</v>
      </c>
      <c r="B476" s="18">
        <v>7</v>
      </c>
      <c r="C476" s="18">
        <v>-4</v>
      </c>
      <c r="D476" s="18">
        <v>0</v>
      </c>
    </row>
    <row r="477" spans="1:4" x14ac:dyDescent="0.25">
      <c r="A477" s="25">
        <v>44337</v>
      </c>
      <c r="B477" s="21">
        <v>15</v>
      </c>
      <c r="C477" s="21">
        <v>0</v>
      </c>
      <c r="D477" s="21">
        <v>0</v>
      </c>
    </row>
    <row r="478" spans="1:4" x14ac:dyDescent="0.25">
      <c r="A478" s="24">
        <v>44338</v>
      </c>
      <c r="B478" s="18">
        <v>2</v>
      </c>
      <c r="C478" s="18">
        <v>0</v>
      </c>
      <c r="D478" s="18">
        <v>0</v>
      </c>
    </row>
    <row r="479" spans="1:4" x14ac:dyDescent="0.25">
      <c r="A479" s="25">
        <v>44339</v>
      </c>
      <c r="B479" s="21">
        <v>14</v>
      </c>
      <c r="C479" s="21">
        <v>1</v>
      </c>
      <c r="D479" s="21">
        <v>0</v>
      </c>
    </row>
    <row r="480" spans="1:4" x14ac:dyDescent="0.25">
      <c r="A480" s="24">
        <v>44340</v>
      </c>
      <c r="B480" s="18">
        <v>15</v>
      </c>
      <c r="C480" s="18">
        <v>-1</v>
      </c>
      <c r="D480" s="18">
        <v>0</v>
      </c>
    </row>
    <row r="481" spans="1:4" x14ac:dyDescent="0.25">
      <c r="A481" s="25">
        <v>44341</v>
      </c>
      <c r="B481" s="21">
        <v>9</v>
      </c>
      <c r="C481" s="21">
        <v>-2</v>
      </c>
      <c r="D481" s="21">
        <v>0</v>
      </c>
    </row>
    <row r="482" spans="1:4" x14ac:dyDescent="0.25">
      <c r="A482" s="24">
        <v>44342</v>
      </c>
      <c r="B482" s="18">
        <v>10</v>
      </c>
      <c r="C482" s="18">
        <v>1</v>
      </c>
      <c r="D482" s="18">
        <v>0</v>
      </c>
    </row>
    <row r="483" spans="1:4" x14ac:dyDescent="0.25">
      <c r="A483" s="25">
        <v>44343</v>
      </c>
      <c r="B483" s="21">
        <v>9</v>
      </c>
      <c r="C483" s="21">
        <v>2</v>
      </c>
      <c r="D483" s="21">
        <v>0</v>
      </c>
    </row>
    <row r="484" spans="1:4" x14ac:dyDescent="0.25">
      <c r="A484" s="24">
        <v>44344</v>
      </c>
      <c r="B484" s="18">
        <v>9</v>
      </c>
      <c r="C484" s="18">
        <v>-1</v>
      </c>
      <c r="D484" s="18">
        <v>0</v>
      </c>
    </row>
    <row r="485" spans="1:4" x14ac:dyDescent="0.25">
      <c r="A485" s="25">
        <v>44345</v>
      </c>
      <c r="B485" s="21">
        <v>10</v>
      </c>
      <c r="C485" s="21">
        <v>0</v>
      </c>
      <c r="D485" s="21">
        <v>0</v>
      </c>
    </row>
    <row r="486" spans="1:4" x14ac:dyDescent="0.25">
      <c r="A486" s="24">
        <v>44346</v>
      </c>
      <c r="B486" s="18">
        <v>9</v>
      </c>
      <c r="C486" s="18">
        <v>0</v>
      </c>
      <c r="D486" s="18">
        <v>0</v>
      </c>
    </row>
    <row r="487" spans="1:4" x14ac:dyDescent="0.25">
      <c r="A487" s="25">
        <v>44347</v>
      </c>
      <c r="B487" s="21">
        <v>12</v>
      </c>
      <c r="C487" s="21">
        <v>0</v>
      </c>
      <c r="D487" s="21">
        <v>0</v>
      </c>
    </row>
    <row r="488" spans="1:4" x14ac:dyDescent="0.25">
      <c r="A488" s="24">
        <v>44348</v>
      </c>
      <c r="B488" s="18">
        <v>3</v>
      </c>
      <c r="C488" s="18">
        <v>-1</v>
      </c>
      <c r="D488" s="18">
        <v>0</v>
      </c>
    </row>
    <row r="489" spans="1:4" x14ac:dyDescent="0.25">
      <c r="A489" s="25">
        <v>44349</v>
      </c>
      <c r="B489" s="21">
        <v>12</v>
      </c>
      <c r="C489" s="21">
        <v>1</v>
      </c>
      <c r="D489" s="21">
        <v>0</v>
      </c>
    </row>
    <row r="490" spans="1:4" x14ac:dyDescent="0.25">
      <c r="A490" s="24">
        <v>44350</v>
      </c>
      <c r="B490" s="18">
        <v>16</v>
      </c>
      <c r="C490" s="18">
        <v>-2</v>
      </c>
      <c r="D490" s="18">
        <v>1</v>
      </c>
    </row>
    <row r="491" spans="1:4" x14ac:dyDescent="0.25">
      <c r="A491" s="25">
        <v>44351</v>
      </c>
      <c r="B491" s="21">
        <v>10</v>
      </c>
      <c r="C491" s="21">
        <v>0</v>
      </c>
      <c r="D491" s="21">
        <v>0</v>
      </c>
    </row>
    <row r="492" spans="1:4" x14ac:dyDescent="0.25">
      <c r="A492" s="24">
        <v>44352</v>
      </c>
      <c r="B492" s="18">
        <v>9</v>
      </c>
      <c r="C492" s="18">
        <v>0</v>
      </c>
      <c r="D492" s="18">
        <v>0</v>
      </c>
    </row>
    <row r="493" spans="1:4" x14ac:dyDescent="0.25">
      <c r="A493" s="25">
        <v>44353</v>
      </c>
      <c r="B493" s="21">
        <v>3</v>
      </c>
      <c r="C493" s="21">
        <v>0</v>
      </c>
      <c r="D493" s="21">
        <v>0</v>
      </c>
    </row>
    <row r="494" spans="1:4" x14ac:dyDescent="0.25">
      <c r="A494" s="24">
        <v>44354</v>
      </c>
      <c r="B494" s="18">
        <v>1</v>
      </c>
      <c r="C494" s="18">
        <v>-1</v>
      </c>
      <c r="D494" s="18">
        <v>0</v>
      </c>
    </row>
    <row r="495" spans="1:4" x14ac:dyDescent="0.25">
      <c r="A495" s="25">
        <v>44355</v>
      </c>
      <c r="B495" s="21">
        <v>1</v>
      </c>
      <c r="C495" s="21">
        <v>0</v>
      </c>
      <c r="D495" s="21">
        <v>0</v>
      </c>
    </row>
    <row r="496" spans="1:4" x14ac:dyDescent="0.25">
      <c r="A496" s="24">
        <v>44356</v>
      </c>
      <c r="B496" s="18">
        <v>13</v>
      </c>
      <c r="C496" s="18">
        <v>0</v>
      </c>
      <c r="D496" s="18">
        <v>0</v>
      </c>
    </row>
    <row r="497" spans="1:4" x14ac:dyDescent="0.25">
      <c r="A497" s="25">
        <v>44357</v>
      </c>
      <c r="B497" s="21">
        <v>3</v>
      </c>
      <c r="C497" s="21">
        <v>0</v>
      </c>
      <c r="D497" s="21">
        <v>0</v>
      </c>
    </row>
    <row r="498" spans="1:4" x14ac:dyDescent="0.25">
      <c r="A498" s="24">
        <v>44358</v>
      </c>
      <c r="B498" s="18">
        <v>1</v>
      </c>
      <c r="C498" s="18">
        <v>0</v>
      </c>
      <c r="D498" s="18">
        <v>0</v>
      </c>
    </row>
    <row r="499" spans="1:4" x14ac:dyDescent="0.25">
      <c r="A499" s="25">
        <v>44359</v>
      </c>
      <c r="B499" s="21">
        <v>7</v>
      </c>
      <c r="C499" s="21">
        <v>0</v>
      </c>
      <c r="D499" s="21">
        <v>1</v>
      </c>
    </row>
    <row r="500" spans="1:4" x14ac:dyDescent="0.25">
      <c r="A500" s="24">
        <v>44360</v>
      </c>
      <c r="B500" s="18">
        <v>7</v>
      </c>
      <c r="C500" s="18">
        <v>0</v>
      </c>
      <c r="D500" s="18">
        <v>0</v>
      </c>
    </row>
    <row r="501" spans="1:4" x14ac:dyDescent="0.25">
      <c r="A501" s="25">
        <v>44361</v>
      </c>
      <c r="B501" s="21">
        <v>1</v>
      </c>
      <c r="C501" s="21">
        <v>3</v>
      </c>
      <c r="D501" s="21">
        <v>0</v>
      </c>
    </row>
    <row r="502" spans="1:4" x14ac:dyDescent="0.25">
      <c r="A502" s="24">
        <v>44362</v>
      </c>
      <c r="B502" s="18">
        <v>3</v>
      </c>
      <c r="C502" s="18">
        <v>1</v>
      </c>
      <c r="D502" s="18">
        <v>0</v>
      </c>
    </row>
    <row r="503" spans="1:4" x14ac:dyDescent="0.25">
      <c r="A503" s="25">
        <v>44363</v>
      </c>
      <c r="B503" s="21">
        <v>3</v>
      </c>
      <c r="C503" s="21">
        <v>-2</v>
      </c>
      <c r="D503" s="21">
        <v>0</v>
      </c>
    </row>
    <row r="504" spans="1:4" x14ac:dyDescent="0.25">
      <c r="A504" s="24">
        <v>44364</v>
      </c>
      <c r="B504" s="18">
        <v>4</v>
      </c>
      <c r="C504" s="18">
        <v>0</v>
      </c>
      <c r="D504" s="18">
        <v>0</v>
      </c>
    </row>
    <row r="505" spans="1:4" x14ac:dyDescent="0.25">
      <c r="A505" s="25">
        <v>44365</v>
      </c>
      <c r="B505" s="21">
        <v>2</v>
      </c>
      <c r="C505" s="21">
        <v>0</v>
      </c>
      <c r="D505" s="21">
        <v>0</v>
      </c>
    </row>
    <row r="506" spans="1:4" x14ac:dyDescent="0.25">
      <c r="A506" s="24">
        <v>44366</v>
      </c>
      <c r="B506" s="18">
        <v>5</v>
      </c>
      <c r="C506" s="18">
        <v>0</v>
      </c>
      <c r="D506" s="18">
        <v>0</v>
      </c>
    </row>
    <row r="507" spans="1:4" x14ac:dyDescent="0.25">
      <c r="A507" s="25">
        <v>44367</v>
      </c>
      <c r="B507" s="21">
        <v>2</v>
      </c>
      <c r="C507" s="21">
        <v>0</v>
      </c>
      <c r="D507" s="21">
        <v>0</v>
      </c>
    </row>
    <row r="508" spans="1:4" x14ac:dyDescent="0.25">
      <c r="A508" s="24">
        <v>44368</v>
      </c>
      <c r="B508" s="18">
        <v>0</v>
      </c>
      <c r="C508" s="18">
        <v>-1</v>
      </c>
      <c r="D508" s="18">
        <v>0</v>
      </c>
    </row>
    <row r="509" spans="1:4" x14ac:dyDescent="0.25">
      <c r="A509" s="25">
        <v>44369</v>
      </c>
      <c r="B509" s="21">
        <v>1</v>
      </c>
      <c r="C509" s="21">
        <v>0</v>
      </c>
      <c r="D509" s="21">
        <v>0</v>
      </c>
    </row>
    <row r="510" spans="1:4" x14ac:dyDescent="0.25">
      <c r="A510" s="24">
        <v>44370</v>
      </c>
      <c r="B510" s="18">
        <v>1</v>
      </c>
      <c r="C510" s="18">
        <v>0</v>
      </c>
      <c r="D510" s="18">
        <v>0</v>
      </c>
    </row>
    <row r="511" spans="1:4" x14ac:dyDescent="0.25">
      <c r="A511" s="25">
        <v>44371</v>
      </c>
      <c r="B511" s="21">
        <v>2</v>
      </c>
      <c r="C511" s="21">
        <v>1</v>
      </c>
      <c r="D511" s="21">
        <v>0</v>
      </c>
    </row>
    <row r="512" spans="1:4" x14ac:dyDescent="0.25">
      <c r="A512" s="24">
        <v>44372</v>
      </c>
      <c r="B512" s="18">
        <v>1</v>
      </c>
      <c r="C512" s="18">
        <v>-2</v>
      </c>
      <c r="D512" s="18">
        <v>0</v>
      </c>
    </row>
    <row r="513" spans="1:4" x14ac:dyDescent="0.25">
      <c r="A513" s="25">
        <v>44373</v>
      </c>
      <c r="B513" s="21">
        <v>1</v>
      </c>
      <c r="C513" s="21">
        <v>0</v>
      </c>
      <c r="D513" s="21">
        <v>0</v>
      </c>
    </row>
    <row r="514" spans="1:4" x14ac:dyDescent="0.25">
      <c r="A514" s="24">
        <v>44374</v>
      </c>
      <c r="B514" s="18">
        <v>1</v>
      </c>
      <c r="C514" s="18">
        <v>0</v>
      </c>
      <c r="D514" s="18">
        <v>0</v>
      </c>
    </row>
    <row r="515" spans="1:4" x14ac:dyDescent="0.25">
      <c r="A515" s="25">
        <v>44375</v>
      </c>
      <c r="B515" s="21">
        <v>1</v>
      </c>
      <c r="C515" s="21">
        <v>0</v>
      </c>
      <c r="D515" s="21">
        <v>0</v>
      </c>
    </row>
    <row r="516" spans="1:4" x14ac:dyDescent="0.25">
      <c r="A516" s="24">
        <v>44376</v>
      </c>
      <c r="B516" s="18">
        <v>3</v>
      </c>
      <c r="C516" s="18">
        <v>-1</v>
      </c>
      <c r="D516" s="18">
        <v>0</v>
      </c>
    </row>
    <row r="517" spans="1:4" x14ac:dyDescent="0.25">
      <c r="A517" s="25">
        <v>44377</v>
      </c>
      <c r="B517" s="21">
        <v>3</v>
      </c>
      <c r="C517" s="21">
        <v>1</v>
      </c>
      <c r="D517" s="21">
        <v>0</v>
      </c>
    </row>
    <row r="518" spans="1:4" x14ac:dyDescent="0.25">
      <c r="A518" s="24">
        <v>44378</v>
      </c>
      <c r="B518" s="18">
        <v>4</v>
      </c>
      <c r="C518" s="18">
        <v>1</v>
      </c>
      <c r="D518" s="18">
        <v>0</v>
      </c>
    </row>
    <row r="519" spans="1:4" x14ac:dyDescent="0.25">
      <c r="A519" s="25">
        <v>44379</v>
      </c>
      <c r="B519" s="21">
        <v>0</v>
      </c>
      <c r="C519" s="21">
        <v>0</v>
      </c>
      <c r="D519" s="21">
        <v>0</v>
      </c>
    </row>
    <row r="520" spans="1:4" x14ac:dyDescent="0.25">
      <c r="A520" s="24">
        <v>44380</v>
      </c>
      <c r="B520" s="18">
        <v>0</v>
      </c>
      <c r="C520" s="18">
        <v>0</v>
      </c>
      <c r="D520" s="18">
        <v>0</v>
      </c>
    </row>
    <row r="521" spans="1:4" x14ac:dyDescent="0.25">
      <c r="A521" s="25">
        <v>44381</v>
      </c>
      <c r="B521" s="21">
        <v>1</v>
      </c>
      <c r="C521" s="21">
        <v>-1</v>
      </c>
      <c r="D521" s="21">
        <v>1</v>
      </c>
    </row>
    <row r="522" spans="1:4" x14ac:dyDescent="0.25">
      <c r="A522" s="24">
        <v>44382</v>
      </c>
      <c r="B522" s="18">
        <v>1</v>
      </c>
      <c r="C522" s="18">
        <v>0</v>
      </c>
      <c r="D522" s="18">
        <v>0</v>
      </c>
    </row>
    <row r="523" spans="1:4" x14ac:dyDescent="0.25">
      <c r="A523" s="25">
        <v>44383</v>
      </c>
      <c r="B523" s="21">
        <v>2</v>
      </c>
      <c r="C523" s="21">
        <v>0</v>
      </c>
      <c r="D523" s="21">
        <v>0</v>
      </c>
    </row>
    <row r="524" spans="1:4" x14ac:dyDescent="0.25">
      <c r="A524" s="24">
        <v>44384</v>
      </c>
      <c r="B524" s="18">
        <v>0</v>
      </c>
      <c r="C524" s="18">
        <v>-2</v>
      </c>
      <c r="D524" s="18">
        <v>0</v>
      </c>
    </row>
    <row r="525" spans="1:4" x14ac:dyDescent="0.25">
      <c r="A525" s="25">
        <v>44385</v>
      </c>
      <c r="B525" s="21">
        <v>0</v>
      </c>
      <c r="C525" s="21">
        <v>0</v>
      </c>
      <c r="D525" s="21">
        <v>0</v>
      </c>
    </row>
    <row r="526" spans="1:4" x14ac:dyDescent="0.25">
      <c r="A526" s="24">
        <v>44386</v>
      </c>
      <c r="B526" s="18">
        <v>0</v>
      </c>
      <c r="C526" s="18">
        <v>0</v>
      </c>
      <c r="D526" s="18">
        <v>0</v>
      </c>
    </row>
    <row r="527" spans="1:4" x14ac:dyDescent="0.25">
      <c r="A527" s="25">
        <v>44387</v>
      </c>
      <c r="B527" s="21">
        <v>0</v>
      </c>
      <c r="C527" s="21">
        <v>-1</v>
      </c>
      <c r="D527" s="21">
        <v>0</v>
      </c>
    </row>
    <row r="528" spans="1:4" x14ac:dyDescent="0.25">
      <c r="A528" s="24">
        <v>44388</v>
      </c>
      <c r="B528" s="18">
        <v>0</v>
      </c>
      <c r="C528" s="18">
        <v>0</v>
      </c>
      <c r="D528" s="18">
        <v>0</v>
      </c>
    </row>
    <row r="529" spans="1:4" x14ac:dyDescent="0.25">
      <c r="A529" s="25">
        <v>44389</v>
      </c>
      <c r="B529" s="21">
        <v>0</v>
      </c>
      <c r="C529" s="21">
        <v>0</v>
      </c>
      <c r="D529" s="21">
        <v>0</v>
      </c>
    </row>
    <row r="530" spans="1:4" x14ac:dyDescent="0.25">
      <c r="A530" s="24">
        <v>44390</v>
      </c>
      <c r="B530" s="18">
        <v>0</v>
      </c>
      <c r="C530" s="18">
        <v>-1</v>
      </c>
      <c r="D530" s="18">
        <v>0</v>
      </c>
    </row>
    <row r="531" spans="1:4" x14ac:dyDescent="0.25">
      <c r="A531" s="25">
        <v>44391</v>
      </c>
      <c r="B531" s="21">
        <v>0</v>
      </c>
      <c r="C531" s="21">
        <v>0</v>
      </c>
      <c r="D531" s="21">
        <v>0</v>
      </c>
    </row>
    <row r="532" spans="1:4" x14ac:dyDescent="0.25">
      <c r="A532" s="24">
        <v>44392</v>
      </c>
      <c r="B532" s="18">
        <v>7</v>
      </c>
      <c r="C532" s="18">
        <v>0</v>
      </c>
      <c r="D532" s="18">
        <v>0</v>
      </c>
    </row>
    <row r="533" spans="1:4" x14ac:dyDescent="0.25">
      <c r="A533" s="25">
        <v>44393</v>
      </c>
      <c r="B533" s="21">
        <v>2</v>
      </c>
      <c r="C533" s="21">
        <v>0</v>
      </c>
      <c r="D533" s="21">
        <v>0</v>
      </c>
    </row>
    <row r="534" spans="1:4" x14ac:dyDescent="0.25">
      <c r="A534" s="24">
        <v>44394</v>
      </c>
      <c r="B534" s="18">
        <v>0</v>
      </c>
      <c r="C534" s="18">
        <v>0</v>
      </c>
      <c r="D534" s="18">
        <v>0</v>
      </c>
    </row>
    <row r="535" spans="1:4" x14ac:dyDescent="0.25">
      <c r="A535" s="25">
        <v>44395</v>
      </c>
      <c r="B535" s="21">
        <v>1</v>
      </c>
      <c r="C535" s="21">
        <v>0</v>
      </c>
      <c r="D535" s="21">
        <v>0</v>
      </c>
    </row>
    <row r="536" spans="1:4" x14ac:dyDescent="0.25">
      <c r="A536" s="24">
        <v>44396</v>
      </c>
      <c r="B536" s="18">
        <v>0</v>
      </c>
      <c r="C536" s="18">
        <v>0</v>
      </c>
      <c r="D536" s="18">
        <v>0</v>
      </c>
    </row>
    <row r="537" spans="1:4" x14ac:dyDescent="0.25">
      <c r="A537" s="25">
        <v>44397</v>
      </c>
      <c r="B537" s="21">
        <v>0</v>
      </c>
      <c r="C537" s="21">
        <v>0</v>
      </c>
      <c r="D537" s="21">
        <v>0</v>
      </c>
    </row>
    <row r="538" spans="1:4" x14ac:dyDescent="0.25">
      <c r="A538" s="24">
        <v>44398</v>
      </c>
      <c r="B538" s="18">
        <v>0</v>
      </c>
      <c r="C538" s="18">
        <v>0</v>
      </c>
      <c r="D538" s="18">
        <v>0</v>
      </c>
    </row>
    <row r="539" spans="1:4" x14ac:dyDescent="0.25">
      <c r="A539" s="25">
        <v>44399</v>
      </c>
      <c r="B539" s="21">
        <v>1</v>
      </c>
      <c r="C539" s="21">
        <v>0</v>
      </c>
      <c r="D539" s="21">
        <v>0</v>
      </c>
    </row>
    <row r="540" spans="1:4" x14ac:dyDescent="0.25">
      <c r="A540" s="24">
        <v>44400</v>
      </c>
      <c r="B540" s="18">
        <v>3</v>
      </c>
      <c r="C540" s="18">
        <v>0</v>
      </c>
      <c r="D540" s="18">
        <v>0</v>
      </c>
    </row>
    <row r="541" spans="1:4" x14ac:dyDescent="0.25">
      <c r="A541" s="25">
        <v>44401</v>
      </c>
      <c r="B541" s="21">
        <v>0</v>
      </c>
      <c r="C541" s="21">
        <v>0</v>
      </c>
      <c r="D541" s="21">
        <v>0</v>
      </c>
    </row>
    <row r="542" spans="1:4" x14ac:dyDescent="0.25">
      <c r="A542" s="24">
        <v>44402</v>
      </c>
      <c r="B542" s="18">
        <v>0</v>
      </c>
      <c r="C542" s="18">
        <v>0</v>
      </c>
      <c r="D542" s="18">
        <v>0</v>
      </c>
    </row>
    <row r="543" spans="1:4" x14ac:dyDescent="0.25">
      <c r="A543" s="25">
        <v>44403</v>
      </c>
      <c r="B543" s="21">
        <v>1</v>
      </c>
      <c r="C543" s="21">
        <v>0</v>
      </c>
      <c r="D543" s="21">
        <v>0</v>
      </c>
    </row>
    <row r="544" spans="1:4" x14ac:dyDescent="0.25">
      <c r="A544" s="24">
        <v>44404</v>
      </c>
      <c r="B544" s="18">
        <v>1</v>
      </c>
      <c r="C544" s="18">
        <v>0</v>
      </c>
      <c r="D544" s="18">
        <v>0</v>
      </c>
    </row>
    <row r="545" spans="1:4" x14ac:dyDescent="0.25">
      <c r="A545" s="25">
        <v>44405</v>
      </c>
      <c r="B545" s="21">
        <v>2</v>
      </c>
      <c r="C545" s="21">
        <v>0</v>
      </c>
      <c r="D545" s="21">
        <v>0</v>
      </c>
    </row>
    <row r="546" spans="1:4" x14ac:dyDescent="0.25">
      <c r="A546" s="24">
        <v>44406</v>
      </c>
      <c r="B546" s="18">
        <v>4</v>
      </c>
      <c r="C546" s="18">
        <v>0</v>
      </c>
      <c r="D546" s="18">
        <v>0</v>
      </c>
    </row>
    <row r="547" spans="1:4" x14ac:dyDescent="0.25">
      <c r="A547" s="25">
        <v>44407</v>
      </c>
      <c r="B547" s="21">
        <v>7</v>
      </c>
      <c r="C547" s="21">
        <v>0</v>
      </c>
      <c r="D547" s="21">
        <v>0</v>
      </c>
    </row>
    <row r="548" spans="1:4" x14ac:dyDescent="0.25">
      <c r="A548" s="24">
        <v>44408</v>
      </c>
      <c r="B548" s="18">
        <v>0</v>
      </c>
      <c r="C548" s="18">
        <v>0</v>
      </c>
      <c r="D548" s="18">
        <v>0</v>
      </c>
    </row>
    <row r="549" spans="1:4" x14ac:dyDescent="0.25">
      <c r="A549" s="25">
        <v>44409</v>
      </c>
      <c r="B549" s="21">
        <v>18</v>
      </c>
      <c r="C549" s="21">
        <v>0</v>
      </c>
      <c r="D549" s="21">
        <v>0</v>
      </c>
    </row>
    <row r="550" spans="1:4" x14ac:dyDescent="0.25">
      <c r="A550" s="24">
        <v>44410</v>
      </c>
      <c r="B550" s="18">
        <v>0</v>
      </c>
      <c r="C550" s="18">
        <v>0</v>
      </c>
      <c r="D550" s="18">
        <v>0</v>
      </c>
    </row>
    <row r="551" spans="1:4" x14ac:dyDescent="0.25">
      <c r="A551" s="25">
        <v>44411</v>
      </c>
      <c r="B551" s="21">
        <v>11</v>
      </c>
      <c r="C551" s="21">
        <v>0</v>
      </c>
      <c r="D551" s="21">
        <v>0</v>
      </c>
    </row>
    <row r="552" spans="1:4" x14ac:dyDescent="0.25">
      <c r="A552" s="24">
        <v>44412</v>
      </c>
      <c r="B552" s="18">
        <v>2</v>
      </c>
      <c r="C552" s="18">
        <v>0</v>
      </c>
      <c r="D552" s="18">
        <v>0</v>
      </c>
    </row>
    <row r="553" spans="1:4" x14ac:dyDescent="0.25">
      <c r="A553" s="25">
        <v>44413</v>
      </c>
      <c r="B553" s="21">
        <v>13</v>
      </c>
      <c r="C553" s="21">
        <v>0</v>
      </c>
      <c r="D553" s="21">
        <v>0</v>
      </c>
    </row>
    <row r="554" spans="1:4" x14ac:dyDescent="0.25">
      <c r="A554" s="24">
        <v>44414</v>
      </c>
      <c r="B554" s="18">
        <v>5</v>
      </c>
      <c r="C554" s="18">
        <v>0</v>
      </c>
      <c r="D554" s="18">
        <v>0</v>
      </c>
    </row>
    <row r="555" spans="1:4" x14ac:dyDescent="0.25">
      <c r="A555" s="25">
        <v>44415</v>
      </c>
      <c r="B555" s="21">
        <v>0</v>
      </c>
      <c r="C555" s="21">
        <v>0</v>
      </c>
      <c r="D555" s="21">
        <v>0</v>
      </c>
    </row>
    <row r="556" spans="1:4" x14ac:dyDescent="0.25">
      <c r="A556" s="24">
        <v>44416</v>
      </c>
      <c r="B556" s="18">
        <v>20</v>
      </c>
      <c r="C556" s="18">
        <v>0</v>
      </c>
      <c r="D556" s="18">
        <v>0</v>
      </c>
    </row>
    <row r="557" spans="1:4" x14ac:dyDescent="0.25">
      <c r="A557" s="25">
        <v>44417</v>
      </c>
      <c r="B557" s="21">
        <v>5</v>
      </c>
      <c r="C557" s="21">
        <v>0</v>
      </c>
      <c r="D557" s="21">
        <v>0</v>
      </c>
    </row>
    <row r="558" spans="1:4" x14ac:dyDescent="0.25">
      <c r="A558" s="24">
        <v>44418</v>
      </c>
      <c r="B558" s="18">
        <v>8</v>
      </c>
      <c r="C558" s="18">
        <v>0</v>
      </c>
      <c r="D558" s="18">
        <v>0</v>
      </c>
    </row>
    <row r="559" spans="1:4" x14ac:dyDescent="0.25">
      <c r="A559" s="25">
        <v>44419</v>
      </c>
      <c r="B559" s="21">
        <v>13</v>
      </c>
      <c r="C559" s="21">
        <v>0</v>
      </c>
      <c r="D559" s="21">
        <v>0</v>
      </c>
    </row>
    <row r="560" spans="1:4" x14ac:dyDescent="0.25">
      <c r="A560" s="24">
        <v>44420</v>
      </c>
      <c r="B560" s="18">
        <v>11</v>
      </c>
      <c r="C560" s="18">
        <v>0</v>
      </c>
      <c r="D560" s="18">
        <v>0</v>
      </c>
    </row>
    <row r="561" spans="1:4" x14ac:dyDescent="0.25">
      <c r="A561" s="25">
        <v>44421</v>
      </c>
      <c r="B561" s="21">
        <v>19</v>
      </c>
      <c r="C561" s="21">
        <v>0</v>
      </c>
      <c r="D561" s="21">
        <v>0</v>
      </c>
    </row>
    <row r="562" spans="1:4" x14ac:dyDescent="0.25">
      <c r="A562" s="24">
        <v>44422</v>
      </c>
      <c r="B562" s="18">
        <v>0</v>
      </c>
      <c r="C562" s="18">
        <v>0</v>
      </c>
      <c r="D562" s="18">
        <v>0</v>
      </c>
    </row>
    <row r="563" spans="1:4" x14ac:dyDescent="0.25">
      <c r="A563" s="25">
        <v>44423</v>
      </c>
      <c r="B563" s="21">
        <v>0</v>
      </c>
      <c r="C563" s="21">
        <v>0</v>
      </c>
      <c r="D563" s="21">
        <v>0</v>
      </c>
    </row>
    <row r="564" spans="1:4" x14ac:dyDescent="0.25">
      <c r="A564" s="24">
        <v>44424</v>
      </c>
      <c r="B564" s="18">
        <v>40</v>
      </c>
      <c r="C564" s="18">
        <v>0</v>
      </c>
      <c r="D564" s="18">
        <v>0</v>
      </c>
    </row>
    <row r="565" spans="1:4" x14ac:dyDescent="0.25">
      <c r="A565" s="25">
        <v>44425</v>
      </c>
      <c r="B565" s="21">
        <v>13</v>
      </c>
      <c r="C565" s="21">
        <v>1</v>
      </c>
      <c r="D565" s="21">
        <v>0</v>
      </c>
    </row>
    <row r="566" spans="1:4" x14ac:dyDescent="0.25">
      <c r="A566" s="24">
        <v>44426</v>
      </c>
      <c r="B566" s="18">
        <v>16</v>
      </c>
      <c r="C566" s="18">
        <v>0</v>
      </c>
      <c r="D566" s="18">
        <v>0</v>
      </c>
    </row>
    <row r="567" spans="1:4" x14ac:dyDescent="0.25">
      <c r="A567" s="25">
        <v>44427</v>
      </c>
      <c r="B567" s="21">
        <v>23</v>
      </c>
      <c r="C567" s="21">
        <v>0</v>
      </c>
      <c r="D567" s="21">
        <v>0</v>
      </c>
    </row>
    <row r="568" spans="1:4" x14ac:dyDescent="0.25">
      <c r="A568" s="24">
        <v>44428</v>
      </c>
      <c r="B568" s="18">
        <v>32</v>
      </c>
      <c r="C568" s="18">
        <v>0</v>
      </c>
      <c r="D568" s="18">
        <v>0</v>
      </c>
    </row>
    <row r="569" spans="1:4" x14ac:dyDescent="0.25">
      <c r="A569" s="25">
        <v>44429</v>
      </c>
      <c r="B569" s="21">
        <v>0</v>
      </c>
      <c r="C569" s="21">
        <v>0</v>
      </c>
      <c r="D569" s="21">
        <v>0</v>
      </c>
    </row>
    <row r="570" spans="1:4" x14ac:dyDescent="0.25">
      <c r="A570" s="24">
        <v>44430</v>
      </c>
      <c r="B570" s="18">
        <v>0</v>
      </c>
      <c r="C570" s="18">
        <v>0</v>
      </c>
      <c r="D570" s="18">
        <v>0</v>
      </c>
    </row>
    <row r="571" spans="1:4" x14ac:dyDescent="0.25">
      <c r="A571" s="25">
        <v>44431</v>
      </c>
      <c r="B571" s="21">
        <v>58</v>
      </c>
      <c r="C571" s="21">
        <v>2</v>
      </c>
      <c r="D571" s="21">
        <v>0</v>
      </c>
    </row>
    <row r="572" spans="1:4" x14ac:dyDescent="0.25">
      <c r="A572" s="24">
        <v>44432</v>
      </c>
      <c r="B572" s="18">
        <v>15</v>
      </c>
      <c r="C572" s="18">
        <v>0</v>
      </c>
      <c r="D572" s="18">
        <v>0</v>
      </c>
    </row>
    <row r="573" spans="1:4" x14ac:dyDescent="0.25">
      <c r="A573" s="25">
        <v>44433</v>
      </c>
      <c r="B573" s="21">
        <v>10</v>
      </c>
      <c r="C573" s="21">
        <v>0</v>
      </c>
      <c r="D573" s="21">
        <v>0</v>
      </c>
    </row>
    <row r="574" spans="1:4" x14ac:dyDescent="0.25">
      <c r="A574" s="24">
        <v>44434</v>
      </c>
      <c r="B574" s="18">
        <v>8</v>
      </c>
      <c r="C574" s="18">
        <v>1</v>
      </c>
      <c r="D574" s="18">
        <v>0</v>
      </c>
    </row>
    <row r="575" spans="1:4" x14ac:dyDescent="0.25">
      <c r="A575" s="25">
        <v>44435</v>
      </c>
      <c r="B575" s="21">
        <v>16</v>
      </c>
      <c r="C575" s="21">
        <v>-1</v>
      </c>
      <c r="D575" s="21">
        <v>0</v>
      </c>
    </row>
    <row r="576" spans="1:4" x14ac:dyDescent="0.25">
      <c r="A576" s="24">
        <v>44436</v>
      </c>
      <c r="B576" s="18">
        <v>0</v>
      </c>
      <c r="C576" s="18">
        <v>0</v>
      </c>
      <c r="D576" s="18">
        <v>0</v>
      </c>
    </row>
    <row r="577" spans="1:4" x14ac:dyDescent="0.25">
      <c r="A577" s="25">
        <v>44437</v>
      </c>
      <c r="B577" s="21">
        <v>0</v>
      </c>
      <c r="C577" s="21">
        <v>0</v>
      </c>
      <c r="D577" s="21">
        <v>0</v>
      </c>
    </row>
    <row r="578" spans="1:4" x14ac:dyDescent="0.25">
      <c r="A578" s="24">
        <v>44438</v>
      </c>
      <c r="B578" s="18">
        <v>39</v>
      </c>
      <c r="C578" s="18">
        <v>0</v>
      </c>
      <c r="D578" s="18">
        <v>0</v>
      </c>
    </row>
    <row r="579" spans="1:4" x14ac:dyDescent="0.25">
      <c r="A579" s="25">
        <v>44439</v>
      </c>
      <c r="B579" s="21">
        <v>3</v>
      </c>
      <c r="C579" s="21">
        <v>0</v>
      </c>
      <c r="D579" s="21">
        <v>0</v>
      </c>
    </row>
    <row r="580" spans="1:4" x14ac:dyDescent="0.25">
      <c r="A580" s="24">
        <v>44440</v>
      </c>
      <c r="B580" s="18">
        <v>11</v>
      </c>
      <c r="C580" s="18">
        <v>0</v>
      </c>
      <c r="D580" s="18">
        <v>0</v>
      </c>
    </row>
    <row r="581" spans="1:4" x14ac:dyDescent="0.25">
      <c r="A581" s="25">
        <v>44441</v>
      </c>
      <c r="B581" s="21">
        <v>10</v>
      </c>
      <c r="C581" s="21">
        <v>0</v>
      </c>
      <c r="D581" s="21">
        <v>0</v>
      </c>
    </row>
    <row r="582" spans="1:4" x14ac:dyDescent="0.25">
      <c r="A582" s="24">
        <v>44442</v>
      </c>
      <c r="B582" s="18">
        <v>14</v>
      </c>
      <c r="C582" s="18">
        <v>0</v>
      </c>
      <c r="D582" s="18">
        <v>0</v>
      </c>
    </row>
    <row r="583" spans="1:4" x14ac:dyDescent="0.25">
      <c r="A583" s="25">
        <v>44443</v>
      </c>
      <c r="B583" s="21">
        <v>0</v>
      </c>
      <c r="C583" s="21">
        <v>0</v>
      </c>
      <c r="D583" s="21">
        <v>0</v>
      </c>
    </row>
    <row r="584" spans="1:4" x14ac:dyDescent="0.25">
      <c r="A584" s="24">
        <v>44444</v>
      </c>
      <c r="B584" s="18">
        <v>0</v>
      </c>
      <c r="C584" s="18">
        <v>0</v>
      </c>
      <c r="D584" s="18">
        <v>0</v>
      </c>
    </row>
    <row r="585" spans="1:4" x14ac:dyDescent="0.25">
      <c r="A585" s="25">
        <v>44445</v>
      </c>
      <c r="B585" s="21">
        <v>0</v>
      </c>
      <c r="C585" s="21">
        <v>0</v>
      </c>
      <c r="D585" s="21">
        <v>0</v>
      </c>
    </row>
    <row r="586" spans="1:4" x14ac:dyDescent="0.25">
      <c r="A586" s="24">
        <v>44446</v>
      </c>
      <c r="B586" s="18">
        <v>54</v>
      </c>
      <c r="C586" s="18">
        <v>1</v>
      </c>
      <c r="D586" s="18">
        <v>1</v>
      </c>
    </row>
    <row r="587" spans="1:4" x14ac:dyDescent="0.25">
      <c r="A587" s="25">
        <v>44447</v>
      </c>
      <c r="B587" s="21">
        <v>16</v>
      </c>
      <c r="C587" s="21">
        <v>1</v>
      </c>
      <c r="D587" s="21">
        <v>0</v>
      </c>
    </row>
    <row r="588" spans="1:4" x14ac:dyDescent="0.25">
      <c r="A588" s="24">
        <v>44448</v>
      </c>
      <c r="B588" s="18">
        <v>17</v>
      </c>
      <c r="C588" s="18">
        <v>1</v>
      </c>
      <c r="D588" s="18">
        <v>0</v>
      </c>
    </row>
    <row r="589" spans="1:4" x14ac:dyDescent="0.25">
      <c r="A589" s="25">
        <v>44449</v>
      </c>
      <c r="B589" s="21">
        <v>24</v>
      </c>
      <c r="C589" s="21">
        <v>0</v>
      </c>
      <c r="D589" s="21">
        <v>0</v>
      </c>
    </row>
    <row r="590" spans="1:4" x14ac:dyDescent="0.25">
      <c r="A590" s="24">
        <v>44450</v>
      </c>
      <c r="B590" s="18">
        <v>0</v>
      </c>
      <c r="C590" s="18">
        <v>0</v>
      </c>
      <c r="D590" s="18">
        <v>0</v>
      </c>
    </row>
    <row r="591" spans="1:4" x14ac:dyDescent="0.25">
      <c r="A591" s="25">
        <v>44451</v>
      </c>
      <c r="B591" s="21">
        <v>0</v>
      </c>
      <c r="C591" s="21">
        <v>0</v>
      </c>
      <c r="D591" s="21">
        <v>0</v>
      </c>
    </row>
    <row r="592" spans="1:4" x14ac:dyDescent="0.25">
      <c r="A592" s="24">
        <v>44452</v>
      </c>
      <c r="B592" s="18">
        <v>122</v>
      </c>
      <c r="C592" s="18">
        <v>5</v>
      </c>
      <c r="D592" s="18">
        <v>0</v>
      </c>
    </row>
    <row r="593" spans="1:4" x14ac:dyDescent="0.25">
      <c r="A593" s="25">
        <v>44453</v>
      </c>
      <c r="B593" s="21">
        <v>35</v>
      </c>
      <c r="C593" s="21">
        <v>0</v>
      </c>
      <c r="D593" s="21">
        <v>0</v>
      </c>
    </row>
    <row r="594" spans="1:4" x14ac:dyDescent="0.25">
      <c r="A594" s="24">
        <v>44454</v>
      </c>
      <c r="B594" s="18">
        <v>63</v>
      </c>
      <c r="C594" s="18">
        <v>1</v>
      </c>
      <c r="D594" s="18">
        <v>1</v>
      </c>
    </row>
    <row r="595" spans="1:4" x14ac:dyDescent="0.25">
      <c r="A595" s="25">
        <v>44455</v>
      </c>
      <c r="B595" s="21">
        <v>51</v>
      </c>
      <c r="C595" s="21">
        <v>3</v>
      </c>
      <c r="D595" s="21">
        <v>0</v>
      </c>
    </row>
    <row r="596" spans="1:4" x14ac:dyDescent="0.25">
      <c r="A596" s="24">
        <v>44456</v>
      </c>
      <c r="B596" s="18">
        <v>57</v>
      </c>
      <c r="C596" s="18">
        <v>2</v>
      </c>
      <c r="D596" s="18">
        <v>0</v>
      </c>
    </row>
    <row r="597" spans="1:4" x14ac:dyDescent="0.25">
      <c r="A597" s="25">
        <v>44457</v>
      </c>
      <c r="B597" s="21">
        <f>199/3</f>
        <v>66.333333333333329</v>
      </c>
      <c r="C597" s="21">
        <v>0</v>
      </c>
      <c r="D597" s="21">
        <v>0</v>
      </c>
    </row>
    <row r="598" spans="1:4" x14ac:dyDescent="0.25">
      <c r="A598" s="24">
        <v>44458</v>
      </c>
      <c r="B598" s="18">
        <f>199/3</f>
        <v>66.333333333333329</v>
      </c>
      <c r="C598" s="18">
        <v>0</v>
      </c>
      <c r="D598" s="18">
        <v>0</v>
      </c>
    </row>
    <row r="599" spans="1:4" x14ac:dyDescent="0.25">
      <c r="A599" s="25">
        <v>44459</v>
      </c>
      <c r="B599" s="21">
        <f>199/3</f>
        <v>66.333333333333329</v>
      </c>
      <c r="C599" s="21">
        <v>6</v>
      </c>
      <c r="D599" s="21">
        <v>0</v>
      </c>
    </row>
    <row r="600" spans="1:4" x14ac:dyDescent="0.25">
      <c r="A600" s="24">
        <v>44460</v>
      </c>
      <c r="B600" s="18">
        <v>65</v>
      </c>
      <c r="C600" s="18">
        <v>1</v>
      </c>
      <c r="D600" s="18">
        <v>0</v>
      </c>
    </row>
    <row r="601" spans="1:4" x14ac:dyDescent="0.25">
      <c r="A601" s="25">
        <v>44461</v>
      </c>
      <c r="B601" s="21">
        <v>76</v>
      </c>
      <c r="C601" s="21">
        <v>2</v>
      </c>
      <c r="D601" s="21">
        <v>1</v>
      </c>
    </row>
    <row r="602" spans="1:4" x14ac:dyDescent="0.25">
      <c r="A602" s="24">
        <v>44462</v>
      </c>
      <c r="B602" s="18">
        <v>52</v>
      </c>
      <c r="C602" s="18">
        <v>1</v>
      </c>
      <c r="D602" s="18">
        <v>0</v>
      </c>
    </row>
    <row r="603" spans="1:4" x14ac:dyDescent="0.25">
      <c r="A603" s="25">
        <v>44463</v>
      </c>
      <c r="B603" s="21">
        <v>78</v>
      </c>
      <c r="C603" s="21">
        <v>4</v>
      </c>
      <c r="D603" s="21">
        <v>3</v>
      </c>
    </row>
    <row r="604" spans="1:4" x14ac:dyDescent="0.25">
      <c r="A604" s="24">
        <v>44464</v>
      </c>
      <c r="B604" s="18">
        <f>143/2</f>
        <v>71.5</v>
      </c>
      <c r="C604" s="18">
        <v>0</v>
      </c>
      <c r="D604" s="18">
        <v>0</v>
      </c>
    </row>
    <row r="605" spans="1:4" x14ac:dyDescent="0.25">
      <c r="A605" s="25">
        <v>44465</v>
      </c>
      <c r="B605" s="21">
        <f>143/2</f>
        <v>71.5</v>
      </c>
      <c r="C605" s="21">
        <v>2</v>
      </c>
      <c r="D605" s="21">
        <v>2</v>
      </c>
    </row>
    <row r="606" spans="1:4" x14ac:dyDescent="0.25">
      <c r="A606" s="24">
        <v>44466</v>
      </c>
      <c r="B606" s="18">
        <v>86</v>
      </c>
      <c r="C606" s="18">
        <v>8</v>
      </c>
      <c r="D606" s="18">
        <v>0</v>
      </c>
    </row>
    <row r="607" spans="1:4" x14ac:dyDescent="0.25">
      <c r="A607" s="25">
        <v>44467</v>
      </c>
      <c r="B607" s="21">
        <v>68</v>
      </c>
      <c r="C607" s="21">
        <v>-1</v>
      </c>
      <c r="D607" s="21">
        <v>2</v>
      </c>
    </row>
    <row r="608" spans="1:4" x14ac:dyDescent="0.25">
      <c r="A608" s="24">
        <v>44468</v>
      </c>
      <c r="B608" s="18">
        <v>84</v>
      </c>
      <c r="C608" s="18">
        <v>0</v>
      </c>
      <c r="D608" s="18">
        <v>1</v>
      </c>
    </row>
    <row r="609" spans="1:4" x14ac:dyDescent="0.25">
      <c r="A609" s="25">
        <v>44469</v>
      </c>
      <c r="B609" s="21">
        <v>99</v>
      </c>
      <c r="C609" s="21">
        <v>0</v>
      </c>
      <c r="D609" s="21">
        <v>2</v>
      </c>
    </row>
    <row r="610" spans="1:4" x14ac:dyDescent="0.25">
      <c r="A610" s="24">
        <v>44470</v>
      </c>
      <c r="B610" s="18">
        <v>85</v>
      </c>
      <c r="C610" s="18">
        <v>1</v>
      </c>
      <c r="D610" s="18">
        <v>1</v>
      </c>
    </row>
    <row r="611" spans="1:4" x14ac:dyDescent="0.25">
      <c r="A611" s="25">
        <v>44471</v>
      </c>
      <c r="B611" s="21">
        <f>233/2</f>
        <v>116.5</v>
      </c>
      <c r="C611" s="21">
        <v>0</v>
      </c>
      <c r="D611" s="21">
        <v>0</v>
      </c>
    </row>
    <row r="612" spans="1:4" x14ac:dyDescent="0.25">
      <c r="A612" s="24">
        <v>44472</v>
      </c>
      <c r="B612" s="18">
        <f>233/2</f>
        <v>116.5</v>
      </c>
      <c r="C612" s="18">
        <v>4</v>
      </c>
      <c r="D612" s="18">
        <v>6</v>
      </c>
    </row>
    <row r="613" spans="1:4" x14ac:dyDescent="0.25">
      <c r="A613" s="25">
        <v>44473</v>
      </c>
      <c r="B613" s="21">
        <v>75</v>
      </c>
      <c r="C613" s="21">
        <v>4</v>
      </c>
      <c r="D613" s="21">
        <v>2</v>
      </c>
    </row>
    <row r="614" spans="1:4" x14ac:dyDescent="0.25">
      <c r="A614" s="24">
        <v>44474</v>
      </c>
      <c r="B614" s="18">
        <v>90</v>
      </c>
      <c r="C614" s="18">
        <v>1</v>
      </c>
      <c r="D614" s="18">
        <v>1</v>
      </c>
    </row>
    <row r="615" spans="1:4" x14ac:dyDescent="0.25">
      <c r="A615" s="25">
        <v>44475</v>
      </c>
      <c r="B615" s="21">
        <v>71</v>
      </c>
      <c r="C615" s="21">
        <v>1</v>
      </c>
      <c r="D615" s="21">
        <v>1</v>
      </c>
    </row>
    <row r="616" spans="1:4" x14ac:dyDescent="0.25">
      <c r="A616" s="24">
        <v>44476</v>
      </c>
      <c r="B616" s="18">
        <v>116</v>
      </c>
      <c r="C616" s="18">
        <v>4</v>
      </c>
      <c r="D616" s="18">
        <v>0</v>
      </c>
    </row>
    <row r="617" spans="1:4" x14ac:dyDescent="0.25">
      <c r="A617" s="25">
        <v>44477</v>
      </c>
      <c r="B617" s="21">
        <v>130</v>
      </c>
      <c r="C617" s="21">
        <v>3</v>
      </c>
      <c r="D617" s="21">
        <v>2</v>
      </c>
    </row>
    <row r="618" spans="1:4" x14ac:dyDescent="0.25">
      <c r="A618" s="24">
        <v>44478</v>
      </c>
      <c r="B618" s="18">
        <f>271/3</f>
        <v>90.333333333333329</v>
      </c>
      <c r="C618" s="18">
        <v>0</v>
      </c>
      <c r="D618" s="18">
        <v>0</v>
      </c>
    </row>
    <row r="619" spans="1:4" x14ac:dyDescent="0.25">
      <c r="A619" s="25">
        <v>44479</v>
      </c>
      <c r="B619" s="21">
        <f>271/3</f>
        <v>90.333333333333329</v>
      </c>
      <c r="C619" s="21">
        <v>0</v>
      </c>
      <c r="D619" s="21">
        <v>0</v>
      </c>
    </row>
    <row r="620" spans="1:4" x14ac:dyDescent="0.25">
      <c r="A620" s="24">
        <v>44480</v>
      </c>
      <c r="B620" s="18">
        <f>271/3</f>
        <v>90.333333333333329</v>
      </c>
      <c r="C620" s="18">
        <v>-2</v>
      </c>
      <c r="D620" s="18">
        <v>3</v>
      </c>
    </row>
    <row r="621" spans="1:4" x14ac:dyDescent="0.25">
      <c r="A621" s="25">
        <v>44481</v>
      </c>
      <c r="B621" s="21">
        <v>109</v>
      </c>
      <c r="C621" s="21">
        <v>7</v>
      </c>
      <c r="D621" s="21">
        <v>0</v>
      </c>
    </row>
    <row r="622" spans="1:4" x14ac:dyDescent="0.25">
      <c r="A622" s="24">
        <v>44482</v>
      </c>
      <c r="B622" s="18">
        <v>82</v>
      </c>
      <c r="C622" s="18">
        <v>5</v>
      </c>
      <c r="D622" s="18">
        <v>5</v>
      </c>
    </row>
    <row r="623" spans="1:4" x14ac:dyDescent="0.25">
      <c r="A623" s="25">
        <v>44483</v>
      </c>
      <c r="B623" s="21">
        <v>133</v>
      </c>
      <c r="C623" s="21">
        <v>-5</v>
      </c>
      <c r="D623" s="21">
        <v>2</v>
      </c>
    </row>
    <row r="624" spans="1:4" x14ac:dyDescent="0.25">
      <c r="A624" s="24">
        <v>44484</v>
      </c>
      <c r="B624" s="18">
        <v>87</v>
      </c>
      <c r="C624" s="18">
        <v>-3</v>
      </c>
      <c r="D624" s="18">
        <v>2</v>
      </c>
    </row>
    <row r="625" spans="1:4" x14ac:dyDescent="0.25">
      <c r="A625" s="25">
        <v>44485</v>
      </c>
      <c r="B625" s="21">
        <f>124/2</f>
        <v>62</v>
      </c>
      <c r="C625" s="21">
        <v>0</v>
      </c>
      <c r="D625" s="21">
        <v>0</v>
      </c>
    </row>
    <row r="626" spans="1:4" x14ac:dyDescent="0.25">
      <c r="A626" s="24">
        <v>44486</v>
      </c>
      <c r="B626" s="18">
        <f>124/2</f>
        <v>62</v>
      </c>
      <c r="C626" s="18">
        <v>-3</v>
      </c>
      <c r="D626" s="18">
        <v>6</v>
      </c>
    </row>
    <row r="627" spans="1:4" x14ac:dyDescent="0.25">
      <c r="A627" s="25">
        <v>44487</v>
      </c>
      <c r="B627" s="21">
        <v>53</v>
      </c>
      <c r="C627" s="21">
        <v>4</v>
      </c>
      <c r="D627" s="21">
        <v>1</v>
      </c>
    </row>
    <row r="628" spans="1:4" x14ac:dyDescent="0.25">
      <c r="A628" s="24">
        <v>44488</v>
      </c>
      <c r="B628" s="18">
        <v>50</v>
      </c>
      <c r="C628" s="18">
        <v>-4</v>
      </c>
      <c r="D628" s="18">
        <v>3</v>
      </c>
    </row>
    <row r="629" spans="1:4" x14ac:dyDescent="0.25">
      <c r="A629" s="25">
        <v>44489</v>
      </c>
      <c r="B629" s="21">
        <v>69</v>
      </c>
      <c r="C629" s="21">
        <v>-2</v>
      </c>
      <c r="D629" s="21">
        <v>5</v>
      </c>
    </row>
    <row r="630" spans="1:4" x14ac:dyDescent="0.25">
      <c r="A630" s="24">
        <v>44490</v>
      </c>
      <c r="B630" s="18">
        <v>67</v>
      </c>
      <c r="C630" s="18">
        <v>0</v>
      </c>
      <c r="D630" s="18">
        <v>2</v>
      </c>
    </row>
    <row r="631" spans="1:4" x14ac:dyDescent="0.25">
      <c r="A631" s="25">
        <v>44491</v>
      </c>
      <c r="B631" s="21">
        <v>40</v>
      </c>
      <c r="C631" s="21">
        <v>-5</v>
      </c>
      <c r="D631" s="21">
        <v>5</v>
      </c>
    </row>
    <row r="632" spans="1:4" x14ac:dyDescent="0.25">
      <c r="A632" s="24">
        <v>44492</v>
      </c>
      <c r="B632" s="18">
        <f>91/2</f>
        <v>45.5</v>
      </c>
      <c r="C632" s="18">
        <v>0</v>
      </c>
      <c r="D632" s="18">
        <v>0</v>
      </c>
    </row>
    <row r="633" spans="1:4" x14ac:dyDescent="0.25">
      <c r="A633" s="25">
        <v>44493</v>
      </c>
      <c r="B633" s="21">
        <f>91/2</f>
        <v>45.5</v>
      </c>
      <c r="C633" s="21">
        <v>-9</v>
      </c>
      <c r="D633" s="21">
        <v>2</v>
      </c>
    </row>
    <row r="634" spans="1:4" x14ac:dyDescent="0.25">
      <c r="A634" s="24">
        <v>44494</v>
      </c>
      <c r="B634" s="18">
        <v>22</v>
      </c>
      <c r="C634" s="18">
        <v>-2</v>
      </c>
      <c r="D634" s="18">
        <v>3</v>
      </c>
    </row>
    <row r="635" spans="1:4" x14ac:dyDescent="0.25">
      <c r="A635" s="25">
        <v>44495</v>
      </c>
      <c r="B635" s="21">
        <v>21</v>
      </c>
      <c r="C635" s="21">
        <v>1</v>
      </c>
      <c r="D635" s="21">
        <v>0</v>
      </c>
    </row>
    <row r="636" spans="1:4" x14ac:dyDescent="0.25">
      <c r="A636" s="24">
        <v>44496</v>
      </c>
      <c r="B636" s="18">
        <v>57</v>
      </c>
      <c r="C636" s="18">
        <v>-7</v>
      </c>
      <c r="D636" s="18">
        <v>1</v>
      </c>
    </row>
    <row r="637" spans="1:4" x14ac:dyDescent="0.25">
      <c r="A637" s="25">
        <v>44497</v>
      </c>
      <c r="B637" s="21">
        <v>69</v>
      </c>
      <c r="C637" s="21">
        <v>-2</v>
      </c>
      <c r="D637" s="21">
        <v>2</v>
      </c>
    </row>
    <row r="638" spans="1:4" x14ac:dyDescent="0.25">
      <c r="A638" s="24">
        <v>44498</v>
      </c>
      <c r="B638" s="18">
        <f>113/3</f>
        <v>37.666666666666664</v>
      </c>
      <c r="C638" s="18">
        <v>0</v>
      </c>
      <c r="D638" s="18">
        <v>0</v>
      </c>
    </row>
    <row r="639" spans="1:4" x14ac:dyDescent="0.25">
      <c r="A639" s="25">
        <v>44499</v>
      </c>
      <c r="B639" s="21">
        <f>113/3</f>
        <v>37.666666666666664</v>
      </c>
      <c r="C639" s="21">
        <v>0</v>
      </c>
      <c r="D639" s="21">
        <v>0</v>
      </c>
    </row>
    <row r="640" spans="1:4" x14ac:dyDescent="0.25">
      <c r="A640" s="24">
        <v>44500</v>
      </c>
      <c r="B640" s="18">
        <f>113/3</f>
        <v>37.666666666666664</v>
      </c>
      <c r="C640" s="18">
        <v>-8</v>
      </c>
      <c r="D640" s="18">
        <v>3</v>
      </c>
    </row>
    <row r="641" spans="1:4" x14ac:dyDescent="0.25">
      <c r="A641" s="25">
        <v>44501</v>
      </c>
      <c r="B641" s="21">
        <v>31</v>
      </c>
      <c r="C641" s="21">
        <v>1</v>
      </c>
      <c r="D641" s="21">
        <v>0</v>
      </c>
    </row>
    <row r="642" spans="1:4" x14ac:dyDescent="0.25">
      <c r="A642" s="24">
        <v>44502</v>
      </c>
      <c r="B642" s="18">
        <v>40</v>
      </c>
      <c r="C642" s="18">
        <v>0</v>
      </c>
      <c r="D642" s="18">
        <v>1</v>
      </c>
    </row>
    <row r="643" spans="1:4" x14ac:dyDescent="0.25">
      <c r="A643" s="25">
        <v>44503</v>
      </c>
      <c r="B643" s="21">
        <v>60</v>
      </c>
      <c r="C643" s="21">
        <v>-5</v>
      </c>
      <c r="D643" s="21">
        <v>1</v>
      </c>
    </row>
    <row r="644" spans="1:4" x14ac:dyDescent="0.25">
      <c r="A644" s="24">
        <v>44504</v>
      </c>
      <c r="B644" s="18">
        <v>39</v>
      </c>
      <c r="C644" s="18">
        <v>-1</v>
      </c>
      <c r="D644" s="18">
        <v>1</v>
      </c>
    </row>
    <row r="645" spans="1:4" x14ac:dyDescent="0.25">
      <c r="A645" s="25">
        <v>44505</v>
      </c>
      <c r="B645" s="21">
        <v>51</v>
      </c>
      <c r="C645" s="21">
        <v>-4</v>
      </c>
      <c r="D645" s="21">
        <v>1</v>
      </c>
    </row>
    <row r="646" spans="1:4" x14ac:dyDescent="0.25">
      <c r="A646" s="24">
        <v>44506</v>
      </c>
      <c r="B646" s="18">
        <f>103/2</f>
        <v>51.5</v>
      </c>
      <c r="C646" s="18">
        <v>0</v>
      </c>
      <c r="D646" s="18">
        <v>0</v>
      </c>
    </row>
    <row r="647" spans="1:4" x14ac:dyDescent="0.25">
      <c r="A647" s="25">
        <v>44507</v>
      </c>
      <c r="B647" s="21">
        <f>103/2</f>
        <v>51.5</v>
      </c>
      <c r="C647" s="21">
        <v>1</v>
      </c>
      <c r="D647" s="21">
        <v>0</v>
      </c>
    </row>
    <row r="648" spans="1:4" x14ac:dyDescent="0.25">
      <c r="A648" s="24">
        <v>44508</v>
      </c>
      <c r="B648" s="18">
        <v>44</v>
      </c>
      <c r="C648" s="18">
        <v>2</v>
      </c>
      <c r="D648" s="18">
        <v>0</v>
      </c>
    </row>
    <row r="649" spans="1:4" x14ac:dyDescent="0.25">
      <c r="A649" s="25">
        <v>44509</v>
      </c>
      <c r="B649" s="21">
        <v>52</v>
      </c>
      <c r="C649" s="21">
        <v>-1</v>
      </c>
      <c r="D649" s="21">
        <v>0</v>
      </c>
    </row>
    <row r="650" spans="1:4" x14ac:dyDescent="0.25">
      <c r="A650" s="24">
        <v>44510</v>
      </c>
      <c r="B650" s="18">
        <v>69</v>
      </c>
      <c r="C650" s="18">
        <v>1</v>
      </c>
      <c r="D650" s="18">
        <v>0</v>
      </c>
    </row>
    <row r="651" spans="1:4" x14ac:dyDescent="0.25">
      <c r="A651" s="25">
        <v>44511</v>
      </c>
      <c r="B651" s="21">
        <v>70</v>
      </c>
      <c r="C651" s="21">
        <v>1</v>
      </c>
      <c r="D651" s="21">
        <v>0</v>
      </c>
    </row>
    <row r="652" spans="1:4" x14ac:dyDescent="0.25">
      <c r="A652" s="24">
        <v>44512</v>
      </c>
      <c r="B652" s="18">
        <v>65</v>
      </c>
      <c r="C652" s="18">
        <v>1</v>
      </c>
      <c r="D652" s="18">
        <v>0</v>
      </c>
    </row>
    <row r="653" spans="1:4" x14ac:dyDescent="0.25">
      <c r="A653" s="25">
        <v>44513</v>
      </c>
      <c r="B653" s="21">
        <f>125/2</f>
        <v>62.5</v>
      </c>
      <c r="C653" s="21">
        <v>0</v>
      </c>
      <c r="D653" s="21">
        <v>0</v>
      </c>
    </row>
    <row r="654" spans="1:4" x14ac:dyDescent="0.25">
      <c r="A654" s="24">
        <v>44514</v>
      </c>
      <c r="B654" s="18">
        <f>125/2</f>
        <v>62.5</v>
      </c>
      <c r="C654" s="18">
        <v>1</v>
      </c>
      <c r="D654" s="18">
        <v>1</v>
      </c>
    </row>
    <row r="655" spans="1:4" x14ac:dyDescent="0.25">
      <c r="A655" s="25">
        <v>44515</v>
      </c>
      <c r="B655" s="21">
        <v>40</v>
      </c>
      <c r="C655" s="21">
        <v>1</v>
      </c>
      <c r="D655" s="21">
        <v>0</v>
      </c>
    </row>
    <row r="656" spans="1:4" x14ac:dyDescent="0.25">
      <c r="A656" s="24">
        <v>44516</v>
      </c>
      <c r="B656" s="18">
        <v>34</v>
      </c>
      <c r="C656" s="18">
        <v>1</v>
      </c>
      <c r="D656" s="18">
        <v>0</v>
      </c>
    </row>
    <row r="657" spans="1:4" x14ac:dyDescent="0.25">
      <c r="A657" s="25">
        <v>44517</v>
      </c>
      <c r="B657" s="21">
        <v>82</v>
      </c>
      <c r="C657" s="21">
        <v>8</v>
      </c>
      <c r="D657" s="21">
        <v>0</v>
      </c>
    </row>
    <row r="658" spans="1:4" x14ac:dyDescent="0.25">
      <c r="A658" s="24">
        <v>44518</v>
      </c>
      <c r="B658" s="18">
        <v>72</v>
      </c>
      <c r="C658" s="18">
        <v>-2</v>
      </c>
      <c r="D658" s="18">
        <v>0</v>
      </c>
    </row>
    <row r="659" spans="1:4" x14ac:dyDescent="0.25">
      <c r="A659" s="25">
        <v>44519</v>
      </c>
      <c r="B659" s="21">
        <v>90</v>
      </c>
      <c r="C659" s="21">
        <v>0</v>
      </c>
      <c r="D659" s="21">
        <v>0</v>
      </c>
    </row>
    <row r="660" spans="1:4" x14ac:dyDescent="0.25">
      <c r="A660" s="24">
        <v>44520</v>
      </c>
      <c r="B660" s="18">
        <f>219/3</f>
        <v>73</v>
      </c>
      <c r="C660" s="18">
        <v>0</v>
      </c>
      <c r="D660" s="18">
        <v>0</v>
      </c>
    </row>
    <row r="661" spans="1:4" x14ac:dyDescent="0.25">
      <c r="A661" s="25">
        <v>44521</v>
      </c>
      <c r="B661" s="21">
        <f>219/3</f>
        <v>73</v>
      </c>
      <c r="C661" s="21">
        <v>0</v>
      </c>
      <c r="D661" s="21">
        <v>0</v>
      </c>
    </row>
    <row r="662" spans="1:4" x14ac:dyDescent="0.25">
      <c r="A662" s="24">
        <v>44522</v>
      </c>
      <c r="B662" s="18">
        <f>219/3</f>
        <v>73</v>
      </c>
      <c r="C662" s="18">
        <v>5</v>
      </c>
      <c r="D662" s="18">
        <v>0</v>
      </c>
    </row>
    <row r="663" spans="1:4" x14ac:dyDescent="0.25">
      <c r="A663" s="25">
        <v>44523</v>
      </c>
      <c r="B663" s="21">
        <v>75</v>
      </c>
      <c r="C663" s="21">
        <v>12</v>
      </c>
      <c r="D663" s="21">
        <v>1</v>
      </c>
    </row>
    <row r="664" spans="1:4" x14ac:dyDescent="0.25">
      <c r="A664" s="24">
        <v>44524</v>
      </c>
      <c r="B664" s="18">
        <v>87</v>
      </c>
      <c r="C664" s="18">
        <v>0</v>
      </c>
      <c r="D664" s="18">
        <v>0</v>
      </c>
    </row>
    <row r="665" spans="1:4" x14ac:dyDescent="0.25">
      <c r="A665" s="25">
        <v>44525</v>
      </c>
      <c r="B665" s="21">
        <v>95</v>
      </c>
      <c r="C665" s="21">
        <v>9</v>
      </c>
      <c r="D665" s="21">
        <v>0</v>
      </c>
    </row>
    <row r="666" spans="1:4" x14ac:dyDescent="0.25">
      <c r="A666" s="24">
        <v>44526</v>
      </c>
      <c r="B666" s="18">
        <v>99</v>
      </c>
      <c r="C666" s="18">
        <v>2</v>
      </c>
      <c r="D666" s="18">
        <v>0</v>
      </c>
    </row>
    <row r="667" spans="1:4" x14ac:dyDescent="0.25">
      <c r="A667" s="25">
        <v>44527</v>
      </c>
      <c r="B667" s="21">
        <f>130/2</f>
        <v>65</v>
      </c>
      <c r="C667" s="21">
        <v>0</v>
      </c>
      <c r="D667" s="21">
        <v>0</v>
      </c>
    </row>
    <row r="668" spans="1:4" x14ac:dyDescent="0.25">
      <c r="A668" s="24">
        <v>44528</v>
      </c>
      <c r="B668" s="18">
        <f>130/2</f>
        <v>65</v>
      </c>
      <c r="C668" s="18">
        <v>6</v>
      </c>
      <c r="D668" s="18">
        <v>0</v>
      </c>
    </row>
    <row r="669" spans="1:4" x14ac:dyDescent="0.25">
      <c r="A669" s="25">
        <v>44529</v>
      </c>
      <c r="B669" s="21">
        <v>46</v>
      </c>
      <c r="C669" s="21">
        <v>2</v>
      </c>
      <c r="D669" s="21">
        <v>1</v>
      </c>
    </row>
    <row r="670" spans="1:4" x14ac:dyDescent="0.25">
      <c r="A670" s="24">
        <v>44530</v>
      </c>
      <c r="B670" s="18">
        <v>55</v>
      </c>
      <c r="C670" s="18">
        <v>2</v>
      </c>
      <c r="D670" s="18">
        <v>1</v>
      </c>
    </row>
    <row r="671" spans="1:4" x14ac:dyDescent="0.25">
      <c r="A671" s="25">
        <v>44531</v>
      </c>
      <c r="B671" s="21">
        <v>93</v>
      </c>
      <c r="C671" s="21">
        <v>1</v>
      </c>
      <c r="D671" s="21">
        <v>3</v>
      </c>
    </row>
    <row r="672" spans="1:4" x14ac:dyDescent="0.25">
      <c r="A672" s="24">
        <v>44532</v>
      </c>
      <c r="B672" s="18">
        <v>95</v>
      </c>
      <c r="C672" s="18">
        <v>-8</v>
      </c>
      <c r="D672" s="18">
        <v>2</v>
      </c>
    </row>
    <row r="673" spans="1:4" x14ac:dyDescent="0.25">
      <c r="A673" s="25">
        <v>44533</v>
      </c>
      <c r="B673" s="21">
        <v>97</v>
      </c>
      <c r="C673" s="21">
        <v>-10</v>
      </c>
      <c r="D673" s="21">
        <v>2</v>
      </c>
    </row>
    <row r="674" spans="1:4" x14ac:dyDescent="0.25">
      <c r="A674" s="24">
        <v>44534</v>
      </c>
      <c r="B674" s="18">
        <f>195/2</f>
        <v>97.5</v>
      </c>
      <c r="C674" s="18">
        <v>0</v>
      </c>
      <c r="D674" s="18">
        <v>0</v>
      </c>
    </row>
    <row r="675" spans="1:4" x14ac:dyDescent="0.25">
      <c r="A675" s="25">
        <v>44535</v>
      </c>
      <c r="B675" s="21">
        <f>195/2</f>
        <v>97.5</v>
      </c>
      <c r="C675" s="21">
        <v>-3</v>
      </c>
      <c r="D675" s="21">
        <v>1</v>
      </c>
    </row>
    <row r="676" spans="1:4" x14ac:dyDescent="0.25">
      <c r="A676" s="24">
        <v>44536</v>
      </c>
      <c r="B676" s="18">
        <v>71</v>
      </c>
      <c r="C676" s="18">
        <v>3</v>
      </c>
      <c r="D676" s="18">
        <v>3</v>
      </c>
    </row>
    <row r="677" spans="1:4" x14ac:dyDescent="0.25">
      <c r="A677" s="25">
        <v>44537</v>
      </c>
      <c r="B677" s="21">
        <v>69</v>
      </c>
      <c r="C677" s="21">
        <v>-2</v>
      </c>
      <c r="D677" s="21">
        <v>0</v>
      </c>
    </row>
    <row r="678" spans="1:4" x14ac:dyDescent="0.25">
      <c r="A678" s="24">
        <v>44538</v>
      </c>
      <c r="B678" s="18">
        <v>111</v>
      </c>
      <c r="C678" s="18">
        <v>-4</v>
      </c>
      <c r="D678" s="18">
        <v>0</v>
      </c>
    </row>
    <row r="679" spans="1:4" x14ac:dyDescent="0.25">
      <c r="A679" s="25">
        <v>44539</v>
      </c>
      <c r="B679" s="21">
        <v>174</v>
      </c>
      <c r="C679" s="21">
        <v>-3</v>
      </c>
      <c r="D679" s="21">
        <v>2</v>
      </c>
    </row>
    <row r="680" spans="1:4" x14ac:dyDescent="0.25">
      <c r="A680" s="24">
        <v>44540</v>
      </c>
      <c r="B680" s="18">
        <v>143</v>
      </c>
      <c r="C680" s="18">
        <v>-4</v>
      </c>
      <c r="D680" s="18">
        <v>1</v>
      </c>
    </row>
    <row r="681" spans="1:4" x14ac:dyDescent="0.25">
      <c r="A681" s="25">
        <v>44541</v>
      </c>
      <c r="B681" s="21">
        <f>238/2</f>
        <v>119</v>
      </c>
      <c r="C681" s="21">
        <v>0</v>
      </c>
      <c r="D681" s="21">
        <v>0</v>
      </c>
    </row>
    <row r="682" spans="1:4" x14ac:dyDescent="0.25">
      <c r="A682" s="24">
        <v>44542</v>
      </c>
      <c r="B682" s="18">
        <f>238/2</f>
        <v>119</v>
      </c>
      <c r="C682" s="18">
        <v>3</v>
      </c>
      <c r="D682" s="18">
        <v>1</v>
      </c>
    </row>
    <row r="683" spans="1:4" x14ac:dyDescent="0.25">
      <c r="A683" s="25">
        <v>44543</v>
      </c>
      <c r="B683" s="21">
        <v>100</v>
      </c>
      <c r="C683" s="21">
        <v>2</v>
      </c>
      <c r="D683" s="21">
        <v>2</v>
      </c>
    </row>
    <row r="684" spans="1:4" x14ac:dyDescent="0.25">
      <c r="A684" s="24">
        <v>44544</v>
      </c>
      <c r="B684" s="18">
        <v>109</v>
      </c>
      <c r="C684" s="18">
        <v>3</v>
      </c>
      <c r="D684" s="18">
        <v>2</v>
      </c>
    </row>
    <row r="685" spans="1:4" x14ac:dyDescent="0.25">
      <c r="A685" s="25">
        <v>44545</v>
      </c>
      <c r="B685" s="21">
        <v>160</v>
      </c>
      <c r="C685" s="21">
        <v>-2</v>
      </c>
      <c r="D685" s="21">
        <v>0</v>
      </c>
    </row>
    <row r="686" spans="1:4" x14ac:dyDescent="0.25">
      <c r="A686" s="24">
        <v>44546</v>
      </c>
      <c r="B686" s="18">
        <v>177</v>
      </c>
      <c r="C686" s="18">
        <v>-1</v>
      </c>
      <c r="D686" s="18">
        <v>0</v>
      </c>
    </row>
    <row r="687" spans="1:4" x14ac:dyDescent="0.25">
      <c r="A687" s="25">
        <v>44547</v>
      </c>
      <c r="B687" s="21">
        <v>163</v>
      </c>
      <c r="C687" s="21">
        <v>4</v>
      </c>
      <c r="D687" s="21">
        <v>2</v>
      </c>
    </row>
    <row r="688" spans="1:4" x14ac:dyDescent="0.25">
      <c r="A688" s="24">
        <v>44548</v>
      </c>
      <c r="B688" s="18">
        <v>133</v>
      </c>
      <c r="C688" s="18">
        <v>-5</v>
      </c>
      <c r="D688" s="18">
        <v>2</v>
      </c>
    </row>
    <row r="689" spans="1:4" x14ac:dyDescent="0.25">
      <c r="A689" s="25">
        <v>44549</v>
      </c>
      <c r="B689" s="21">
        <v>108</v>
      </c>
      <c r="C689" s="21">
        <v>3</v>
      </c>
      <c r="D689" s="21">
        <v>0</v>
      </c>
    </row>
    <row r="690" spans="1:4" x14ac:dyDescent="0.25">
      <c r="A690" s="24">
        <v>44550</v>
      </c>
      <c r="B690" s="18">
        <v>118</v>
      </c>
      <c r="C690" s="18">
        <v>-1</v>
      </c>
      <c r="D690" s="18">
        <v>0</v>
      </c>
    </row>
    <row r="691" spans="1:4" x14ac:dyDescent="0.25">
      <c r="A691" s="25">
        <v>44551</v>
      </c>
      <c r="B691" s="21">
        <v>156</v>
      </c>
      <c r="C691" s="21">
        <v>-1</v>
      </c>
      <c r="D691" s="21">
        <v>0</v>
      </c>
    </row>
    <row r="692" spans="1:4" x14ac:dyDescent="0.25">
      <c r="A692" s="24">
        <v>44552</v>
      </c>
      <c r="B692" s="18">
        <v>237</v>
      </c>
      <c r="C692" s="18">
        <v>-1</v>
      </c>
      <c r="D692" s="18">
        <v>1</v>
      </c>
    </row>
    <row r="693" spans="1:4" x14ac:dyDescent="0.25">
      <c r="A693" s="25">
        <v>44553</v>
      </c>
      <c r="B693" s="21">
        <v>257</v>
      </c>
      <c r="C693" s="21">
        <v>-1</v>
      </c>
      <c r="D693" s="21">
        <v>2</v>
      </c>
    </row>
    <row r="694" spans="1:4" x14ac:dyDescent="0.25">
      <c r="A694" s="24">
        <v>44554</v>
      </c>
      <c r="B694" s="18">
        <v>265</v>
      </c>
      <c r="C694" s="18">
        <v>-5</v>
      </c>
      <c r="D694" s="18">
        <v>1</v>
      </c>
    </row>
    <row r="695" spans="1:4" x14ac:dyDescent="0.25">
      <c r="A695" s="25">
        <v>44555</v>
      </c>
      <c r="B695" s="21">
        <f>945/4</f>
        <v>236.25</v>
      </c>
      <c r="C695" s="21">
        <v>0</v>
      </c>
      <c r="D695" s="21">
        <v>0</v>
      </c>
    </row>
    <row r="696" spans="1:4" x14ac:dyDescent="0.25">
      <c r="A696" s="24">
        <v>44556</v>
      </c>
      <c r="B696" s="18">
        <f>945/4</f>
        <v>236.25</v>
      </c>
      <c r="C696" s="18">
        <v>0</v>
      </c>
      <c r="D696" s="18">
        <v>0</v>
      </c>
    </row>
    <row r="697" spans="1:4" x14ac:dyDescent="0.25">
      <c r="A697" s="25">
        <v>44557</v>
      </c>
      <c r="B697" s="21">
        <f>945/4</f>
        <v>236.25</v>
      </c>
      <c r="C697" s="21">
        <v>0</v>
      </c>
      <c r="D697" s="21">
        <v>0</v>
      </c>
    </row>
    <row r="698" spans="1:4" x14ac:dyDescent="0.25">
      <c r="A698" s="24">
        <v>44558</v>
      </c>
      <c r="B698" s="18">
        <f>945/4</f>
        <v>236.25</v>
      </c>
      <c r="C698" s="18">
        <v>4</v>
      </c>
      <c r="D698" s="18">
        <v>4</v>
      </c>
    </row>
    <row r="699" spans="1:4" x14ac:dyDescent="0.25">
      <c r="A699" s="25">
        <v>44559</v>
      </c>
      <c r="B699" s="21">
        <v>486</v>
      </c>
      <c r="C699" s="21">
        <v>5</v>
      </c>
      <c r="D699" s="21">
        <v>1</v>
      </c>
    </row>
    <row r="700" spans="1:4" x14ac:dyDescent="0.25">
      <c r="A700" s="24">
        <v>44560</v>
      </c>
      <c r="B700" s="18">
        <v>572</v>
      </c>
      <c r="C700" s="18">
        <v>-3</v>
      </c>
      <c r="D700" s="18">
        <v>2</v>
      </c>
    </row>
    <row r="701" spans="1:4" x14ac:dyDescent="0.25">
      <c r="A701" s="25">
        <v>44561</v>
      </c>
      <c r="B701" s="21">
        <v>682</v>
      </c>
      <c r="C701" s="21">
        <v>5</v>
      </c>
      <c r="D701" s="21">
        <v>1</v>
      </c>
    </row>
    <row r="702" spans="1:4" x14ac:dyDescent="0.25">
      <c r="A702" s="24">
        <v>44562</v>
      </c>
      <c r="B702" s="18">
        <f>2548/3</f>
        <v>849.33333333333337</v>
      </c>
      <c r="C702" s="18">
        <v>0</v>
      </c>
      <c r="D702" s="18">
        <v>0</v>
      </c>
    </row>
    <row r="703" spans="1:4" x14ac:dyDescent="0.25">
      <c r="A703" s="25">
        <v>44563</v>
      </c>
      <c r="B703" s="21">
        <f>2548/3</f>
        <v>849.33333333333337</v>
      </c>
      <c r="C703" s="21">
        <v>0</v>
      </c>
      <c r="D703" s="21">
        <v>0</v>
      </c>
    </row>
    <row r="704" spans="1:4" x14ac:dyDescent="0.25">
      <c r="A704" s="24">
        <v>44564</v>
      </c>
      <c r="B704" s="18">
        <f>2548/3</f>
        <v>849.33333333333337</v>
      </c>
      <c r="C704" s="18">
        <v>6</v>
      </c>
      <c r="D704" s="18">
        <v>2</v>
      </c>
    </row>
    <row r="705" spans="1:4" x14ac:dyDescent="0.25">
      <c r="A705" s="25">
        <v>44565</v>
      </c>
      <c r="B705" s="21">
        <v>746</v>
      </c>
      <c r="C705" s="21">
        <v>5</v>
      </c>
      <c r="D705" s="21">
        <v>3</v>
      </c>
    </row>
    <row r="706" spans="1:4" x14ac:dyDescent="0.25">
      <c r="A706" s="24">
        <v>44566</v>
      </c>
      <c r="B706" s="18">
        <v>779</v>
      </c>
      <c r="C706" s="18">
        <v>3</v>
      </c>
      <c r="D706" s="18">
        <v>3</v>
      </c>
    </row>
    <row r="707" spans="1:4" x14ac:dyDescent="0.25">
      <c r="A707" s="25">
        <v>44567</v>
      </c>
      <c r="B707" s="21">
        <v>672</v>
      </c>
      <c r="C707" s="21">
        <v>4</v>
      </c>
      <c r="D707" s="21">
        <v>1</v>
      </c>
    </row>
    <row r="708" spans="1:4" x14ac:dyDescent="0.25">
      <c r="A708" s="24">
        <v>44568</v>
      </c>
      <c r="B708" s="18">
        <v>840</v>
      </c>
      <c r="C708" s="18">
        <v>6</v>
      </c>
      <c r="D708" s="18">
        <v>1</v>
      </c>
    </row>
    <row r="709" spans="1:4" x14ac:dyDescent="0.25">
      <c r="A709" s="25">
        <v>44569</v>
      </c>
      <c r="B709" s="21">
        <v>421</v>
      </c>
      <c r="C709" s="21">
        <v>11</v>
      </c>
      <c r="D709" s="21">
        <v>1</v>
      </c>
    </row>
    <row r="710" spans="1:4" x14ac:dyDescent="0.25">
      <c r="A710" s="24">
        <v>44570</v>
      </c>
      <c r="B710" s="18">
        <v>201</v>
      </c>
      <c r="C710" s="18">
        <v>-1</v>
      </c>
      <c r="D710" s="18">
        <v>1</v>
      </c>
    </row>
    <row r="711" spans="1:4" x14ac:dyDescent="0.25">
      <c r="A711" s="25">
        <v>44571</v>
      </c>
      <c r="B711" s="21">
        <v>220</v>
      </c>
      <c r="C711" s="21">
        <v>7</v>
      </c>
      <c r="D711" s="21">
        <v>0</v>
      </c>
    </row>
    <row r="712" spans="1:4" x14ac:dyDescent="0.25">
      <c r="A712" s="24">
        <v>44572</v>
      </c>
      <c r="B712" s="18">
        <v>191</v>
      </c>
      <c r="C712" s="18">
        <v>2</v>
      </c>
      <c r="D712" s="18">
        <v>1</v>
      </c>
    </row>
    <row r="713" spans="1:4" x14ac:dyDescent="0.25">
      <c r="A713" s="25">
        <v>44573</v>
      </c>
      <c r="B713" s="21">
        <v>359</v>
      </c>
      <c r="C713" s="21">
        <v>6</v>
      </c>
      <c r="D713" s="21">
        <v>1</v>
      </c>
    </row>
    <row r="714" spans="1:4" x14ac:dyDescent="0.25">
      <c r="A714" s="24">
        <v>44574</v>
      </c>
      <c r="B714" s="18">
        <v>304</v>
      </c>
      <c r="C714" s="18">
        <v>10</v>
      </c>
      <c r="D714" s="18">
        <v>4</v>
      </c>
    </row>
    <row r="715" spans="1:4" x14ac:dyDescent="0.25">
      <c r="A715" s="25">
        <v>44575</v>
      </c>
      <c r="B715" s="21">
        <v>426</v>
      </c>
      <c r="C715" s="21">
        <v>-1</v>
      </c>
      <c r="D715" s="21">
        <v>4</v>
      </c>
    </row>
    <row r="716" spans="1:4" x14ac:dyDescent="0.25">
      <c r="A716" s="24">
        <v>44576</v>
      </c>
      <c r="B716" s="18">
        <f>789/2</f>
        <v>394.5</v>
      </c>
      <c r="C716" s="18">
        <v>0</v>
      </c>
      <c r="D716" s="18">
        <v>0</v>
      </c>
    </row>
    <row r="717" spans="1:4" x14ac:dyDescent="0.25">
      <c r="A717" s="25">
        <v>44577</v>
      </c>
      <c r="B717" s="21">
        <f>789/2</f>
        <v>394.5</v>
      </c>
      <c r="C717" s="21">
        <v>12</v>
      </c>
      <c r="D717" s="21">
        <v>5</v>
      </c>
    </row>
    <row r="718" spans="1:4" x14ac:dyDescent="0.25">
      <c r="A718" s="24">
        <v>44578</v>
      </c>
      <c r="B718" s="18">
        <v>405</v>
      </c>
      <c r="C718" s="18">
        <v>-2</v>
      </c>
      <c r="D718" s="18">
        <v>2</v>
      </c>
    </row>
    <row r="719" spans="1:4" x14ac:dyDescent="0.25">
      <c r="A719" s="25">
        <v>44579</v>
      </c>
      <c r="B719" s="21">
        <v>330</v>
      </c>
      <c r="C719" s="21">
        <v>0</v>
      </c>
      <c r="D719" s="21">
        <v>3</v>
      </c>
    </row>
    <row r="720" spans="1:4" x14ac:dyDescent="0.25">
      <c r="A720" s="24">
        <v>44580</v>
      </c>
      <c r="B720" s="18">
        <v>498</v>
      </c>
      <c r="C720" s="18">
        <v>10</v>
      </c>
      <c r="D720" s="18">
        <v>4</v>
      </c>
    </row>
    <row r="721" spans="1:4" x14ac:dyDescent="0.25">
      <c r="A721" s="25">
        <v>44581</v>
      </c>
      <c r="B721" s="21">
        <v>488</v>
      </c>
      <c r="C721" s="21">
        <v>1</v>
      </c>
      <c r="D721" s="21">
        <v>3</v>
      </c>
    </row>
    <row r="722" spans="1:4" x14ac:dyDescent="0.25">
      <c r="A722" s="24">
        <v>44582</v>
      </c>
      <c r="B722" s="18">
        <v>514</v>
      </c>
      <c r="C722" s="18">
        <v>1</v>
      </c>
      <c r="D722" s="18">
        <v>2</v>
      </c>
    </row>
    <row r="723" spans="1:4" x14ac:dyDescent="0.25">
      <c r="A723" s="25">
        <v>44583</v>
      </c>
      <c r="B723" s="21">
        <f>1007/2</f>
        <v>503.5</v>
      </c>
      <c r="C723" s="21">
        <v>0</v>
      </c>
      <c r="D723" s="21">
        <v>0</v>
      </c>
    </row>
    <row r="724" spans="1:4" x14ac:dyDescent="0.25">
      <c r="A724" s="24">
        <v>44584</v>
      </c>
      <c r="B724" s="18">
        <f>1007/2</f>
        <v>503.5</v>
      </c>
      <c r="C724" s="18">
        <v>1</v>
      </c>
      <c r="D724" s="18">
        <v>8</v>
      </c>
    </row>
    <row r="725" spans="1:4" x14ac:dyDescent="0.25">
      <c r="A725" s="25">
        <v>44585</v>
      </c>
      <c r="B725" s="21">
        <v>381</v>
      </c>
      <c r="C725" s="21">
        <v>5</v>
      </c>
      <c r="D725" s="21">
        <v>3</v>
      </c>
    </row>
    <row r="726" spans="1:4" x14ac:dyDescent="0.25">
      <c r="A726" s="24">
        <v>44586</v>
      </c>
      <c r="B726" s="18">
        <v>350</v>
      </c>
      <c r="C726" s="18">
        <v>7</v>
      </c>
      <c r="D726" s="18">
        <v>3</v>
      </c>
    </row>
    <row r="727" spans="1:4" x14ac:dyDescent="0.25">
      <c r="A727" s="25">
        <v>44587</v>
      </c>
      <c r="B727" s="21">
        <v>520</v>
      </c>
      <c r="C727" s="21">
        <v>-1</v>
      </c>
      <c r="D727" s="21">
        <v>6</v>
      </c>
    </row>
    <row r="728" spans="1:4" x14ac:dyDescent="0.25">
      <c r="A728" s="24">
        <v>44588</v>
      </c>
      <c r="B728" s="18">
        <v>388</v>
      </c>
      <c r="C728" s="18">
        <v>4</v>
      </c>
      <c r="D728" s="18">
        <v>3</v>
      </c>
    </row>
    <row r="729" spans="1:4" x14ac:dyDescent="0.25">
      <c r="A729" s="25">
        <v>44589</v>
      </c>
      <c r="B729" s="21">
        <v>396</v>
      </c>
      <c r="C729" s="21">
        <v>-6</v>
      </c>
      <c r="D729" s="21">
        <v>4</v>
      </c>
    </row>
    <row r="730" spans="1:4" x14ac:dyDescent="0.25">
      <c r="A730" s="24">
        <v>44590</v>
      </c>
      <c r="B730" s="18">
        <f>671/2</f>
        <v>335.5</v>
      </c>
      <c r="C730" s="18">
        <v>0</v>
      </c>
      <c r="D730" s="18">
        <v>0</v>
      </c>
    </row>
    <row r="731" spans="1:4" x14ac:dyDescent="0.25">
      <c r="A731" s="25">
        <v>44591</v>
      </c>
      <c r="B731" s="21">
        <f>671/2</f>
        <v>335.5</v>
      </c>
      <c r="C731" s="21">
        <v>29</v>
      </c>
      <c r="D731" s="21">
        <v>5</v>
      </c>
    </row>
    <row r="732" spans="1:4" x14ac:dyDescent="0.25">
      <c r="A732" s="24">
        <v>44592</v>
      </c>
      <c r="B732" s="18">
        <v>169</v>
      </c>
      <c r="C732" s="18">
        <v>-12</v>
      </c>
      <c r="D732" s="18">
        <v>5</v>
      </c>
    </row>
    <row r="733" spans="1:4" x14ac:dyDescent="0.25">
      <c r="A733" s="25">
        <v>44593</v>
      </c>
      <c r="B733" s="21">
        <v>228</v>
      </c>
      <c r="C733" s="21">
        <v>10</v>
      </c>
      <c r="D733" s="21">
        <v>5</v>
      </c>
    </row>
    <row r="734" spans="1:4" x14ac:dyDescent="0.25">
      <c r="A734" s="24">
        <v>44594</v>
      </c>
      <c r="B734" s="18">
        <v>381</v>
      </c>
      <c r="C734" s="18">
        <v>3</v>
      </c>
      <c r="D734" s="18">
        <v>4</v>
      </c>
    </row>
    <row r="735" spans="1:4" x14ac:dyDescent="0.25">
      <c r="A735" s="25">
        <v>44595</v>
      </c>
      <c r="B735" s="21">
        <v>411</v>
      </c>
      <c r="C735" s="21">
        <v>0</v>
      </c>
      <c r="D735" s="21">
        <v>4</v>
      </c>
    </row>
    <row r="736" spans="1:4" x14ac:dyDescent="0.25">
      <c r="A736" s="24">
        <v>44596</v>
      </c>
      <c r="B736" s="18">
        <v>401</v>
      </c>
      <c r="C736" s="18">
        <v>-2</v>
      </c>
      <c r="D736" s="18">
        <v>1</v>
      </c>
    </row>
    <row r="737" spans="1:4" x14ac:dyDescent="0.25">
      <c r="A737" s="25">
        <v>44597</v>
      </c>
      <c r="B737" s="21">
        <f>450/2</f>
        <v>225</v>
      </c>
      <c r="C737" s="21">
        <v>0</v>
      </c>
      <c r="D737" s="21">
        <v>0</v>
      </c>
    </row>
    <row r="738" spans="1:4" x14ac:dyDescent="0.25">
      <c r="A738" s="24">
        <v>44598</v>
      </c>
      <c r="B738" s="18">
        <f>450/2</f>
        <v>225</v>
      </c>
      <c r="C738" s="18">
        <v>-4</v>
      </c>
      <c r="D738" s="18">
        <v>7</v>
      </c>
    </row>
    <row r="739" spans="1:4" x14ac:dyDescent="0.25">
      <c r="A739" s="25">
        <v>44599</v>
      </c>
      <c r="B739" s="21">
        <v>261</v>
      </c>
      <c r="C739" s="21">
        <v>-8</v>
      </c>
      <c r="D739" s="21">
        <v>4</v>
      </c>
    </row>
    <row r="740" spans="1:4" x14ac:dyDescent="0.25">
      <c r="A740" s="24">
        <v>44600</v>
      </c>
      <c r="B740" s="18">
        <v>259</v>
      </c>
      <c r="C740" s="18">
        <v>0</v>
      </c>
      <c r="D740" s="18">
        <v>6</v>
      </c>
    </row>
    <row r="741" spans="1:4" x14ac:dyDescent="0.25">
      <c r="A741" s="25">
        <v>44601</v>
      </c>
      <c r="B741" s="21">
        <v>321</v>
      </c>
      <c r="C741" s="21">
        <v>-12</v>
      </c>
      <c r="D741" s="21">
        <v>6</v>
      </c>
    </row>
    <row r="742" spans="1:4" x14ac:dyDescent="0.25">
      <c r="A742" s="24">
        <v>44602</v>
      </c>
      <c r="B742" s="18">
        <v>351</v>
      </c>
      <c r="C742" s="18">
        <v>1</v>
      </c>
      <c r="D742" s="18">
        <v>3</v>
      </c>
    </row>
    <row r="743" spans="1:4" x14ac:dyDescent="0.25">
      <c r="A743" s="25">
        <v>44603</v>
      </c>
      <c r="B743" s="21">
        <v>359</v>
      </c>
      <c r="C743" s="21">
        <v>-5</v>
      </c>
      <c r="D743" s="21">
        <v>4</v>
      </c>
    </row>
    <row r="744" spans="1:4" x14ac:dyDescent="0.25">
      <c r="A744" s="24">
        <v>44604</v>
      </c>
      <c r="B744" s="18">
        <f>569/2</f>
        <v>284.5</v>
      </c>
      <c r="C744" s="18">
        <v>0</v>
      </c>
      <c r="D744" s="18">
        <v>0</v>
      </c>
    </row>
    <row r="745" spans="1:4" x14ac:dyDescent="0.25">
      <c r="A745" s="25">
        <v>44605</v>
      </c>
      <c r="B745" s="21">
        <f>569/2</f>
        <v>284.5</v>
      </c>
      <c r="C745" s="21">
        <v>-19</v>
      </c>
      <c r="D745" s="21">
        <v>8</v>
      </c>
    </row>
    <row r="746" spans="1:4" x14ac:dyDescent="0.25">
      <c r="A746" s="24">
        <v>44606</v>
      </c>
      <c r="B746" s="18">
        <v>190</v>
      </c>
      <c r="C746" s="18">
        <v>-4</v>
      </c>
      <c r="D746" s="18">
        <v>2</v>
      </c>
    </row>
    <row r="747" spans="1:4" x14ac:dyDescent="0.25">
      <c r="A747" s="25">
        <v>44607</v>
      </c>
      <c r="B747" s="21">
        <v>276</v>
      </c>
      <c r="C747" s="21">
        <v>-11</v>
      </c>
      <c r="D747" s="21">
        <v>1</v>
      </c>
    </row>
    <row r="748" spans="1:4" x14ac:dyDescent="0.25">
      <c r="A748" s="24">
        <v>44608</v>
      </c>
      <c r="B748" s="18">
        <v>305</v>
      </c>
      <c r="C748" s="18">
        <v>-12</v>
      </c>
      <c r="D748" s="18">
        <v>3</v>
      </c>
    </row>
    <row r="749" spans="1:4" x14ac:dyDescent="0.25">
      <c r="A749" s="25">
        <v>44609</v>
      </c>
      <c r="B749" s="21">
        <v>321</v>
      </c>
      <c r="C749" s="21">
        <v>-10</v>
      </c>
      <c r="D749" s="21">
        <v>1</v>
      </c>
    </row>
    <row r="750" spans="1:4" x14ac:dyDescent="0.25">
      <c r="A750" s="24">
        <v>44610</v>
      </c>
      <c r="B750" s="18">
        <v>254</v>
      </c>
      <c r="C750" s="18">
        <v>-1</v>
      </c>
      <c r="D750" s="18">
        <v>1</v>
      </c>
    </row>
    <row r="751" spans="1:4" x14ac:dyDescent="0.25">
      <c r="A751" s="25">
        <v>44611</v>
      </c>
      <c r="B751" s="21">
        <f>1148/4</f>
        <v>287</v>
      </c>
      <c r="C751" s="21">
        <f>-4/5</f>
        <v>-0.8</v>
      </c>
      <c r="D751" s="21">
        <v>0</v>
      </c>
    </row>
    <row r="752" spans="1:4" x14ac:dyDescent="0.25">
      <c r="A752" s="24">
        <v>44612</v>
      </c>
      <c r="B752" s="18">
        <f>1148/4</f>
        <v>287</v>
      </c>
      <c r="C752" s="18">
        <f>-4/5</f>
        <v>-0.8</v>
      </c>
      <c r="D752" s="18">
        <v>0</v>
      </c>
    </row>
    <row r="753" spans="1:4" x14ac:dyDescent="0.25">
      <c r="A753" s="25">
        <v>44613</v>
      </c>
      <c r="B753" s="21">
        <f>1148/4</f>
        <v>287</v>
      </c>
      <c r="C753" s="21">
        <f>-4/5</f>
        <v>-0.8</v>
      </c>
      <c r="D753" s="21">
        <v>0</v>
      </c>
    </row>
    <row r="754" spans="1:4" x14ac:dyDescent="0.25">
      <c r="A754" s="24">
        <v>44614</v>
      </c>
      <c r="B754" s="18">
        <f>1148/4</f>
        <v>287</v>
      </c>
      <c r="C754" s="18">
        <f>-4/5</f>
        <v>-0.8</v>
      </c>
      <c r="D754" s="18">
        <v>2</v>
      </c>
    </row>
    <row r="755" spans="1:4" x14ac:dyDescent="0.25">
      <c r="A755" s="25">
        <v>44615</v>
      </c>
      <c r="B755" s="21">
        <v>300</v>
      </c>
      <c r="C755" s="21">
        <f>-4/5</f>
        <v>-0.8</v>
      </c>
      <c r="D755" s="21">
        <v>0</v>
      </c>
    </row>
    <row r="756" spans="1:4" x14ac:dyDescent="0.25">
      <c r="A756" s="24">
        <v>44616</v>
      </c>
      <c r="B756" s="18">
        <v>365</v>
      </c>
      <c r="C756" s="18">
        <v>3</v>
      </c>
      <c r="D756" s="18">
        <v>0</v>
      </c>
    </row>
    <row r="757" spans="1:4" x14ac:dyDescent="0.25">
      <c r="A757" s="25">
        <v>44617</v>
      </c>
      <c r="B757" s="21">
        <v>382</v>
      </c>
      <c r="C757" s="21">
        <v>-5</v>
      </c>
      <c r="D757" s="21">
        <v>1</v>
      </c>
    </row>
    <row r="758" spans="1:4" x14ac:dyDescent="0.25">
      <c r="A758" s="24">
        <v>44618</v>
      </c>
      <c r="B758" s="18">
        <f>1065/3</f>
        <v>355</v>
      </c>
      <c r="C758" s="18">
        <f>17/3</f>
        <v>5.666666666666667</v>
      </c>
      <c r="D758" s="18">
        <v>0</v>
      </c>
    </row>
    <row r="759" spans="1:4" x14ac:dyDescent="0.25">
      <c r="A759" s="25">
        <v>44619</v>
      </c>
      <c r="B759" s="21">
        <f>1065/3</f>
        <v>355</v>
      </c>
      <c r="C759" s="21">
        <f>17/3</f>
        <v>5.666666666666667</v>
      </c>
      <c r="D759" s="21">
        <v>0</v>
      </c>
    </row>
    <row r="760" spans="1:4" x14ac:dyDescent="0.25">
      <c r="A760" s="24">
        <v>44620</v>
      </c>
      <c r="B760" s="18">
        <f>1065/3</f>
        <v>355</v>
      </c>
      <c r="C760" s="18">
        <f>17/3</f>
        <v>5.666666666666667</v>
      </c>
      <c r="D760" s="18">
        <v>3</v>
      </c>
    </row>
    <row r="761" spans="1:4" x14ac:dyDescent="0.25">
      <c r="A761" s="25">
        <v>44621</v>
      </c>
      <c r="B761" s="21">
        <v>287</v>
      </c>
      <c r="C761" s="21">
        <v>-3</v>
      </c>
      <c r="D761" s="21">
        <v>2</v>
      </c>
    </row>
    <row r="762" spans="1:4" x14ac:dyDescent="0.25">
      <c r="A762" s="24">
        <v>44622</v>
      </c>
      <c r="B762" s="18">
        <v>386</v>
      </c>
      <c r="C762" s="18">
        <v>3</v>
      </c>
      <c r="D762" s="18">
        <v>0</v>
      </c>
    </row>
    <row r="763" spans="1:4" x14ac:dyDescent="0.25">
      <c r="A763" s="25">
        <v>44623</v>
      </c>
      <c r="B763" s="21">
        <v>391</v>
      </c>
      <c r="C763" s="21">
        <v>-1</v>
      </c>
      <c r="D763" s="21">
        <v>2</v>
      </c>
    </row>
    <row r="764" spans="1:4" x14ac:dyDescent="0.25">
      <c r="A764" s="24">
        <v>44624</v>
      </c>
      <c r="B764" s="18">
        <v>391</v>
      </c>
      <c r="C764" s="18">
        <v>4</v>
      </c>
      <c r="D764" s="18">
        <v>1</v>
      </c>
    </row>
    <row r="765" spans="1:4" x14ac:dyDescent="0.25">
      <c r="A765" s="25">
        <v>44625</v>
      </c>
      <c r="B765" s="21">
        <f>1133/3</f>
        <v>377.66666666666669</v>
      </c>
      <c r="C765" s="21">
        <f>8/3</f>
        <v>2.6666666666666665</v>
      </c>
      <c r="D765" s="21">
        <v>0</v>
      </c>
    </row>
    <row r="766" spans="1:4" x14ac:dyDescent="0.25">
      <c r="A766" s="24">
        <v>44626</v>
      </c>
      <c r="B766" s="18">
        <f>1133/3</f>
        <v>377.66666666666669</v>
      </c>
      <c r="C766" s="18">
        <f>8/3</f>
        <v>2.6666666666666665</v>
      </c>
      <c r="D766" s="18">
        <v>0</v>
      </c>
    </row>
    <row r="767" spans="1:4" x14ac:dyDescent="0.25">
      <c r="A767" s="25">
        <v>44627</v>
      </c>
      <c r="B767" s="21">
        <f>1133/3</f>
        <v>377.66666666666669</v>
      </c>
      <c r="C767" s="21">
        <f>8/3</f>
        <v>2.6666666666666665</v>
      </c>
      <c r="D767" s="21">
        <v>2</v>
      </c>
    </row>
    <row r="768" spans="1:4" x14ac:dyDescent="0.25">
      <c r="A768" s="24">
        <v>44628</v>
      </c>
      <c r="B768" s="18">
        <v>242</v>
      </c>
      <c r="C768" s="18">
        <v>-1</v>
      </c>
      <c r="D768" s="18">
        <v>1</v>
      </c>
    </row>
    <row r="769" spans="1:4" x14ac:dyDescent="0.25">
      <c r="A769" s="25">
        <v>44629</v>
      </c>
      <c r="B769" s="21">
        <v>342</v>
      </c>
      <c r="C769" s="21">
        <v>-1</v>
      </c>
      <c r="D769" s="21">
        <v>1</v>
      </c>
    </row>
    <row r="770" spans="1:4" x14ac:dyDescent="0.25">
      <c r="A770" s="24">
        <v>44630</v>
      </c>
      <c r="B770" s="18">
        <v>455</v>
      </c>
      <c r="C770" s="18">
        <v>3</v>
      </c>
      <c r="D770" s="18">
        <v>3</v>
      </c>
    </row>
    <row r="771" spans="1:4" x14ac:dyDescent="0.25">
      <c r="A771" s="25">
        <v>44631</v>
      </c>
      <c r="B771" s="21">
        <v>403</v>
      </c>
      <c r="C771" s="21">
        <v>2</v>
      </c>
      <c r="D771" s="21">
        <v>1</v>
      </c>
    </row>
    <row r="772" spans="1:4" x14ac:dyDescent="0.25">
      <c r="A772" s="24">
        <v>44632</v>
      </c>
      <c r="B772" s="18">
        <f>808/4</f>
        <v>202</v>
      </c>
      <c r="C772" s="18">
        <v>-1</v>
      </c>
      <c r="D772" s="18">
        <v>0</v>
      </c>
    </row>
    <row r="773" spans="1:4" x14ac:dyDescent="0.25">
      <c r="A773" s="25">
        <v>44633</v>
      </c>
      <c r="B773" s="21">
        <f>808/4</f>
        <v>202</v>
      </c>
      <c r="C773" s="21">
        <v>-1</v>
      </c>
      <c r="D773" s="21">
        <v>0</v>
      </c>
    </row>
    <row r="774" spans="1:4" x14ac:dyDescent="0.25">
      <c r="A774" s="24">
        <v>44634</v>
      </c>
      <c r="B774" s="18">
        <f>808/4</f>
        <v>202</v>
      </c>
      <c r="C774" s="18">
        <v>-1</v>
      </c>
      <c r="D774" s="18">
        <v>0</v>
      </c>
    </row>
    <row r="775" spans="1:4" x14ac:dyDescent="0.25">
      <c r="A775" s="25">
        <v>44635</v>
      </c>
      <c r="B775" s="21">
        <f>808/4</f>
        <v>202</v>
      </c>
      <c r="C775" s="21">
        <v>-1</v>
      </c>
      <c r="D775" s="21">
        <v>3</v>
      </c>
    </row>
    <row r="776" spans="1:4" x14ac:dyDescent="0.25">
      <c r="A776" s="24">
        <v>44636</v>
      </c>
      <c r="B776" s="18">
        <f t="shared" ref="B776:B781" si="0">2781/7</f>
        <v>397.28571428571428</v>
      </c>
      <c r="C776" s="18">
        <f t="shared" ref="C776:C781" si="1">30/7</f>
        <v>4.2857142857142856</v>
      </c>
      <c r="D776" s="18">
        <f t="shared" ref="D776:D782" si="2">16/7</f>
        <v>2.2857142857142856</v>
      </c>
    </row>
    <row r="777" spans="1:4" x14ac:dyDescent="0.25">
      <c r="A777" s="25">
        <v>44637</v>
      </c>
      <c r="B777" s="21">
        <f t="shared" si="0"/>
        <v>397.28571428571428</v>
      </c>
      <c r="C777" s="21">
        <f t="shared" si="1"/>
        <v>4.2857142857142856</v>
      </c>
      <c r="D777" s="21">
        <f t="shared" si="2"/>
        <v>2.2857142857142856</v>
      </c>
    </row>
    <row r="778" spans="1:4" x14ac:dyDescent="0.25">
      <c r="A778" s="24">
        <v>44638</v>
      </c>
      <c r="B778" s="18">
        <f t="shared" si="0"/>
        <v>397.28571428571428</v>
      </c>
      <c r="C778" s="18">
        <f t="shared" si="1"/>
        <v>4.2857142857142856</v>
      </c>
      <c r="D778" s="18">
        <f t="shared" si="2"/>
        <v>2.2857142857142856</v>
      </c>
    </row>
    <row r="779" spans="1:4" x14ac:dyDescent="0.25">
      <c r="A779" s="25">
        <v>44639</v>
      </c>
      <c r="B779" s="21">
        <f t="shared" si="0"/>
        <v>397.28571428571428</v>
      </c>
      <c r="C779" s="21">
        <f t="shared" si="1"/>
        <v>4.2857142857142856</v>
      </c>
      <c r="D779" s="21">
        <f t="shared" si="2"/>
        <v>2.2857142857142856</v>
      </c>
    </row>
    <row r="780" spans="1:4" x14ac:dyDescent="0.25">
      <c r="A780" s="24">
        <v>44640</v>
      </c>
      <c r="B780" s="18">
        <f t="shared" si="0"/>
        <v>397.28571428571428</v>
      </c>
      <c r="C780" s="18">
        <f t="shared" si="1"/>
        <v>4.2857142857142856</v>
      </c>
      <c r="D780" s="18">
        <f t="shared" si="2"/>
        <v>2.2857142857142856</v>
      </c>
    </row>
    <row r="781" spans="1:4" x14ac:dyDescent="0.25">
      <c r="A781" s="25">
        <v>44641</v>
      </c>
      <c r="B781" s="21">
        <f t="shared" si="0"/>
        <v>397.28571428571428</v>
      </c>
      <c r="C781" s="21">
        <f t="shared" si="1"/>
        <v>4.2857142857142856</v>
      </c>
      <c r="D781" s="21">
        <f t="shared" si="2"/>
        <v>2.2857142857142856</v>
      </c>
    </row>
    <row r="782" spans="1:4" x14ac:dyDescent="0.25">
      <c r="A782" s="24">
        <v>44642</v>
      </c>
      <c r="B782" s="18">
        <f>2781/7</f>
        <v>397.28571428571428</v>
      </c>
      <c r="C782" s="18">
        <f>30/7</f>
        <v>4.2857142857142856</v>
      </c>
      <c r="D782" s="18">
        <f t="shared" si="2"/>
        <v>2.2857142857142856</v>
      </c>
    </row>
    <row r="783" spans="1:4" x14ac:dyDescent="0.25">
      <c r="A783" s="25">
        <v>44643</v>
      </c>
      <c r="B783" s="21">
        <f t="shared" ref="B783:B788" si="3">3096/7</f>
        <v>442.28571428571428</v>
      </c>
      <c r="C783" s="21">
        <f t="shared" ref="C783:C788" si="4">13/7</f>
        <v>1.8571428571428572</v>
      </c>
      <c r="D783" s="21">
        <f t="shared" ref="D783:D789" si="5">13/7</f>
        <v>1.8571428571428572</v>
      </c>
    </row>
    <row r="784" spans="1:4" x14ac:dyDescent="0.25">
      <c r="A784" s="24">
        <v>44644</v>
      </c>
      <c r="B784" s="18">
        <f t="shared" si="3"/>
        <v>442.28571428571428</v>
      </c>
      <c r="C784" s="18">
        <f t="shared" si="4"/>
        <v>1.8571428571428572</v>
      </c>
      <c r="D784" s="18">
        <f t="shared" si="5"/>
        <v>1.8571428571428572</v>
      </c>
    </row>
    <row r="785" spans="1:4" x14ac:dyDescent="0.25">
      <c r="A785" s="25">
        <v>44645</v>
      </c>
      <c r="B785" s="21">
        <f t="shared" si="3"/>
        <v>442.28571428571428</v>
      </c>
      <c r="C785" s="21">
        <f t="shared" si="4"/>
        <v>1.8571428571428572</v>
      </c>
      <c r="D785" s="21">
        <f t="shared" si="5"/>
        <v>1.8571428571428572</v>
      </c>
    </row>
    <row r="786" spans="1:4" x14ac:dyDescent="0.25">
      <c r="A786" s="24">
        <v>44646</v>
      </c>
      <c r="B786" s="18">
        <f t="shared" si="3"/>
        <v>442.28571428571428</v>
      </c>
      <c r="C786" s="18">
        <f t="shared" si="4"/>
        <v>1.8571428571428572</v>
      </c>
      <c r="D786" s="18">
        <f t="shared" si="5"/>
        <v>1.8571428571428572</v>
      </c>
    </row>
    <row r="787" spans="1:4" x14ac:dyDescent="0.25">
      <c r="A787" s="25">
        <v>44647</v>
      </c>
      <c r="B787" s="21">
        <f t="shared" si="3"/>
        <v>442.28571428571428</v>
      </c>
      <c r="C787" s="21">
        <f t="shared" si="4"/>
        <v>1.8571428571428572</v>
      </c>
      <c r="D787" s="21">
        <f t="shared" si="5"/>
        <v>1.8571428571428572</v>
      </c>
    </row>
    <row r="788" spans="1:4" x14ac:dyDescent="0.25">
      <c r="A788" s="24">
        <v>44648</v>
      </c>
      <c r="B788" s="18">
        <f t="shared" si="3"/>
        <v>442.28571428571428</v>
      </c>
      <c r="C788" s="18">
        <f t="shared" si="4"/>
        <v>1.8571428571428572</v>
      </c>
      <c r="D788" s="18">
        <f t="shared" si="5"/>
        <v>1.8571428571428572</v>
      </c>
    </row>
    <row r="789" spans="1:4" x14ac:dyDescent="0.25">
      <c r="A789" s="25">
        <v>44649</v>
      </c>
      <c r="B789" s="21">
        <f>3096/7</f>
        <v>442.28571428571428</v>
      </c>
      <c r="C789" s="21">
        <f>13/7</f>
        <v>1.8571428571428572</v>
      </c>
      <c r="D789" s="21">
        <f t="shared" si="5"/>
        <v>1.8571428571428572</v>
      </c>
    </row>
    <row r="790" spans="1:4" x14ac:dyDescent="0.25">
      <c r="A790" s="24">
        <v>44650</v>
      </c>
      <c r="B790" s="18">
        <f t="shared" ref="B790:B795" si="6">3657/7</f>
        <v>522.42857142857144</v>
      </c>
      <c r="C790" s="18">
        <f t="shared" ref="C790:C795" si="7">-64/7</f>
        <v>-9.1428571428571423</v>
      </c>
      <c r="D790" s="18">
        <f t="shared" ref="D790:D796" si="8">9/7</f>
        <v>1.2857142857142858</v>
      </c>
    </row>
    <row r="791" spans="1:4" x14ac:dyDescent="0.25">
      <c r="A791" s="25">
        <v>44651</v>
      </c>
      <c r="B791" s="21">
        <f t="shared" si="6"/>
        <v>522.42857142857144</v>
      </c>
      <c r="C791" s="21">
        <f t="shared" si="7"/>
        <v>-9.1428571428571423</v>
      </c>
      <c r="D791" s="21">
        <f t="shared" si="8"/>
        <v>1.2857142857142858</v>
      </c>
    </row>
    <row r="792" spans="1:4" x14ac:dyDescent="0.25">
      <c r="A792" s="24">
        <v>44652</v>
      </c>
      <c r="B792" s="18">
        <f t="shared" si="6"/>
        <v>522.42857142857144</v>
      </c>
      <c r="C792" s="18">
        <f t="shared" si="7"/>
        <v>-9.1428571428571423</v>
      </c>
      <c r="D792" s="18">
        <f t="shared" si="8"/>
        <v>1.2857142857142858</v>
      </c>
    </row>
    <row r="793" spans="1:4" x14ac:dyDescent="0.25">
      <c r="A793" s="25">
        <v>44653</v>
      </c>
      <c r="B793" s="21">
        <f t="shared" si="6"/>
        <v>522.42857142857144</v>
      </c>
      <c r="C793" s="21">
        <f t="shared" si="7"/>
        <v>-9.1428571428571423</v>
      </c>
      <c r="D793" s="21">
        <f t="shared" si="8"/>
        <v>1.2857142857142858</v>
      </c>
    </row>
    <row r="794" spans="1:4" x14ac:dyDescent="0.25">
      <c r="A794" s="24">
        <v>44654</v>
      </c>
      <c r="B794" s="18">
        <f t="shared" si="6"/>
        <v>522.42857142857144</v>
      </c>
      <c r="C794" s="18">
        <f t="shared" si="7"/>
        <v>-9.1428571428571423</v>
      </c>
      <c r="D794" s="18">
        <f t="shared" si="8"/>
        <v>1.2857142857142858</v>
      </c>
    </row>
    <row r="795" spans="1:4" x14ac:dyDescent="0.25">
      <c r="A795" s="25">
        <v>44655</v>
      </c>
      <c r="B795" s="21">
        <f t="shared" si="6"/>
        <v>522.42857142857144</v>
      </c>
      <c r="C795" s="21">
        <f t="shared" si="7"/>
        <v>-9.1428571428571423</v>
      </c>
      <c r="D795" s="21">
        <f t="shared" si="8"/>
        <v>1.2857142857142858</v>
      </c>
    </row>
    <row r="796" spans="1:4" x14ac:dyDescent="0.25">
      <c r="A796" s="24">
        <v>44656</v>
      </c>
      <c r="B796" s="18">
        <f>3657/7</f>
        <v>522.42857142857144</v>
      </c>
      <c r="C796" s="18">
        <f>-64/7</f>
        <v>-9.1428571428571423</v>
      </c>
      <c r="D796" s="18">
        <f t="shared" si="8"/>
        <v>1.2857142857142858</v>
      </c>
    </row>
    <row r="797" spans="1:4" x14ac:dyDescent="0.25">
      <c r="A797" s="25">
        <v>44657</v>
      </c>
      <c r="B797" s="21">
        <f t="shared" ref="B797:B802" si="9">3962/7</f>
        <v>566</v>
      </c>
      <c r="C797" s="21">
        <v>0</v>
      </c>
      <c r="D797" s="21">
        <f t="shared" ref="D797:D802" si="10">10/7</f>
        <v>1.4285714285714286</v>
      </c>
    </row>
    <row r="798" spans="1:4" x14ac:dyDescent="0.25">
      <c r="A798" s="24">
        <v>44658</v>
      </c>
      <c r="B798" s="18">
        <f t="shared" si="9"/>
        <v>566</v>
      </c>
      <c r="C798" s="18">
        <v>0</v>
      </c>
      <c r="D798" s="18">
        <f t="shared" si="10"/>
        <v>1.4285714285714286</v>
      </c>
    </row>
    <row r="799" spans="1:4" x14ac:dyDescent="0.25">
      <c r="A799" s="25">
        <v>44659</v>
      </c>
      <c r="B799" s="21">
        <f t="shared" si="9"/>
        <v>566</v>
      </c>
      <c r="C799" s="21">
        <v>0</v>
      </c>
      <c r="D799" s="21">
        <f t="shared" si="10"/>
        <v>1.4285714285714286</v>
      </c>
    </row>
    <row r="800" spans="1:4" x14ac:dyDescent="0.25">
      <c r="A800" s="24">
        <v>44660</v>
      </c>
      <c r="B800" s="18">
        <f t="shared" si="9"/>
        <v>566</v>
      </c>
      <c r="C800" s="18">
        <v>0</v>
      </c>
      <c r="D800" s="18">
        <f t="shared" si="10"/>
        <v>1.4285714285714286</v>
      </c>
    </row>
    <row r="801" spans="1:4" x14ac:dyDescent="0.25">
      <c r="A801" s="25">
        <v>44661</v>
      </c>
      <c r="B801" s="21">
        <f t="shared" si="9"/>
        <v>566</v>
      </c>
      <c r="C801" s="21">
        <v>0</v>
      </c>
      <c r="D801" s="21">
        <f t="shared" si="10"/>
        <v>1.4285714285714286</v>
      </c>
    </row>
    <row r="802" spans="1:4" x14ac:dyDescent="0.25">
      <c r="A802" s="24">
        <v>44662</v>
      </c>
      <c r="B802" s="18">
        <f t="shared" si="9"/>
        <v>566</v>
      </c>
      <c r="C802" s="18">
        <v>0</v>
      </c>
      <c r="D802" s="18">
        <f t="shared" si="10"/>
        <v>1.4285714285714286</v>
      </c>
    </row>
    <row r="803" spans="1:4" x14ac:dyDescent="0.25">
      <c r="A803" s="25">
        <v>44663</v>
      </c>
      <c r="B803" s="21">
        <f>3962/7</f>
        <v>566</v>
      </c>
      <c r="C803" s="21">
        <v>1</v>
      </c>
      <c r="D803" s="21">
        <f>10/7</f>
        <v>1.4285714285714286</v>
      </c>
    </row>
    <row r="804" spans="1:4" x14ac:dyDescent="0.25">
      <c r="A804" s="24">
        <v>44664</v>
      </c>
      <c r="B804" s="18">
        <f t="shared" ref="B804:B809" si="11">2956/7</f>
        <v>422.28571428571428</v>
      </c>
      <c r="C804" s="18">
        <v>0</v>
      </c>
      <c r="D804" s="18">
        <f t="shared" ref="D804:D810" si="12">10/7</f>
        <v>1.4285714285714286</v>
      </c>
    </row>
    <row r="805" spans="1:4" x14ac:dyDescent="0.25">
      <c r="A805" s="25">
        <v>44665</v>
      </c>
      <c r="B805" s="21">
        <f t="shared" si="11"/>
        <v>422.28571428571428</v>
      </c>
      <c r="C805" s="21">
        <v>0</v>
      </c>
      <c r="D805" s="21">
        <f t="shared" si="12"/>
        <v>1.4285714285714286</v>
      </c>
    </row>
    <row r="806" spans="1:4" x14ac:dyDescent="0.25">
      <c r="A806" s="24">
        <v>44666</v>
      </c>
      <c r="B806" s="18">
        <f t="shared" si="11"/>
        <v>422.28571428571428</v>
      </c>
      <c r="C806" s="18">
        <v>0</v>
      </c>
      <c r="D806" s="18">
        <f t="shared" si="12"/>
        <v>1.4285714285714286</v>
      </c>
    </row>
    <row r="807" spans="1:4" x14ac:dyDescent="0.25">
      <c r="A807" s="25">
        <v>44667</v>
      </c>
      <c r="B807" s="21">
        <f t="shared" si="11"/>
        <v>422.28571428571428</v>
      </c>
      <c r="C807" s="21">
        <v>0</v>
      </c>
      <c r="D807" s="21">
        <f t="shared" si="12"/>
        <v>1.4285714285714286</v>
      </c>
    </row>
    <row r="808" spans="1:4" x14ac:dyDescent="0.25">
      <c r="A808" s="24">
        <v>44668</v>
      </c>
      <c r="B808" s="18">
        <f t="shared" si="11"/>
        <v>422.28571428571428</v>
      </c>
      <c r="C808" s="18">
        <v>0</v>
      </c>
      <c r="D808" s="18">
        <f t="shared" si="12"/>
        <v>1.4285714285714286</v>
      </c>
    </row>
    <row r="809" spans="1:4" x14ac:dyDescent="0.25">
      <c r="A809" s="25">
        <v>44669</v>
      </c>
      <c r="B809" s="21">
        <f t="shared" si="11"/>
        <v>422.28571428571428</v>
      </c>
      <c r="C809" s="21">
        <v>0</v>
      </c>
      <c r="D809" s="21">
        <f t="shared" si="12"/>
        <v>1.4285714285714286</v>
      </c>
    </row>
    <row r="810" spans="1:4" x14ac:dyDescent="0.25">
      <c r="A810" s="24">
        <v>44670</v>
      </c>
      <c r="B810" s="18">
        <f>2956/7</f>
        <v>422.28571428571428</v>
      </c>
      <c r="C810" s="18">
        <v>0</v>
      </c>
      <c r="D810" s="18">
        <f t="shared" si="12"/>
        <v>1.4285714285714286</v>
      </c>
    </row>
    <row r="811" spans="1:4" x14ac:dyDescent="0.25">
      <c r="A811" s="25">
        <v>44671</v>
      </c>
      <c r="B811" s="21">
        <f t="shared" ref="B811:B816" si="13">1988/7</f>
        <v>284</v>
      </c>
      <c r="C811" s="21">
        <f t="shared" ref="C811:C817" si="14">8/7</f>
        <v>1.1428571428571428</v>
      </c>
      <c r="D811" s="21">
        <f t="shared" ref="D811:D816" si="15">6/7</f>
        <v>0.8571428571428571</v>
      </c>
    </row>
    <row r="812" spans="1:4" x14ac:dyDescent="0.25">
      <c r="A812" s="24">
        <v>44672</v>
      </c>
      <c r="B812" s="18">
        <f t="shared" si="13"/>
        <v>284</v>
      </c>
      <c r="C812" s="18">
        <f t="shared" si="14"/>
        <v>1.1428571428571428</v>
      </c>
      <c r="D812" s="18">
        <f t="shared" si="15"/>
        <v>0.8571428571428571</v>
      </c>
    </row>
    <row r="813" spans="1:4" x14ac:dyDescent="0.25">
      <c r="A813" s="25">
        <v>44673</v>
      </c>
      <c r="B813" s="21">
        <f t="shared" si="13"/>
        <v>284</v>
      </c>
      <c r="C813" s="21">
        <f t="shared" si="14"/>
        <v>1.1428571428571428</v>
      </c>
      <c r="D813" s="21">
        <f t="shared" si="15"/>
        <v>0.8571428571428571</v>
      </c>
    </row>
    <row r="814" spans="1:4" x14ac:dyDescent="0.25">
      <c r="A814" s="24">
        <v>44674</v>
      </c>
      <c r="B814" s="18">
        <f t="shared" si="13"/>
        <v>284</v>
      </c>
      <c r="C814" s="18">
        <f t="shared" si="14"/>
        <v>1.1428571428571428</v>
      </c>
      <c r="D814" s="18">
        <f t="shared" si="15"/>
        <v>0.8571428571428571</v>
      </c>
    </row>
    <row r="815" spans="1:4" x14ac:dyDescent="0.25">
      <c r="A815" s="25">
        <v>44675</v>
      </c>
      <c r="B815" s="21">
        <f t="shared" si="13"/>
        <v>284</v>
      </c>
      <c r="C815" s="21">
        <f t="shared" si="14"/>
        <v>1.1428571428571428</v>
      </c>
      <c r="D815" s="21">
        <f t="shared" si="15"/>
        <v>0.8571428571428571</v>
      </c>
    </row>
    <row r="816" spans="1:4" x14ac:dyDescent="0.25">
      <c r="A816" s="24">
        <v>44676</v>
      </c>
      <c r="B816" s="18">
        <f t="shared" si="13"/>
        <v>284</v>
      </c>
      <c r="C816" s="18">
        <f t="shared" si="14"/>
        <v>1.1428571428571428</v>
      </c>
      <c r="D816" s="18">
        <f t="shared" si="15"/>
        <v>0.8571428571428571</v>
      </c>
    </row>
    <row r="817" spans="1:4" x14ac:dyDescent="0.25">
      <c r="A817" s="25">
        <v>44677</v>
      </c>
      <c r="B817" s="21">
        <f>1988/7</f>
        <v>284</v>
      </c>
      <c r="C817" s="21">
        <f t="shared" si="14"/>
        <v>1.1428571428571428</v>
      </c>
      <c r="D817" s="21">
        <f>6/7</f>
        <v>0.8571428571428571</v>
      </c>
    </row>
    <row r="818" spans="1:4" x14ac:dyDescent="0.25">
      <c r="A818" s="24">
        <v>44678</v>
      </c>
      <c r="B818" s="18">
        <f>1392/4</f>
        <v>348</v>
      </c>
      <c r="C818" s="18">
        <f>-6/4</f>
        <v>-1.5</v>
      </c>
      <c r="D818" s="18">
        <f>15/4</f>
        <v>3.75</v>
      </c>
    </row>
    <row r="819" spans="1:4" x14ac:dyDescent="0.25">
      <c r="A819" s="25">
        <v>44679</v>
      </c>
      <c r="B819" s="21">
        <f>1392/4</f>
        <v>348</v>
      </c>
      <c r="C819" s="21">
        <f>-6/4</f>
        <v>-1.5</v>
      </c>
      <c r="D819" s="21">
        <f>15/4</f>
        <v>3.75</v>
      </c>
    </row>
    <row r="820" spans="1:4" x14ac:dyDescent="0.25">
      <c r="A820" s="24">
        <v>44680</v>
      </c>
      <c r="B820" s="18">
        <f>1392/4</f>
        <v>348</v>
      </c>
      <c r="C820" s="18">
        <f>-6/4</f>
        <v>-1.5</v>
      </c>
      <c r="D820" s="18">
        <f>15/4</f>
        <v>3.75</v>
      </c>
    </row>
    <row r="821" spans="1:4" x14ac:dyDescent="0.25">
      <c r="A821" s="25">
        <v>44684</v>
      </c>
      <c r="B821" s="21">
        <f>1392/4</f>
        <v>348</v>
      </c>
      <c r="C821" s="21">
        <f>-6/4</f>
        <v>-1.5</v>
      </c>
      <c r="D821" s="21">
        <f>15/4</f>
        <v>3.75</v>
      </c>
    </row>
    <row r="822" spans="1:4" x14ac:dyDescent="0.25">
      <c r="A822" s="24">
        <v>44685</v>
      </c>
      <c r="B822" s="18">
        <f t="shared" ref="B822:B827" si="16">1338/7</f>
        <v>191.14285714285714</v>
      </c>
      <c r="C822" s="18">
        <f t="shared" ref="C822:C827" si="17">-34/7</f>
        <v>-4.8571428571428568</v>
      </c>
      <c r="D822" s="18">
        <v>1</v>
      </c>
    </row>
    <row r="823" spans="1:4" x14ac:dyDescent="0.25">
      <c r="A823" s="25">
        <v>44686</v>
      </c>
      <c r="B823" s="21">
        <f t="shared" si="16"/>
        <v>191.14285714285714</v>
      </c>
      <c r="C823" s="21">
        <f t="shared" si="17"/>
        <v>-4.8571428571428568</v>
      </c>
      <c r="D823" s="21">
        <v>1</v>
      </c>
    </row>
    <row r="824" spans="1:4" x14ac:dyDescent="0.25">
      <c r="A824" s="24">
        <v>44687</v>
      </c>
      <c r="B824" s="18">
        <f t="shared" si="16"/>
        <v>191.14285714285714</v>
      </c>
      <c r="C824" s="18">
        <f t="shared" si="17"/>
        <v>-4.8571428571428568</v>
      </c>
      <c r="D824" s="18">
        <v>1</v>
      </c>
    </row>
    <row r="825" spans="1:4" x14ac:dyDescent="0.25">
      <c r="A825" s="25">
        <v>44688</v>
      </c>
      <c r="B825" s="21">
        <f t="shared" si="16"/>
        <v>191.14285714285714</v>
      </c>
      <c r="C825" s="21">
        <f t="shared" si="17"/>
        <v>-4.8571428571428568</v>
      </c>
      <c r="D825" s="21">
        <v>1</v>
      </c>
    </row>
    <row r="826" spans="1:4" x14ac:dyDescent="0.25">
      <c r="A826" s="24">
        <v>44689</v>
      </c>
      <c r="B826" s="18">
        <f t="shared" si="16"/>
        <v>191.14285714285714</v>
      </c>
      <c r="C826" s="18">
        <f t="shared" si="17"/>
        <v>-4.8571428571428568</v>
      </c>
      <c r="D826" s="18">
        <v>1</v>
      </c>
    </row>
    <row r="827" spans="1:4" x14ac:dyDescent="0.25">
      <c r="A827" s="25">
        <v>44690</v>
      </c>
      <c r="B827" s="21">
        <f t="shared" si="16"/>
        <v>191.14285714285714</v>
      </c>
      <c r="C827" s="21">
        <f t="shared" si="17"/>
        <v>-4.8571428571428568</v>
      </c>
      <c r="D827" s="21">
        <v>1</v>
      </c>
    </row>
    <row r="828" spans="1:4" x14ac:dyDescent="0.25">
      <c r="A828" s="24">
        <v>44691</v>
      </c>
      <c r="B828" s="18">
        <f>1338/7</f>
        <v>191.14285714285714</v>
      </c>
      <c r="C828" s="18">
        <f>-34/7</f>
        <v>-4.8571428571428568</v>
      </c>
      <c r="D828" s="18">
        <v>1</v>
      </c>
    </row>
    <row r="829" spans="1:4" x14ac:dyDescent="0.25">
      <c r="A829" s="25">
        <v>44692</v>
      </c>
      <c r="B829" s="21">
        <f t="shared" ref="B829:B834" si="18">1004/7</f>
        <v>143.42857142857142</v>
      </c>
      <c r="C829" s="21">
        <f t="shared" ref="C829:C834" si="19">-12/7</f>
        <v>-1.7142857142857142</v>
      </c>
      <c r="D829" s="21">
        <f t="shared" ref="D829:D834" si="20">5/7</f>
        <v>0.7142857142857143</v>
      </c>
    </row>
    <row r="830" spans="1:4" x14ac:dyDescent="0.25">
      <c r="A830" s="24">
        <v>44693</v>
      </c>
      <c r="B830" s="18">
        <f t="shared" si="18"/>
        <v>143.42857142857142</v>
      </c>
      <c r="C830" s="18">
        <f t="shared" si="19"/>
        <v>-1.7142857142857142</v>
      </c>
      <c r="D830" s="18">
        <f t="shared" si="20"/>
        <v>0.7142857142857143</v>
      </c>
    </row>
    <row r="831" spans="1:4" x14ac:dyDescent="0.25">
      <c r="A831" s="25">
        <v>44694</v>
      </c>
      <c r="B831" s="21">
        <f t="shared" si="18"/>
        <v>143.42857142857142</v>
      </c>
      <c r="C831" s="21">
        <f t="shared" si="19"/>
        <v>-1.7142857142857142</v>
      </c>
      <c r="D831" s="21">
        <f t="shared" si="20"/>
        <v>0.7142857142857143</v>
      </c>
    </row>
    <row r="832" spans="1:4" x14ac:dyDescent="0.25">
      <c r="A832" s="24">
        <v>44695</v>
      </c>
      <c r="B832" s="18">
        <f t="shared" si="18"/>
        <v>143.42857142857142</v>
      </c>
      <c r="C832" s="18">
        <f t="shared" si="19"/>
        <v>-1.7142857142857142</v>
      </c>
      <c r="D832" s="18">
        <f t="shared" si="20"/>
        <v>0.7142857142857143</v>
      </c>
    </row>
    <row r="833" spans="1:4" x14ac:dyDescent="0.25">
      <c r="A833" s="25">
        <v>44696</v>
      </c>
      <c r="B833" s="21">
        <f t="shared" si="18"/>
        <v>143.42857142857142</v>
      </c>
      <c r="C833" s="21">
        <f t="shared" si="19"/>
        <v>-1.7142857142857142</v>
      </c>
      <c r="D833" s="21">
        <f t="shared" si="20"/>
        <v>0.7142857142857143</v>
      </c>
    </row>
    <row r="834" spans="1:4" x14ac:dyDescent="0.25">
      <c r="A834" s="24">
        <v>44697</v>
      </c>
      <c r="B834" s="18">
        <f t="shared" si="18"/>
        <v>143.42857142857142</v>
      </c>
      <c r="C834" s="18">
        <f t="shared" si="19"/>
        <v>-1.7142857142857142</v>
      </c>
      <c r="D834" s="18">
        <f t="shared" si="20"/>
        <v>0.7142857142857143</v>
      </c>
    </row>
    <row r="835" spans="1:4" x14ac:dyDescent="0.25">
      <c r="A835" s="25">
        <v>44698</v>
      </c>
      <c r="B835" s="21">
        <f>1004/7</f>
        <v>143.42857142857142</v>
      </c>
      <c r="C835" s="21">
        <f>-12/7</f>
        <v>-1.7142857142857142</v>
      </c>
      <c r="D835" s="21">
        <f>5/7</f>
        <v>0.7142857142857143</v>
      </c>
    </row>
    <row r="836" spans="1:4" x14ac:dyDescent="0.25">
      <c r="A836" s="24">
        <v>44699</v>
      </c>
      <c r="B836" s="18">
        <f t="shared" ref="B836:B841" si="21">768/7</f>
        <v>109.71428571428571</v>
      </c>
      <c r="C836" s="18">
        <f t="shared" ref="C836:C841" si="22">-8/7</f>
        <v>-1.1428571428571428</v>
      </c>
      <c r="D836" s="18">
        <f t="shared" ref="D836:D841" si="23">5/7</f>
        <v>0.7142857142857143</v>
      </c>
    </row>
    <row r="837" spans="1:4" x14ac:dyDescent="0.25">
      <c r="A837" s="25">
        <v>44700</v>
      </c>
      <c r="B837" s="21">
        <f t="shared" si="21"/>
        <v>109.71428571428571</v>
      </c>
      <c r="C837" s="21">
        <f t="shared" si="22"/>
        <v>-1.1428571428571428</v>
      </c>
      <c r="D837" s="21">
        <f t="shared" si="23"/>
        <v>0.7142857142857143</v>
      </c>
    </row>
    <row r="838" spans="1:4" x14ac:dyDescent="0.25">
      <c r="A838" s="24">
        <v>44701</v>
      </c>
      <c r="B838" s="18">
        <f t="shared" si="21"/>
        <v>109.71428571428571</v>
      </c>
      <c r="C838" s="18">
        <f t="shared" si="22"/>
        <v>-1.1428571428571428</v>
      </c>
      <c r="D838" s="18">
        <f t="shared" si="23"/>
        <v>0.7142857142857143</v>
      </c>
    </row>
    <row r="839" spans="1:4" x14ac:dyDescent="0.25">
      <c r="A839" s="25">
        <v>44702</v>
      </c>
      <c r="B839" s="21">
        <f t="shared" si="21"/>
        <v>109.71428571428571</v>
      </c>
      <c r="C839" s="21">
        <f t="shared" si="22"/>
        <v>-1.1428571428571428</v>
      </c>
      <c r="D839" s="21">
        <f t="shared" si="23"/>
        <v>0.7142857142857143</v>
      </c>
    </row>
    <row r="840" spans="1:4" x14ac:dyDescent="0.25">
      <c r="A840" s="24">
        <v>44703</v>
      </c>
      <c r="B840" s="18">
        <f t="shared" si="21"/>
        <v>109.71428571428571</v>
      </c>
      <c r="C840" s="18">
        <f t="shared" si="22"/>
        <v>-1.1428571428571428</v>
      </c>
      <c r="D840" s="18">
        <f t="shared" si="23"/>
        <v>0.7142857142857143</v>
      </c>
    </row>
    <row r="841" spans="1:4" x14ac:dyDescent="0.25">
      <c r="A841" s="25">
        <v>44704</v>
      </c>
      <c r="B841" s="21">
        <f t="shared" si="21"/>
        <v>109.71428571428571</v>
      </c>
      <c r="C841" s="21">
        <f t="shared" si="22"/>
        <v>-1.1428571428571428</v>
      </c>
      <c r="D841" s="21">
        <f t="shared" si="23"/>
        <v>0.7142857142857143</v>
      </c>
    </row>
    <row r="842" spans="1:4" x14ac:dyDescent="0.25">
      <c r="A842" s="24">
        <v>44705</v>
      </c>
      <c r="B842" s="18">
        <f>768/7</f>
        <v>109.71428571428571</v>
      </c>
      <c r="C842" s="18">
        <f>-8/7</f>
        <v>-1.1428571428571428</v>
      </c>
      <c r="D842" s="18">
        <f>5/7</f>
        <v>0.7142857142857143</v>
      </c>
    </row>
    <row r="843" spans="1:4" x14ac:dyDescent="0.25">
      <c r="A843" s="25">
        <v>44706</v>
      </c>
      <c r="B843" s="21">
        <f t="shared" ref="B843:B848" si="24">554/7</f>
        <v>79.142857142857139</v>
      </c>
      <c r="C843" s="21">
        <v>0</v>
      </c>
      <c r="D843" s="21">
        <f t="shared" ref="D843:D848" si="25">3/7</f>
        <v>0.42857142857142855</v>
      </c>
    </row>
    <row r="844" spans="1:4" x14ac:dyDescent="0.25">
      <c r="A844" s="24">
        <v>44707</v>
      </c>
      <c r="B844" s="18">
        <f t="shared" si="24"/>
        <v>79.142857142857139</v>
      </c>
      <c r="C844" s="18">
        <v>0</v>
      </c>
      <c r="D844" s="18">
        <f t="shared" si="25"/>
        <v>0.42857142857142855</v>
      </c>
    </row>
    <row r="845" spans="1:4" x14ac:dyDescent="0.25">
      <c r="A845" s="25">
        <v>44708</v>
      </c>
      <c r="B845" s="21">
        <f t="shared" si="24"/>
        <v>79.142857142857139</v>
      </c>
      <c r="C845" s="21">
        <v>0</v>
      </c>
      <c r="D845" s="21">
        <f t="shared" si="25"/>
        <v>0.42857142857142855</v>
      </c>
    </row>
    <row r="846" spans="1:4" x14ac:dyDescent="0.25">
      <c r="A846" s="24">
        <v>44709</v>
      </c>
      <c r="B846" s="18">
        <f t="shared" si="24"/>
        <v>79.142857142857139</v>
      </c>
      <c r="C846" s="18">
        <v>0</v>
      </c>
      <c r="D846" s="18">
        <f t="shared" si="25"/>
        <v>0.42857142857142855</v>
      </c>
    </row>
    <row r="847" spans="1:4" x14ac:dyDescent="0.25">
      <c r="A847" s="25">
        <v>44710</v>
      </c>
      <c r="B847" s="21">
        <f t="shared" si="24"/>
        <v>79.142857142857139</v>
      </c>
      <c r="C847" s="21">
        <v>0</v>
      </c>
      <c r="D847" s="21">
        <f t="shared" si="25"/>
        <v>0.42857142857142855</v>
      </c>
    </row>
    <row r="848" spans="1:4" x14ac:dyDescent="0.25">
      <c r="A848" s="24">
        <v>44711</v>
      </c>
      <c r="B848" s="18">
        <f t="shared" si="24"/>
        <v>79.142857142857139</v>
      </c>
      <c r="C848" s="18">
        <v>0</v>
      </c>
      <c r="D848" s="18">
        <f t="shared" si="25"/>
        <v>0.42857142857142855</v>
      </c>
    </row>
    <row r="849" spans="1:4" x14ac:dyDescent="0.25">
      <c r="A849" s="25">
        <v>44712</v>
      </c>
      <c r="B849" s="21">
        <f>554/7</f>
        <v>79.142857142857139</v>
      </c>
      <c r="C849" s="21">
        <v>-2</v>
      </c>
      <c r="D849" s="21">
        <f>3/7</f>
        <v>0.42857142857142855</v>
      </c>
    </row>
    <row r="850" spans="1:4" x14ac:dyDescent="0.25">
      <c r="A850" s="24">
        <v>44713</v>
      </c>
      <c r="B850" s="18">
        <f t="shared" ref="B850:B851" si="26">554/7</f>
        <v>79.142857142857139</v>
      </c>
      <c r="C850" s="18">
        <v>0</v>
      </c>
      <c r="D850" s="18">
        <v>0</v>
      </c>
    </row>
    <row r="851" spans="1:4" x14ac:dyDescent="0.25">
      <c r="A851" s="27">
        <v>44714</v>
      </c>
      <c r="B851" s="13">
        <f t="shared" si="26"/>
        <v>79.142857142857139</v>
      </c>
      <c r="C851" s="13">
        <v>0</v>
      </c>
      <c r="D851" s="13">
        <v>0</v>
      </c>
    </row>
    <row r="852" spans="1:4" x14ac:dyDescent="0.25">
      <c r="A852" s="1"/>
    </row>
    <row r="853" spans="1:4" x14ac:dyDescent="0.25">
      <c r="A853" s="1"/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2BAA-2382-4F38-9CA0-B976A66730A0}">
  <dimension ref="A1:D1420"/>
  <sheetViews>
    <sheetView workbookViewId="0">
      <selection activeCell="C862" sqref="C862"/>
    </sheetView>
  </sheetViews>
  <sheetFormatPr defaultRowHeight="15" x14ac:dyDescent="0.25"/>
  <cols>
    <col min="1" max="1" width="11.7109375" bestFit="1" customWidth="1"/>
    <col min="2" max="3" width="25.28515625" customWidth="1"/>
    <col min="4" max="4" width="21" customWidth="1"/>
  </cols>
  <sheetData>
    <row r="1" spans="1:4" s="9" customFormat="1" x14ac:dyDescent="0.25">
      <c r="A1" s="7" t="s">
        <v>1</v>
      </c>
      <c r="B1" t="s">
        <v>3</v>
      </c>
      <c r="C1" t="s">
        <v>4</v>
      </c>
      <c r="D1" t="s">
        <v>5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0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0</v>
      </c>
      <c r="C27">
        <v>0</v>
      </c>
      <c r="D27">
        <v>0</v>
      </c>
    </row>
    <row r="28" spans="1:4" x14ac:dyDescent="0.25">
      <c r="A28" s="1">
        <v>43888</v>
      </c>
      <c r="B28">
        <v>0</v>
      </c>
      <c r="C28">
        <v>0</v>
      </c>
      <c r="D28">
        <v>0</v>
      </c>
    </row>
    <row r="29" spans="1:4" x14ac:dyDescent="0.25">
      <c r="A29" s="1">
        <v>43889</v>
      </c>
      <c r="B29">
        <v>0</v>
      </c>
      <c r="C29">
        <v>0</v>
      </c>
      <c r="D29">
        <v>0</v>
      </c>
    </row>
    <row r="30" spans="1:4" x14ac:dyDescent="0.25">
      <c r="A30" s="1">
        <v>43890</v>
      </c>
      <c r="B30">
        <v>0</v>
      </c>
      <c r="C30">
        <v>0</v>
      </c>
      <c r="D30">
        <v>0</v>
      </c>
    </row>
    <row r="31" spans="1:4" x14ac:dyDescent="0.25">
      <c r="A31" s="1">
        <v>43891</v>
      </c>
      <c r="B31">
        <v>0</v>
      </c>
      <c r="C31">
        <v>0</v>
      </c>
      <c r="D31">
        <v>0</v>
      </c>
    </row>
    <row r="32" spans="1:4" x14ac:dyDescent="0.25">
      <c r="A32" s="1">
        <v>43892</v>
      </c>
      <c r="B32">
        <v>0</v>
      </c>
      <c r="C32">
        <v>0</v>
      </c>
      <c r="D32">
        <v>0</v>
      </c>
    </row>
    <row r="33" spans="1:4" x14ac:dyDescent="0.25">
      <c r="A33" s="1">
        <v>43893</v>
      </c>
      <c r="B33">
        <v>0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0</v>
      </c>
      <c r="C35">
        <v>0</v>
      </c>
      <c r="D35">
        <v>0</v>
      </c>
    </row>
    <row r="36" spans="1:4" x14ac:dyDescent="0.25">
      <c r="A36" s="1">
        <v>43896</v>
      </c>
      <c r="B36">
        <v>0</v>
      </c>
      <c r="C36">
        <v>0</v>
      </c>
      <c r="D36">
        <v>0</v>
      </c>
    </row>
    <row r="37" spans="1:4" x14ac:dyDescent="0.25">
      <c r="A37" s="1">
        <v>43897</v>
      </c>
      <c r="B37">
        <v>0</v>
      </c>
      <c r="C37">
        <v>0</v>
      </c>
      <c r="D37">
        <v>0</v>
      </c>
    </row>
    <row r="38" spans="1:4" x14ac:dyDescent="0.25">
      <c r="A38" s="1">
        <v>43898</v>
      </c>
      <c r="B38">
        <v>0</v>
      </c>
      <c r="C38">
        <v>0</v>
      </c>
      <c r="D38">
        <v>0</v>
      </c>
    </row>
    <row r="39" spans="1:4" x14ac:dyDescent="0.25">
      <c r="A39" s="1">
        <v>43899</v>
      </c>
      <c r="B39">
        <v>0</v>
      </c>
      <c r="C39">
        <v>0</v>
      </c>
      <c r="D39">
        <v>0</v>
      </c>
    </row>
    <row r="40" spans="1:4" x14ac:dyDescent="0.25">
      <c r="A40" s="1">
        <v>43900</v>
      </c>
      <c r="B40">
        <v>0</v>
      </c>
      <c r="C40">
        <v>0</v>
      </c>
      <c r="D40">
        <v>0</v>
      </c>
    </row>
    <row r="41" spans="1:4" x14ac:dyDescent="0.25">
      <c r="A41" s="1">
        <v>43901</v>
      </c>
      <c r="B41">
        <v>0</v>
      </c>
      <c r="C41">
        <v>0</v>
      </c>
      <c r="D41">
        <v>0</v>
      </c>
    </row>
    <row r="42" spans="1:4" x14ac:dyDescent="0.25">
      <c r="A42" s="1">
        <v>43905</v>
      </c>
      <c r="B42">
        <v>0</v>
      </c>
      <c r="C42">
        <v>0</v>
      </c>
      <c r="D42">
        <v>0</v>
      </c>
    </row>
    <row r="43" spans="1:4" x14ac:dyDescent="0.25">
      <c r="A43" s="1">
        <v>43969</v>
      </c>
      <c r="B43">
        <v>0</v>
      </c>
      <c r="C43">
        <v>0</v>
      </c>
      <c r="D43">
        <v>0</v>
      </c>
    </row>
    <row r="44" spans="1:4" x14ac:dyDescent="0.25">
      <c r="A44" s="1">
        <v>43977</v>
      </c>
      <c r="B44">
        <v>0</v>
      </c>
      <c r="C44">
        <v>-1</v>
      </c>
      <c r="D44">
        <v>1</v>
      </c>
    </row>
    <row r="45" spans="1:4" x14ac:dyDescent="0.25">
      <c r="A45" s="1">
        <v>43984</v>
      </c>
      <c r="B45">
        <v>0</v>
      </c>
      <c r="C45">
        <v>-2</v>
      </c>
      <c r="D45">
        <v>0</v>
      </c>
    </row>
    <row r="46" spans="1:4" x14ac:dyDescent="0.25">
      <c r="A46" s="1">
        <v>43989</v>
      </c>
      <c r="B46">
        <v>0</v>
      </c>
      <c r="C46">
        <v>0</v>
      </c>
      <c r="D46">
        <v>0</v>
      </c>
    </row>
    <row r="47" spans="1:4" x14ac:dyDescent="0.25">
      <c r="A47" s="1">
        <v>43998</v>
      </c>
      <c r="B47">
        <v>0</v>
      </c>
      <c r="C47">
        <v>1</v>
      </c>
      <c r="D47">
        <v>0</v>
      </c>
    </row>
    <row r="48" spans="1:4" x14ac:dyDescent="0.25">
      <c r="A48" s="1">
        <v>44068</v>
      </c>
      <c r="B48">
        <v>0</v>
      </c>
      <c r="C48">
        <v>-1</v>
      </c>
      <c r="D48">
        <v>1</v>
      </c>
    </row>
    <row r="49" spans="1:4" x14ac:dyDescent="0.25">
      <c r="A49" s="1">
        <v>44073</v>
      </c>
      <c r="B49">
        <v>0</v>
      </c>
      <c r="C49">
        <v>0</v>
      </c>
      <c r="D49">
        <v>0</v>
      </c>
    </row>
    <row r="50" spans="1:4" x14ac:dyDescent="0.25">
      <c r="A50" s="1">
        <v>43902</v>
      </c>
      <c r="B50">
        <v>1</v>
      </c>
      <c r="C50">
        <v>0</v>
      </c>
      <c r="D50">
        <v>0</v>
      </c>
    </row>
    <row r="51" spans="1:4" x14ac:dyDescent="0.25">
      <c r="A51" s="1">
        <v>43903</v>
      </c>
      <c r="B51">
        <v>1</v>
      </c>
      <c r="C51">
        <v>0</v>
      </c>
      <c r="D51">
        <v>0</v>
      </c>
    </row>
    <row r="52" spans="1:4" x14ac:dyDescent="0.25">
      <c r="A52" s="1">
        <v>43906</v>
      </c>
      <c r="B52">
        <v>1</v>
      </c>
      <c r="C52">
        <v>0</v>
      </c>
      <c r="D52">
        <v>0</v>
      </c>
    </row>
    <row r="53" spans="1:4" x14ac:dyDescent="0.25">
      <c r="A53" s="1">
        <v>43907</v>
      </c>
      <c r="B53">
        <v>1</v>
      </c>
      <c r="C53">
        <v>0</v>
      </c>
      <c r="D53">
        <v>0</v>
      </c>
    </row>
    <row r="54" spans="1:4" x14ac:dyDescent="0.25">
      <c r="A54" s="1">
        <v>43935</v>
      </c>
      <c r="B54">
        <v>1</v>
      </c>
      <c r="C54">
        <v>-1</v>
      </c>
      <c r="D54">
        <v>0</v>
      </c>
    </row>
    <row r="55" spans="1:4" x14ac:dyDescent="0.25">
      <c r="A55" s="1">
        <v>43937</v>
      </c>
      <c r="B55">
        <v>1</v>
      </c>
      <c r="C55">
        <v>-1</v>
      </c>
      <c r="D55">
        <v>0</v>
      </c>
    </row>
    <row r="56" spans="1:4" x14ac:dyDescent="0.25">
      <c r="A56" s="1">
        <v>43941</v>
      </c>
      <c r="B56">
        <v>1</v>
      </c>
      <c r="C56">
        <v>0</v>
      </c>
      <c r="D56">
        <v>0</v>
      </c>
    </row>
    <row r="57" spans="1:4" x14ac:dyDescent="0.25">
      <c r="A57" s="1">
        <v>43949</v>
      </c>
      <c r="B57">
        <v>1</v>
      </c>
      <c r="C57">
        <v>1</v>
      </c>
      <c r="D57">
        <v>0</v>
      </c>
    </row>
    <row r="58" spans="1:4" x14ac:dyDescent="0.25">
      <c r="A58" s="1">
        <v>43967</v>
      </c>
      <c r="B58">
        <v>1</v>
      </c>
      <c r="C58">
        <v>-1</v>
      </c>
      <c r="D58">
        <v>0</v>
      </c>
    </row>
    <row r="59" spans="1:4" x14ac:dyDescent="0.25">
      <c r="A59" s="1">
        <v>43968</v>
      </c>
      <c r="B59">
        <v>1</v>
      </c>
      <c r="C59">
        <v>-3</v>
      </c>
      <c r="D59">
        <v>0</v>
      </c>
    </row>
    <row r="60" spans="1:4" x14ac:dyDescent="0.25">
      <c r="A60" s="1">
        <v>43982</v>
      </c>
      <c r="B60">
        <v>1</v>
      </c>
      <c r="C60">
        <v>1</v>
      </c>
      <c r="D60">
        <v>1</v>
      </c>
    </row>
    <row r="61" spans="1:4" x14ac:dyDescent="0.25">
      <c r="A61" s="1">
        <v>43983</v>
      </c>
      <c r="B61">
        <v>1</v>
      </c>
      <c r="C61">
        <v>0</v>
      </c>
      <c r="D61">
        <v>0</v>
      </c>
    </row>
    <row r="62" spans="1:4" x14ac:dyDescent="0.25">
      <c r="A62" s="1">
        <v>43985</v>
      </c>
      <c r="B62">
        <v>1</v>
      </c>
      <c r="C62">
        <v>0</v>
      </c>
      <c r="D62">
        <v>0</v>
      </c>
    </row>
    <row r="63" spans="1:4" x14ac:dyDescent="0.25">
      <c r="A63" s="1">
        <v>43986</v>
      </c>
      <c r="B63">
        <v>1</v>
      </c>
      <c r="C63">
        <v>0</v>
      </c>
      <c r="D63">
        <v>0</v>
      </c>
    </row>
    <row r="64" spans="1:4" x14ac:dyDescent="0.25">
      <c r="A64" s="1">
        <v>43987</v>
      </c>
      <c r="B64">
        <v>1</v>
      </c>
      <c r="C64">
        <v>-1</v>
      </c>
      <c r="D64">
        <v>0</v>
      </c>
    </row>
    <row r="65" spans="1:4" x14ac:dyDescent="0.25">
      <c r="A65" s="1">
        <v>43988</v>
      </c>
      <c r="B65">
        <v>1</v>
      </c>
      <c r="C65">
        <v>0</v>
      </c>
      <c r="D65">
        <v>0</v>
      </c>
    </row>
    <row r="66" spans="1:4" x14ac:dyDescent="0.25">
      <c r="A66" s="1">
        <v>43995</v>
      </c>
      <c r="B66">
        <v>1</v>
      </c>
      <c r="C66">
        <v>1</v>
      </c>
      <c r="D66">
        <v>0</v>
      </c>
    </row>
    <row r="67" spans="1:4" x14ac:dyDescent="0.25">
      <c r="A67" s="1">
        <v>43996</v>
      </c>
      <c r="B67">
        <v>1</v>
      </c>
      <c r="C67">
        <v>0</v>
      </c>
      <c r="D67">
        <v>0</v>
      </c>
    </row>
    <row r="68" spans="1:4" x14ac:dyDescent="0.25">
      <c r="A68" s="1">
        <v>44010</v>
      </c>
      <c r="B68">
        <v>1</v>
      </c>
      <c r="C68">
        <v>0</v>
      </c>
      <c r="D68">
        <v>0</v>
      </c>
    </row>
    <row r="69" spans="1:4" x14ac:dyDescent="0.25">
      <c r="A69" s="1">
        <v>44011</v>
      </c>
      <c r="B69">
        <v>1</v>
      </c>
      <c r="C69">
        <v>-1</v>
      </c>
      <c r="D69">
        <v>0</v>
      </c>
    </row>
    <row r="70" spans="1:4" x14ac:dyDescent="0.25">
      <c r="A70" s="1">
        <v>44015</v>
      </c>
      <c r="B70">
        <v>1</v>
      </c>
      <c r="C70">
        <v>-2</v>
      </c>
      <c r="D70">
        <v>0</v>
      </c>
    </row>
    <row r="71" spans="1:4" x14ac:dyDescent="0.25">
      <c r="A71" s="1">
        <v>44019</v>
      </c>
      <c r="B71">
        <v>1</v>
      </c>
      <c r="C71">
        <v>0</v>
      </c>
      <c r="D71">
        <v>1</v>
      </c>
    </row>
    <row r="72" spans="1:4" x14ac:dyDescent="0.25">
      <c r="A72" s="1">
        <v>44023</v>
      </c>
      <c r="B72">
        <v>1</v>
      </c>
      <c r="C72">
        <v>-1</v>
      </c>
      <c r="D72">
        <v>0</v>
      </c>
    </row>
    <row r="73" spans="1:4" x14ac:dyDescent="0.25">
      <c r="A73" s="1">
        <v>44060</v>
      </c>
      <c r="B73">
        <v>1</v>
      </c>
      <c r="C73">
        <v>0</v>
      </c>
      <c r="D73">
        <v>0</v>
      </c>
    </row>
    <row r="74" spans="1:4" x14ac:dyDescent="0.25">
      <c r="A74" s="1">
        <v>44061</v>
      </c>
      <c r="B74">
        <v>1</v>
      </c>
      <c r="C74">
        <v>0</v>
      </c>
      <c r="D74">
        <v>0</v>
      </c>
    </row>
    <row r="75" spans="1:4" x14ac:dyDescent="0.25">
      <c r="A75" s="1">
        <v>44083</v>
      </c>
      <c r="B75">
        <v>1</v>
      </c>
      <c r="C75">
        <v>0</v>
      </c>
      <c r="D75">
        <v>0</v>
      </c>
    </row>
    <row r="76" spans="1:4" x14ac:dyDescent="0.25">
      <c r="A76" s="1">
        <v>43934</v>
      </c>
      <c r="B76">
        <v>2</v>
      </c>
      <c r="C76">
        <v>1</v>
      </c>
      <c r="D76">
        <v>0</v>
      </c>
    </row>
    <row r="77" spans="1:4" x14ac:dyDescent="0.25">
      <c r="A77" s="1">
        <v>43938</v>
      </c>
      <c r="B77">
        <v>2</v>
      </c>
      <c r="C77">
        <v>-1</v>
      </c>
      <c r="D77">
        <v>0</v>
      </c>
    </row>
    <row r="78" spans="1:4" x14ac:dyDescent="0.25">
      <c r="A78" s="1">
        <v>43940</v>
      </c>
      <c r="B78">
        <v>2</v>
      </c>
      <c r="C78">
        <v>-1</v>
      </c>
      <c r="D78">
        <v>0</v>
      </c>
    </row>
    <row r="79" spans="1:4" x14ac:dyDescent="0.25">
      <c r="A79" s="1">
        <v>43972</v>
      </c>
      <c r="B79">
        <v>2</v>
      </c>
      <c r="C79">
        <v>1</v>
      </c>
      <c r="D79">
        <v>0</v>
      </c>
    </row>
    <row r="80" spans="1:4" x14ac:dyDescent="0.25">
      <c r="A80" s="1">
        <v>43975</v>
      </c>
      <c r="B80">
        <v>2</v>
      </c>
      <c r="C80">
        <v>-1</v>
      </c>
      <c r="D80">
        <v>0</v>
      </c>
    </row>
    <row r="81" spans="1:4" x14ac:dyDescent="0.25">
      <c r="A81" s="1">
        <v>43976</v>
      </c>
      <c r="B81">
        <v>2</v>
      </c>
      <c r="C81">
        <v>1</v>
      </c>
      <c r="D81">
        <v>0</v>
      </c>
    </row>
    <row r="82" spans="1:4" x14ac:dyDescent="0.25">
      <c r="A82" s="1">
        <v>43978</v>
      </c>
      <c r="B82">
        <v>2</v>
      </c>
      <c r="C82">
        <v>-1</v>
      </c>
      <c r="D82">
        <v>2</v>
      </c>
    </row>
    <row r="83" spans="1:4" x14ac:dyDescent="0.25">
      <c r="A83" s="1">
        <v>43979</v>
      </c>
      <c r="B83">
        <v>2</v>
      </c>
      <c r="C83">
        <v>0</v>
      </c>
      <c r="D83">
        <v>0</v>
      </c>
    </row>
    <row r="84" spans="1:4" x14ac:dyDescent="0.25">
      <c r="A84" s="1">
        <v>43980</v>
      </c>
      <c r="B84">
        <v>2</v>
      </c>
      <c r="C84">
        <v>0</v>
      </c>
      <c r="D84">
        <v>0</v>
      </c>
    </row>
    <row r="85" spans="1:4" x14ac:dyDescent="0.25">
      <c r="A85" s="1">
        <v>43991</v>
      </c>
      <c r="B85">
        <v>2</v>
      </c>
      <c r="C85">
        <v>0</v>
      </c>
      <c r="D85">
        <v>0</v>
      </c>
    </row>
    <row r="86" spans="1:4" x14ac:dyDescent="0.25">
      <c r="A86" s="1">
        <v>43992</v>
      </c>
      <c r="B86">
        <v>2</v>
      </c>
      <c r="C86">
        <v>0</v>
      </c>
      <c r="D86">
        <v>0</v>
      </c>
    </row>
    <row r="87" spans="1:4" x14ac:dyDescent="0.25">
      <c r="A87" s="1">
        <v>43993</v>
      </c>
      <c r="B87">
        <v>2</v>
      </c>
      <c r="C87">
        <v>0</v>
      </c>
      <c r="D87">
        <v>0</v>
      </c>
    </row>
    <row r="88" spans="1:4" x14ac:dyDescent="0.25">
      <c r="A88" s="1">
        <v>44016</v>
      </c>
      <c r="B88">
        <v>2</v>
      </c>
      <c r="C88">
        <v>0</v>
      </c>
      <c r="D88">
        <v>0</v>
      </c>
    </row>
    <row r="89" spans="1:4" x14ac:dyDescent="0.25">
      <c r="A89" s="1">
        <v>44020</v>
      </c>
      <c r="B89">
        <v>2</v>
      </c>
      <c r="C89">
        <v>-1</v>
      </c>
      <c r="D89">
        <v>0</v>
      </c>
    </row>
    <row r="90" spans="1:4" x14ac:dyDescent="0.25">
      <c r="A90" s="1">
        <v>44022</v>
      </c>
      <c r="B90">
        <v>2</v>
      </c>
      <c r="C90">
        <v>-1</v>
      </c>
      <c r="D90">
        <v>0</v>
      </c>
    </row>
    <row r="91" spans="1:4" x14ac:dyDescent="0.25">
      <c r="A91" s="1">
        <v>44065</v>
      </c>
      <c r="B91">
        <v>2</v>
      </c>
      <c r="C91">
        <v>0</v>
      </c>
      <c r="D91">
        <v>0</v>
      </c>
    </row>
    <row r="92" spans="1:4" x14ac:dyDescent="0.25">
      <c r="A92" s="1">
        <v>44066</v>
      </c>
      <c r="B92">
        <v>2</v>
      </c>
      <c r="C92">
        <v>0</v>
      </c>
      <c r="D92">
        <v>0</v>
      </c>
    </row>
    <row r="93" spans="1:4" x14ac:dyDescent="0.25">
      <c r="A93" s="1">
        <v>44067</v>
      </c>
      <c r="B93">
        <v>2</v>
      </c>
      <c r="C93">
        <v>0</v>
      </c>
      <c r="D93">
        <v>0</v>
      </c>
    </row>
    <row r="94" spans="1:4" x14ac:dyDescent="0.25">
      <c r="A94" s="1">
        <v>44071</v>
      </c>
      <c r="B94">
        <v>2</v>
      </c>
      <c r="C94">
        <v>0</v>
      </c>
      <c r="D94">
        <v>0</v>
      </c>
    </row>
    <row r="95" spans="1:4" x14ac:dyDescent="0.25">
      <c r="A95" s="1">
        <v>44076</v>
      </c>
      <c r="B95">
        <v>2</v>
      </c>
      <c r="C95">
        <v>-1</v>
      </c>
      <c r="D95">
        <v>0</v>
      </c>
    </row>
    <row r="96" spans="1:4" x14ac:dyDescent="0.25">
      <c r="A96" s="1">
        <v>43936</v>
      </c>
      <c r="B96">
        <v>3</v>
      </c>
      <c r="C96">
        <v>1</v>
      </c>
      <c r="D96">
        <v>0</v>
      </c>
    </row>
    <row r="97" spans="1:4" x14ac:dyDescent="0.25">
      <c r="A97" s="1">
        <v>43974</v>
      </c>
      <c r="B97">
        <v>3</v>
      </c>
      <c r="C97">
        <v>1</v>
      </c>
      <c r="D97">
        <v>0</v>
      </c>
    </row>
    <row r="98" spans="1:4" x14ac:dyDescent="0.25">
      <c r="A98" s="1">
        <v>43994</v>
      </c>
      <c r="B98">
        <v>3</v>
      </c>
      <c r="C98">
        <v>0</v>
      </c>
      <c r="D98">
        <v>0</v>
      </c>
    </row>
    <row r="99" spans="1:4" x14ac:dyDescent="0.25">
      <c r="A99" s="1">
        <v>44007</v>
      </c>
      <c r="B99">
        <v>3</v>
      </c>
      <c r="C99">
        <v>4</v>
      </c>
      <c r="D99">
        <v>0</v>
      </c>
    </row>
    <row r="100" spans="1:4" x14ac:dyDescent="0.25">
      <c r="A100" s="1">
        <v>44018</v>
      </c>
      <c r="B100">
        <v>3</v>
      </c>
      <c r="C100">
        <v>0</v>
      </c>
      <c r="D100">
        <v>0</v>
      </c>
    </row>
    <row r="101" spans="1:4" x14ac:dyDescent="0.25">
      <c r="A101" s="1">
        <v>44069</v>
      </c>
      <c r="B101">
        <v>3</v>
      </c>
      <c r="C101">
        <v>-1</v>
      </c>
      <c r="D101">
        <v>1</v>
      </c>
    </row>
    <row r="102" spans="1:4" x14ac:dyDescent="0.25">
      <c r="A102" s="1">
        <v>44075</v>
      </c>
      <c r="B102">
        <v>3</v>
      </c>
      <c r="C102">
        <v>0</v>
      </c>
      <c r="D102">
        <v>0</v>
      </c>
    </row>
    <row r="103" spans="1:4" x14ac:dyDescent="0.25">
      <c r="A103" s="1">
        <v>43904</v>
      </c>
      <c r="B103">
        <v>4</v>
      </c>
      <c r="C103">
        <v>0</v>
      </c>
      <c r="D103">
        <v>0</v>
      </c>
    </row>
    <row r="104" spans="1:4" x14ac:dyDescent="0.25">
      <c r="A104" s="1">
        <v>43909</v>
      </c>
      <c r="B104">
        <v>4</v>
      </c>
      <c r="C104">
        <v>0</v>
      </c>
      <c r="D104">
        <v>0</v>
      </c>
    </row>
    <row r="105" spans="1:4" x14ac:dyDescent="0.25">
      <c r="A105" s="1">
        <v>43927</v>
      </c>
      <c r="B105">
        <v>4</v>
      </c>
      <c r="C105">
        <v>0</v>
      </c>
      <c r="D105">
        <v>0</v>
      </c>
    </row>
    <row r="106" spans="1:4" x14ac:dyDescent="0.25">
      <c r="A106" s="1">
        <v>43932</v>
      </c>
      <c r="B106">
        <v>4</v>
      </c>
      <c r="C106">
        <v>0</v>
      </c>
      <c r="D106">
        <v>1</v>
      </c>
    </row>
    <row r="107" spans="1:4" x14ac:dyDescent="0.25">
      <c r="A107" s="1">
        <v>43942</v>
      </c>
      <c r="B107">
        <v>4</v>
      </c>
      <c r="C107">
        <v>1</v>
      </c>
      <c r="D107">
        <v>0</v>
      </c>
    </row>
    <row r="108" spans="1:4" x14ac:dyDescent="0.25">
      <c r="A108" s="1">
        <v>43947</v>
      </c>
      <c r="B108">
        <v>4</v>
      </c>
      <c r="C108">
        <v>1</v>
      </c>
      <c r="D108">
        <v>0</v>
      </c>
    </row>
    <row r="109" spans="1:4" x14ac:dyDescent="0.25">
      <c r="A109" s="1">
        <v>43962</v>
      </c>
      <c r="B109">
        <v>4</v>
      </c>
      <c r="C109">
        <v>-1</v>
      </c>
      <c r="D109">
        <v>0</v>
      </c>
    </row>
    <row r="110" spans="1:4" x14ac:dyDescent="0.25">
      <c r="A110" s="1">
        <v>43964</v>
      </c>
      <c r="B110">
        <v>4</v>
      </c>
      <c r="C110">
        <v>-1</v>
      </c>
      <c r="D110">
        <v>0</v>
      </c>
    </row>
    <row r="111" spans="1:4" x14ac:dyDescent="0.25">
      <c r="A111" s="1">
        <v>43981</v>
      </c>
      <c r="B111">
        <v>4</v>
      </c>
      <c r="C111">
        <v>-1</v>
      </c>
      <c r="D111">
        <v>0</v>
      </c>
    </row>
    <row r="112" spans="1:4" x14ac:dyDescent="0.25">
      <c r="A112" s="1">
        <v>43990</v>
      </c>
      <c r="B112">
        <v>4</v>
      </c>
      <c r="C112">
        <v>0</v>
      </c>
      <c r="D112">
        <v>2</v>
      </c>
    </row>
    <row r="113" spans="1:4" x14ac:dyDescent="0.25">
      <c r="A113" s="1">
        <v>44004</v>
      </c>
      <c r="B113">
        <v>4</v>
      </c>
      <c r="C113">
        <v>0</v>
      </c>
      <c r="D113">
        <v>0</v>
      </c>
    </row>
    <row r="114" spans="1:4" x14ac:dyDescent="0.25">
      <c r="A114" s="1">
        <v>44006</v>
      </c>
      <c r="B114">
        <v>4</v>
      </c>
      <c r="C114">
        <v>1</v>
      </c>
      <c r="D114">
        <v>0</v>
      </c>
    </row>
    <row r="115" spans="1:4" x14ac:dyDescent="0.25">
      <c r="A115" s="1">
        <v>44013</v>
      </c>
      <c r="B115">
        <v>4</v>
      </c>
      <c r="C115">
        <v>0</v>
      </c>
      <c r="D115">
        <v>0</v>
      </c>
    </row>
    <row r="116" spans="1:4" x14ac:dyDescent="0.25">
      <c r="A116" s="1">
        <v>44017</v>
      </c>
      <c r="B116">
        <v>4</v>
      </c>
      <c r="C116">
        <v>0</v>
      </c>
      <c r="D116">
        <v>0</v>
      </c>
    </row>
    <row r="117" spans="1:4" x14ac:dyDescent="0.25">
      <c r="A117" s="1">
        <v>44053</v>
      </c>
      <c r="B117">
        <v>4</v>
      </c>
      <c r="C117">
        <v>0</v>
      </c>
      <c r="D117">
        <v>0</v>
      </c>
    </row>
    <row r="118" spans="1:4" x14ac:dyDescent="0.25">
      <c r="A118" s="1">
        <v>44062</v>
      </c>
      <c r="B118">
        <v>4</v>
      </c>
      <c r="C118">
        <v>-1</v>
      </c>
      <c r="D118">
        <v>0</v>
      </c>
    </row>
    <row r="119" spans="1:4" x14ac:dyDescent="0.25">
      <c r="A119" s="1">
        <v>44063</v>
      </c>
      <c r="B119">
        <v>4</v>
      </c>
      <c r="C119">
        <v>-2</v>
      </c>
      <c r="D119">
        <v>0</v>
      </c>
    </row>
    <row r="120" spans="1:4" x14ac:dyDescent="0.25">
      <c r="A120" s="1">
        <v>44072</v>
      </c>
      <c r="B120">
        <v>4</v>
      </c>
      <c r="C120">
        <v>0</v>
      </c>
      <c r="D120">
        <v>0</v>
      </c>
    </row>
    <row r="121" spans="1:4" x14ac:dyDescent="0.25">
      <c r="A121" s="1">
        <v>44074</v>
      </c>
      <c r="B121">
        <v>4</v>
      </c>
      <c r="C121">
        <v>0</v>
      </c>
      <c r="D121">
        <v>0</v>
      </c>
    </row>
    <row r="122" spans="1:4" x14ac:dyDescent="0.25">
      <c r="A122" s="1">
        <v>44078</v>
      </c>
      <c r="B122">
        <v>4</v>
      </c>
      <c r="C122">
        <v>1</v>
      </c>
      <c r="D122">
        <v>0</v>
      </c>
    </row>
    <row r="123" spans="1:4" x14ac:dyDescent="0.25">
      <c r="A123" s="1">
        <v>43943</v>
      </c>
      <c r="B123">
        <v>5</v>
      </c>
      <c r="C123">
        <v>0</v>
      </c>
      <c r="D123">
        <v>0</v>
      </c>
    </row>
    <row r="124" spans="1:4" x14ac:dyDescent="0.25">
      <c r="A124" s="1">
        <v>43944</v>
      </c>
      <c r="B124">
        <v>5</v>
      </c>
      <c r="C124">
        <v>1</v>
      </c>
      <c r="D124">
        <v>0</v>
      </c>
    </row>
    <row r="125" spans="1:4" x14ac:dyDescent="0.25">
      <c r="A125" s="1">
        <v>43963</v>
      </c>
      <c r="B125">
        <v>5</v>
      </c>
      <c r="C125">
        <v>0</v>
      </c>
      <c r="D125">
        <v>0</v>
      </c>
    </row>
    <row r="126" spans="1:4" x14ac:dyDescent="0.25">
      <c r="A126" s="1">
        <v>43965</v>
      </c>
      <c r="B126">
        <v>5</v>
      </c>
      <c r="C126">
        <v>0</v>
      </c>
      <c r="D126">
        <v>0</v>
      </c>
    </row>
    <row r="127" spans="1:4" x14ac:dyDescent="0.25">
      <c r="A127" s="1">
        <v>43973</v>
      </c>
      <c r="B127">
        <v>5</v>
      </c>
      <c r="C127">
        <v>0</v>
      </c>
      <c r="D127">
        <v>0</v>
      </c>
    </row>
    <row r="128" spans="1:4" x14ac:dyDescent="0.25">
      <c r="A128" s="1">
        <v>44021</v>
      </c>
      <c r="B128">
        <v>5</v>
      </c>
      <c r="C128">
        <v>2</v>
      </c>
      <c r="D128">
        <v>0</v>
      </c>
    </row>
    <row r="129" spans="1:4" x14ac:dyDescent="0.25">
      <c r="A129" s="1">
        <v>44026</v>
      </c>
      <c r="B129">
        <v>5</v>
      </c>
      <c r="C129">
        <v>3</v>
      </c>
      <c r="D129">
        <v>0</v>
      </c>
    </row>
    <row r="130" spans="1:4" x14ac:dyDescent="0.25">
      <c r="A130" s="1">
        <v>44027</v>
      </c>
      <c r="B130">
        <v>5</v>
      </c>
      <c r="C130">
        <v>2</v>
      </c>
      <c r="D130">
        <v>0</v>
      </c>
    </row>
    <row r="131" spans="1:4" x14ac:dyDescent="0.25">
      <c r="A131" s="1">
        <v>44031</v>
      </c>
      <c r="B131">
        <v>5</v>
      </c>
      <c r="C131">
        <v>4</v>
      </c>
      <c r="D131">
        <v>0</v>
      </c>
    </row>
    <row r="132" spans="1:4" x14ac:dyDescent="0.25">
      <c r="A132" s="1">
        <v>44055</v>
      </c>
      <c r="B132">
        <v>5</v>
      </c>
      <c r="C132">
        <v>-1</v>
      </c>
      <c r="D132">
        <v>0</v>
      </c>
    </row>
    <row r="133" spans="1:4" x14ac:dyDescent="0.25">
      <c r="A133" s="1">
        <v>44070</v>
      </c>
      <c r="B133">
        <v>5</v>
      </c>
      <c r="C133">
        <v>0</v>
      </c>
      <c r="D133">
        <v>0</v>
      </c>
    </row>
    <row r="134" spans="1:4" x14ac:dyDescent="0.25">
      <c r="A134" s="1">
        <v>44079</v>
      </c>
      <c r="B134">
        <v>5</v>
      </c>
      <c r="C134">
        <v>-1</v>
      </c>
      <c r="D134">
        <v>0</v>
      </c>
    </row>
    <row r="135" spans="1:4" x14ac:dyDescent="0.25">
      <c r="A135" s="1">
        <v>44084</v>
      </c>
      <c r="B135">
        <v>5</v>
      </c>
      <c r="C135">
        <v>0</v>
      </c>
      <c r="D135">
        <v>0</v>
      </c>
    </row>
    <row r="136" spans="1:4" x14ac:dyDescent="0.25">
      <c r="A136" s="1">
        <v>44098</v>
      </c>
      <c r="B136">
        <v>5</v>
      </c>
      <c r="C136">
        <v>-1</v>
      </c>
      <c r="D136">
        <v>0</v>
      </c>
    </row>
    <row r="137" spans="1:4" x14ac:dyDescent="0.25">
      <c r="A137" s="1">
        <v>44108</v>
      </c>
      <c r="B137">
        <v>5</v>
      </c>
      <c r="C137">
        <v>0</v>
      </c>
      <c r="D137">
        <v>0</v>
      </c>
    </row>
    <row r="138" spans="1:4" x14ac:dyDescent="0.25">
      <c r="A138" s="1">
        <v>43910</v>
      </c>
      <c r="B138">
        <v>6</v>
      </c>
      <c r="C138">
        <v>0</v>
      </c>
      <c r="D138">
        <v>0</v>
      </c>
    </row>
    <row r="139" spans="1:4" x14ac:dyDescent="0.25">
      <c r="A139" s="1">
        <v>43914</v>
      </c>
      <c r="B139">
        <v>6</v>
      </c>
      <c r="C139">
        <v>0</v>
      </c>
      <c r="D139">
        <v>0</v>
      </c>
    </row>
    <row r="140" spans="1:4" x14ac:dyDescent="0.25">
      <c r="A140" s="1">
        <v>43928</v>
      </c>
      <c r="B140">
        <v>6</v>
      </c>
      <c r="C140">
        <v>3</v>
      </c>
      <c r="D140">
        <v>0</v>
      </c>
    </row>
    <row r="141" spans="1:4" x14ac:dyDescent="0.25">
      <c r="A141" s="1">
        <v>43939</v>
      </c>
      <c r="B141">
        <v>6</v>
      </c>
      <c r="C141">
        <v>-1</v>
      </c>
      <c r="D141">
        <v>0</v>
      </c>
    </row>
    <row r="142" spans="1:4" x14ac:dyDescent="0.25">
      <c r="A142" s="1">
        <v>43951</v>
      </c>
      <c r="B142">
        <v>6</v>
      </c>
      <c r="C142">
        <v>0</v>
      </c>
      <c r="D142">
        <v>0</v>
      </c>
    </row>
    <row r="143" spans="1:4" x14ac:dyDescent="0.25">
      <c r="A143" s="1">
        <v>43953</v>
      </c>
      <c r="B143">
        <v>6</v>
      </c>
      <c r="C143">
        <v>2</v>
      </c>
      <c r="D143">
        <v>0</v>
      </c>
    </row>
    <row r="144" spans="1:4" x14ac:dyDescent="0.25">
      <c r="A144" s="1">
        <v>44009</v>
      </c>
      <c r="B144">
        <v>6</v>
      </c>
      <c r="C144">
        <v>-3</v>
      </c>
      <c r="D144">
        <v>0</v>
      </c>
    </row>
    <row r="145" spans="1:4" x14ac:dyDescent="0.25">
      <c r="A145" s="1">
        <v>44012</v>
      </c>
      <c r="B145">
        <v>6</v>
      </c>
      <c r="C145">
        <v>0</v>
      </c>
      <c r="D145">
        <v>0</v>
      </c>
    </row>
    <row r="146" spans="1:4" x14ac:dyDescent="0.25">
      <c r="A146" s="1">
        <v>44014</v>
      </c>
      <c r="B146">
        <v>6</v>
      </c>
      <c r="C146">
        <v>1</v>
      </c>
      <c r="D146">
        <v>1</v>
      </c>
    </row>
    <row r="147" spans="1:4" x14ac:dyDescent="0.25">
      <c r="A147" s="1">
        <v>44030</v>
      </c>
      <c r="B147">
        <v>6</v>
      </c>
      <c r="C147">
        <v>-4</v>
      </c>
      <c r="D147">
        <v>0</v>
      </c>
    </row>
    <row r="148" spans="1:4" x14ac:dyDescent="0.25">
      <c r="A148" s="1">
        <v>44064</v>
      </c>
      <c r="B148">
        <v>6</v>
      </c>
      <c r="C148">
        <v>0</v>
      </c>
      <c r="D148">
        <v>0</v>
      </c>
    </row>
    <row r="149" spans="1:4" x14ac:dyDescent="0.25">
      <c r="A149" s="1">
        <v>44097</v>
      </c>
      <c r="B149">
        <v>6</v>
      </c>
      <c r="C149">
        <v>0</v>
      </c>
      <c r="D149">
        <v>0</v>
      </c>
    </row>
    <row r="150" spans="1:4" x14ac:dyDescent="0.25">
      <c r="A150" s="1">
        <v>43930</v>
      </c>
      <c r="B150">
        <v>7</v>
      </c>
      <c r="C150">
        <v>0</v>
      </c>
      <c r="D150">
        <v>0</v>
      </c>
    </row>
    <row r="151" spans="1:4" x14ac:dyDescent="0.25">
      <c r="A151" s="1">
        <v>43931</v>
      </c>
      <c r="B151">
        <v>7</v>
      </c>
      <c r="C151">
        <v>0</v>
      </c>
      <c r="D151">
        <v>0</v>
      </c>
    </row>
    <row r="152" spans="1:4" x14ac:dyDescent="0.25">
      <c r="A152" s="1">
        <v>43966</v>
      </c>
      <c r="B152">
        <v>7</v>
      </c>
      <c r="C152">
        <v>-1</v>
      </c>
      <c r="D152">
        <v>0</v>
      </c>
    </row>
    <row r="153" spans="1:4" x14ac:dyDescent="0.25">
      <c r="A153" s="1">
        <v>43970</v>
      </c>
      <c r="B153">
        <v>7</v>
      </c>
      <c r="C153">
        <v>0</v>
      </c>
      <c r="D153">
        <v>0</v>
      </c>
    </row>
    <row r="154" spans="1:4" x14ac:dyDescent="0.25">
      <c r="A154" s="1">
        <v>44082</v>
      </c>
      <c r="B154">
        <v>7</v>
      </c>
      <c r="C154">
        <v>0</v>
      </c>
      <c r="D154">
        <v>0</v>
      </c>
    </row>
    <row r="155" spans="1:4" x14ac:dyDescent="0.25">
      <c r="A155" s="1">
        <v>44091</v>
      </c>
      <c r="B155">
        <v>7</v>
      </c>
      <c r="C155">
        <v>1</v>
      </c>
      <c r="D155">
        <v>0</v>
      </c>
    </row>
    <row r="156" spans="1:4" x14ac:dyDescent="0.25">
      <c r="A156" s="1">
        <v>44095</v>
      </c>
      <c r="B156">
        <v>7</v>
      </c>
      <c r="C156">
        <v>0</v>
      </c>
      <c r="D156">
        <v>0</v>
      </c>
    </row>
    <row r="157" spans="1:4" x14ac:dyDescent="0.25">
      <c r="A157" s="1">
        <v>44103</v>
      </c>
      <c r="B157">
        <v>7</v>
      </c>
      <c r="C157">
        <v>0</v>
      </c>
      <c r="D157">
        <v>0</v>
      </c>
    </row>
    <row r="158" spans="1:4" x14ac:dyDescent="0.25">
      <c r="A158" s="1">
        <v>44378</v>
      </c>
      <c r="B158">
        <v>7</v>
      </c>
      <c r="C158">
        <v>-8</v>
      </c>
      <c r="D158">
        <v>0</v>
      </c>
    </row>
    <row r="159" spans="1:4" x14ac:dyDescent="0.25">
      <c r="A159" s="1">
        <v>43908</v>
      </c>
      <c r="B159">
        <v>8</v>
      </c>
      <c r="C159">
        <v>0</v>
      </c>
      <c r="D159">
        <v>0</v>
      </c>
    </row>
    <row r="160" spans="1:4" x14ac:dyDescent="0.25">
      <c r="A160" s="1">
        <v>43912</v>
      </c>
      <c r="B160">
        <v>8</v>
      </c>
      <c r="C160">
        <v>0</v>
      </c>
      <c r="D160">
        <v>0</v>
      </c>
    </row>
    <row r="161" spans="1:4" x14ac:dyDescent="0.25">
      <c r="A161" s="1">
        <v>43921</v>
      </c>
      <c r="B161">
        <v>8</v>
      </c>
      <c r="C161">
        <v>-1</v>
      </c>
      <c r="D161">
        <v>0</v>
      </c>
    </row>
    <row r="162" spans="1:4" x14ac:dyDescent="0.25">
      <c r="A162" s="1">
        <v>43946</v>
      </c>
      <c r="B162">
        <v>8</v>
      </c>
      <c r="C162">
        <v>-1</v>
      </c>
      <c r="D162">
        <v>0</v>
      </c>
    </row>
    <row r="163" spans="1:4" x14ac:dyDescent="0.25">
      <c r="A163" s="1">
        <v>44001</v>
      </c>
      <c r="B163">
        <v>8</v>
      </c>
      <c r="C163">
        <v>2</v>
      </c>
      <c r="D163">
        <v>0</v>
      </c>
    </row>
    <row r="164" spans="1:4" x14ac:dyDescent="0.25">
      <c r="A164" s="1">
        <v>44033</v>
      </c>
      <c r="B164">
        <v>8</v>
      </c>
      <c r="C164">
        <v>2</v>
      </c>
      <c r="D164">
        <v>0</v>
      </c>
    </row>
    <row r="165" spans="1:4" x14ac:dyDescent="0.25">
      <c r="A165" s="1">
        <v>44045</v>
      </c>
      <c r="B165">
        <v>8</v>
      </c>
      <c r="C165">
        <v>4</v>
      </c>
      <c r="D165">
        <v>0</v>
      </c>
    </row>
    <row r="166" spans="1:4" x14ac:dyDescent="0.25">
      <c r="A166" s="1">
        <v>44048</v>
      </c>
      <c r="B166">
        <v>8</v>
      </c>
      <c r="C166">
        <v>1</v>
      </c>
      <c r="D166">
        <v>0</v>
      </c>
    </row>
    <row r="167" spans="1:4" x14ac:dyDescent="0.25">
      <c r="A167" s="1">
        <v>44080</v>
      </c>
      <c r="B167">
        <v>8</v>
      </c>
      <c r="C167">
        <v>-1</v>
      </c>
      <c r="D167">
        <v>0</v>
      </c>
    </row>
    <row r="168" spans="1:4" x14ac:dyDescent="0.25">
      <c r="A168" s="1">
        <v>44088</v>
      </c>
      <c r="B168">
        <v>8</v>
      </c>
      <c r="C168">
        <v>1</v>
      </c>
      <c r="D168">
        <v>0</v>
      </c>
    </row>
    <row r="169" spans="1:4" x14ac:dyDescent="0.25">
      <c r="A169" s="1">
        <v>43916</v>
      </c>
      <c r="B169">
        <v>9</v>
      </c>
      <c r="C169">
        <v>5</v>
      </c>
      <c r="D169">
        <v>0</v>
      </c>
    </row>
    <row r="170" spans="1:4" x14ac:dyDescent="0.25">
      <c r="A170" s="1">
        <v>43917</v>
      </c>
      <c r="B170">
        <v>9</v>
      </c>
      <c r="C170">
        <v>1</v>
      </c>
      <c r="D170">
        <v>0</v>
      </c>
    </row>
    <row r="171" spans="1:4" x14ac:dyDescent="0.25">
      <c r="A171" s="1">
        <v>43922</v>
      </c>
      <c r="B171">
        <v>9</v>
      </c>
      <c r="C171">
        <v>0</v>
      </c>
      <c r="D171">
        <v>1</v>
      </c>
    </row>
    <row r="172" spans="1:4" x14ac:dyDescent="0.25">
      <c r="A172" s="1">
        <v>43933</v>
      </c>
      <c r="B172">
        <v>9</v>
      </c>
      <c r="C172">
        <v>-1</v>
      </c>
      <c r="D172">
        <v>0</v>
      </c>
    </row>
    <row r="173" spans="1:4" x14ac:dyDescent="0.25">
      <c r="A173" s="1">
        <v>43960</v>
      </c>
      <c r="B173">
        <v>9</v>
      </c>
      <c r="C173">
        <v>-4</v>
      </c>
      <c r="D173">
        <v>0</v>
      </c>
    </row>
    <row r="174" spans="1:4" x14ac:dyDescent="0.25">
      <c r="A174" s="1">
        <v>43999</v>
      </c>
      <c r="B174">
        <v>9</v>
      </c>
      <c r="C174">
        <v>-1</v>
      </c>
      <c r="D174">
        <v>0</v>
      </c>
    </row>
    <row r="175" spans="1:4" x14ac:dyDescent="0.25">
      <c r="A175" s="1">
        <v>44040</v>
      </c>
      <c r="B175">
        <v>9</v>
      </c>
      <c r="C175">
        <v>-1</v>
      </c>
      <c r="D175">
        <v>1</v>
      </c>
    </row>
    <row r="176" spans="1:4" x14ac:dyDescent="0.25">
      <c r="A176" s="1">
        <v>44047</v>
      </c>
      <c r="B176">
        <v>9</v>
      </c>
      <c r="C176">
        <v>-1</v>
      </c>
      <c r="D176">
        <v>0</v>
      </c>
    </row>
    <row r="177" spans="1:4" x14ac:dyDescent="0.25">
      <c r="A177" s="1">
        <v>44090</v>
      </c>
      <c r="B177">
        <v>9</v>
      </c>
      <c r="C177">
        <v>0</v>
      </c>
      <c r="D177">
        <v>0</v>
      </c>
    </row>
    <row r="178" spans="1:4" x14ac:dyDescent="0.25">
      <c r="A178" s="1">
        <v>44096</v>
      </c>
      <c r="B178">
        <v>9</v>
      </c>
      <c r="C178">
        <v>-1</v>
      </c>
      <c r="D178">
        <v>0</v>
      </c>
    </row>
    <row r="179" spans="1:4" x14ac:dyDescent="0.25">
      <c r="A179" s="1">
        <v>44109</v>
      </c>
      <c r="B179">
        <v>9</v>
      </c>
      <c r="C179">
        <v>0</v>
      </c>
      <c r="D179">
        <v>0</v>
      </c>
    </row>
    <row r="180" spans="1:4" x14ac:dyDescent="0.25">
      <c r="A180" s="1">
        <v>43945</v>
      </c>
      <c r="B180">
        <v>10</v>
      </c>
      <c r="C180">
        <v>-1</v>
      </c>
      <c r="D180">
        <v>0</v>
      </c>
    </row>
    <row r="181" spans="1:4" x14ac:dyDescent="0.25">
      <c r="A181" s="1">
        <v>44077</v>
      </c>
      <c r="B181">
        <v>10</v>
      </c>
      <c r="C181">
        <v>0</v>
      </c>
      <c r="D181">
        <v>0</v>
      </c>
    </row>
    <row r="182" spans="1:4" x14ac:dyDescent="0.25">
      <c r="A182" s="1">
        <v>44089</v>
      </c>
      <c r="B182">
        <v>10</v>
      </c>
      <c r="C182">
        <v>1</v>
      </c>
      <c r="D182">
        <v>0</v>
      </c>
    </row>
    <row r="183" spans="1:4" x14ac:dyDescent="0.25">
      <c r="A183" s="1">
        <v>44099</v>
      </c>
      <c r="B183">
        <v>10</v>
      </c>
      <c r="C183">
        <v>0</v>
      </c>
      <c r="D183">
        <v>0</v>
      </c>
    </row>
    <row r="184" spans="1:4" x14ac:dyDescent="0.25">
      <c r="A184" s="1">
        <v>44111</v>
      </c>
      <c r="B184">
        <v>10</v>
      </c>
      <c r="C184">
        <v>3</v>
      </c>
      <c r="D184">
        <v>0</v>
      </c>
    </row>
    <row r="185" spans="1:4" x14ac:dyDescent="0.25">
      <c r="A185" s="1">
        <v>43925</v>
      </c>
      <c r="B185">
        <v>11</v>
      </c>
      <c r="C185">
        <v>1</v>
      </c>
      <c r="D185">
        <v>0</v>
      </c>
    </row>
    <row r="186" spans="1:4" x14ac:dyDescent="0.25">
      <c r="A186" s="1">
        <v>43929</v>
      </c>
      <c r="B186">
        <v>11</v>
      </c>
      <c r="C186">
        <v>1</v>
      </c>
      <c r="D186">
        <v>0</v>
      </c>
    </row>
    <row r="187" spans="1:4" x14ac:dyDescent="0.25">
      <c r="A187" s="1">
        <v>43961</v>
      </c>
      <c r="B187">
        <v>11</v>
      </c>
      <c r="C187">
        <v>-3</v>
      </c>
      <c r="D187">
        <v>0</v>
      </c>
    </row>
    <row r="188" spans="1:4" x14ac:dyDescent="0.25">
      <c r="A188" s="1">
        <v>44002</v>
      </c>
      <c r="B188">
        <v>11</v>
      </c>
      <c r="C188">
        <v>-1</v>
      </c>
      <c r="D188">
        <v>0</v>
      </c>
    </row>
    <row r="189" spans="1:4" x14ac:dyDescent="0.25">
      <c r="A189" s="1">
        <v>44005</v>
      </c>
      <c r="B189">
        <v>11</v>
      </c>
      <c r="C189">
        <v>1</v>
      </c>
      <c r="D189">
        <v>0</v>
      </c>
    </row>
    <row r="190" spans="1:4" x14ac:dyDescent="0.25">
      <c r="A190" s="1">
        <v>44049</v>
      </c>
      <c r="B190">
        <v>11</v>
      </c>
      <c r="C190">
        <v>-2</v>
      </c>
      <c r="D190">
        <v>1</v>
      </c>
    </row>
    <row r="191" spans="1:4" x14ac:dyDescent="0.25">
      <c r="A191" s="1">
        <v>44081</v>
      </c>
      <c r="B191">
        <v>11</v>
      </c>
      <c r="C191">
        <v>0</v>
      </c>
      <c r="D191">
        <v>0</v>
      </c>
    </row>
    <row r="192" spans="1:4" x14ac:dyDescent="0.25">
      <c r="A192" s="1">
        <v>44093</v>
      </c>
      <c r="B192">
        <v>11</v>
      </c>
      <c r="C192">
        <v>5</v>
      </c>
      <c r="D192">
        <v>0</v>
      </c>
    </row>
    <row r="193" spans="1:4" x14ac:dyDescent="0.25">
      <c r="A193" s="1">
        <v>43948</v>
      </c>
      <c r="B193">
        <v>12</v>
      </c>
      <c r="C193">
        <v>2</v>
      </c>
      <c r="D193">
        <v>1</v>
      </c>
    </row>
    <row r="194" spans="1:4" x14ac:dyDescent="0.25">
      <c r="A194" s="1">
        <v>43954</v>
      </c>
      <c r="B194">
        <v>12</v>
      </c>
      <c r="C194">
        <v>2</v>
      </c>
      <c r="D194">
        <v>0</v>
      </c>
    </row>
    <row r="195" spans="1:4" x14ac:dyDescent="0.25">
      <c r="A195" s="1">
        <v>44008</v>
      </c>
      <c r="B195">
        <v>12</v>
      </c>
      <c r="C195">
        <v>0</v>
      </c>
      <c r="D195">
        <v>0</v>
      </c>
    </row>
    <row r="196" spans="1:4" x14ac:dyDescent="0.25">
      <c r="A196" s="1">
        <v>43923</v>
      </c>
      <c r="B196">
        <v>13</v>
      </c>
      <c r="C196">
        <v>0</v>
      </c>
      <c r="D196">
        <v>0</v>
      </c>
    </row>
    <row r="197" spans="1:4" x14ac:dyDescent="0.25">
      <c r="A197" s="1">
        <v>43959</v>
      </c>
      <c r="B197">
        <v>13</v>
      </c>
      <c r="C197">
        <v>7</v>
      </c>
      <c r="D197">
        <v>0</v>
      </c>
    </row>
    <row r="198" spans="1:4" x14ac:dyDescent="0.25">
      <c r="A198" s="1">
        <v>44029</v>
      </c>
      <c r="B198">
        <v>13</v>
      </c>
      <c r="C198">
        <v>1</v>
      </c>
      <c r="D198">
        <v>0</v>
      </c>
    </row>
    <row r="199" spans="1:4" x14ac:dyDescent="0.25">
      <c r="A199" s="1">
        <v>44085</v>
      </c>
      <c r="B199">
        <v>13</v>
      </c>
      <c r="C199">
        <v>1</v>
      </c>
      <c r="D199">
        <v>0</v>
      </c>
    </row>
    <row r="200" spans="1:4" x14ac:dyDescent="0.25">
      <c r="A200" s="1">
        <v>44106</v>
      </c>
      <c r="B200">
        <v>13</v>
      </c>
      <c r="C200">
        <v>-1</v>
      </c>
      <c r="D200">
        <v>0</v>
      </c>
    </row>
    <row r="201" spans="1:4" x14ac:dyDescent="0.25">
      <c r="A201" s="1">
        <v>43913</v>
      </c>
      <c r="B201">
        <v>14</v>
      </c>
      <c r="C201">
        <v>0</v>
      </c>
      <c r="D201">
        <v>0</v>
      </c>
    </row>
    <row r="202" spans="1:4" x14ac:dyDescent="0.25">
      <c r="A202" s="1">
        <v>43915</v>
      </c>
      <c r="B202">
        <v>14</v>
      </c>
      <c r="C202">
        <v>0</v>
      </c>
      <c r="D202">
        <v>0</v>
      </c>
    </row>
    <row r="203" spans="1:4" x14ac:dyDescent="0.25">
      <c r="A203" s="1">
        <v>43924</v>
      </c>
      <c r="B203">
        <v>14</v>
      </c>
      <c r="C203">
        <v>-1</v>
      </c>
      <c r="D203">
        <v>0</v>
      </c>
    </row>
    <row r="204" spans="1:4" x14ac:dyDescent="0.25">
      <c r="A204" s="1">
        <v>44000</v>
      </c>
      <c r="B204">
        <v>14</v>
      </c>
      <c r="C204">
        <v>0</v>
      </c>
      <c r="D204">
        <v>0</v>
      </c>
    </row>
    <row r="205" spans="1:4" x14ac:dyDescent="0.25">
      <c r="A205" s="1">
        <v>44043</v>
      </c>
      <c r="B205">
        <v>14</v>
      </c>
      <c r="C205">
        <v>1</v>
      </c>
      <c r="D205">
        <v>0</v>
      </c>
    </row>
    <row r="206" spans="1:4" x14ac:dyDescent="0.25">
      <c r="A206" s="1">
        <v>44052</v>
      </c>
      <c r="B206">
        <v>14</v>
      </c>
      <c r="C206">
        <v>0</v>
      </c>
      <c r="D206">
        <v>0</v>
      </c>
    </row>
    <row r="207" spans="1:4" x14ac:dyDescent="0.25">
      <c r="A207" s="1">
        <v>44087</v>
      </c>
      <c r="B207">
        <v>14</v>
      </c>
      <c r="C207">
        <v>0</v>
      </c>
      <c r="D207">
        <v>0</v>
      </c>
    </row>
    <row r="208" spans="1:4" x14ac:dyDescent="0.25">
      <c r="A208" s="1">
        <v>44102</v>
      </c>
      <c r="B208">
        <v>14</v>
      </c>
      <c r="C208">
        <v>1</v>
      </c>
      <c r="D208">
        <v>0</v>
      </c>
    </row>
    <row r="209" spans="1:4" x14ac:dyDescent="0.25">
      <c r="A209" s="1">
        <v>44104</v>
      </c>
      <c r="B209">
        <v>14</v>
      </c>
      <c r="C209">
        <v>1</v>
      </c>
      <c r="D209">
        <v>0</v>
      </c>
    </row>
    <row r="210" spans="1:4" x14ac:dyDescent="0.25">
      <c r="A210" s="1">
        <v>44105</v>
      </c>
      <c r="B210">
        <v>14</v>
      </c>
      <c r="C210">
        <v>-2</v>
      </c>
      <c r="D210">
        <v>0</v>
      </c>
    </row>
    <row r="211" spans="1:4" x14ac:dyDescent="0.25">
      <c r="A211" s="1">
        <v>44107</v>
      </c>
      <c r="B211">
        <v>14</v>
      </c>
      <c r="C211">
        <v>-5</v>
      </c>
      <c r="D211">
        <v>0</v>
      </c>
    </row>
    <row r="212" spans="1:4" x14ac:dyDescent="0.25">
      <c r="A212" s="1">
        <v>44383</v>
      </c>
      <c r="B212">
        <v>14</v>
      </c>
      <c r="C212">
        <v>-3</v>
      </c>
      <c r="D212">
        <v>1</v>
      </c>
    </row>
    <row r="213" spans="1:4" x14ac:dyDescent="0.25">
      <c r="A213" s="1">
        <v>44044</v>
      </c>
      <c r="B213">
        <v>15</v>
      </c>
      <c r="C213">
        <v>-1</v>
      </c>
      <c r="D213">
        <v>0</v>
      </c>
    </row>
    <row r="214" spans="1:4" x14ac:dyDescent="0.25">
      <c r="A214" s="1">
        <v>44059</v>
      </c>
      <c r="B214">
        <v>15</v>
      </c>
      <c r="C214">
        <v>0</v>
      </c>
      <c r="D214">
        <v>1</v>
      </c>
    </row>
    <row r="215" spans="1:4" x14ac:dyDescent="0.25">
      <c r="A215" s="1">
        <v>44101</v>
      </c>
      <c r="B215">
        <v>15</v>
      </c>
      <c r="C215">
        <v>-1</v>
      </c>
      <c r="D215">
        <v>0</v>
      </c>
    </row>
    <row r="216" spans="1:4" x14ac:dyDescent="0.25">
      <c r="A216" s="1">
        <v>44369</v>
      </c>
      <c r="B216">
        <v>15</v>
      </c>
      <c r="C216">
        <v>3</v>
      </c>
      <c r="D216">
        <v>0</v>
      </c>
    </row>
    <row r="217" spans="1:4" x14ac:dyDescent="0.25">
      <c r="A217" s="1">
        <v>43950</v>
      </c>
      <c r="B217">
        <v>16</v>
      </c>
      <c r="C217">
        <v>2</v>
      </c>
      <c r="D217">
        <v>1</v>
      </c>
    </row>
    <row r="218" spans="1:4" x14ac:dyDescent="0.25">
      <c r="A218" s="1">
        <v>44110</v>
      </c>
      <c r="B218">
        <v>16</v>
      </c>
      <c r="C218">
        <v>1</v>
      </c>
      <c r="D218">
        <v>0</v>
      </c>
    </row>
    <row r="219" spans="1:4" x14ac:dyDescent="0.25">
      <c r="A219" s="1">
        <v>44516</v>
      </c>
      <c r="B219">
        <v>16</v>
      </c>
      <c r="C219">
        <v>0</v>
      </c>
      <c r="D219">
        <v>1</v>
      </c>
    </row>
    <row r="220" spans="1:4" x14ac:dyDescent="0.25">
      <c r="A220" s="1">
        <v>44046</v>
      </c>
      <c r="B220">
        <v>17</v>
      </c>
      <c r="C220">
        <v>-3</v>
      </c>
      <c r="D220">
        <v>0</v>
      </c>
    </row>
    <row r="221" spans="1:4" x14ac:dyDescent="0.25">
      <c r="A221" s="1">
        <v>44375</v>
      </c>
      <c r="B221">
        <v>17</v>
      </c>
      <c r="C221">
        <v>-1</v>
      </c>
      <c r="D221">
        <v>0</v>
      </c>
    </row>
    <row r="222" spans="1:4" x14ac:dyDescent="0.25">
      <c r="A222" s="1">
        <v>44396</v>
      </c>
      <c r="B222">
        <v>17</v>
      </c>
      <c r="C222">
        <v>2</v>
      </c>
      <c r="D222">
        <v>0</v>
      </c>
    </row>
    <row r="223" spans="1:4" x14ac:dyDescent="0.25">
      <c r="A223" s="1">
        <v>43911</v>
      </c>
      <c r="B223">
        <v>18</v>
      </c>
      <c r="C223">
        <v>0</v>
      </c>
      <c r="D223">
        <v>0</v>
      </c>
    </row>
    <row r="224" spans="1:4" x14ac:dyDescent="0.25">
      <c r="A224" s="1">
        <v>43926</v>
      </c>
      <c r="B224">
        <v>18</v>
      </c>
      <c r="C224">
        <v>0</v>
      </c>
      <c r="D224">
        <v>0</v>
      </c>
    </row>
    <row r="225" spans="1:4" x14ac:dyDescent="0.25">
      <c r="A225" s="1">
        <v>43997</v>
      </c>
      <c r="B225">
        <v>18</v>
      </c>
      <c r="C225">
        <v>0</v>
      </c>
      <c r="D225">
        <v>0</v>
      </c>
    </row>
    <row r="226" spans="1:4" x14ac:dyDescent="0.25">
      <c r="A226" s="1">
        <v>44032</v>
      </c>
      <c r="B226">
        <v>18</v>
      </c>
      <c r="C226">
        <v>-2</v>
      </c>
      <c r="D226">
        <v>0</v>
      </c>
    </row>
    <row r="227" spans="1:4" x14ac:dyDescent="0.25">
      <c r="A227" s="1">
        <v>44112</v>
      </c>
      <c r="B227">
        <v>18</v>
      </c>
      <c r="C227">
        <v>2</v>
      </c>
      <c r="D227">
        <v>0</v>
      </c>
    </row>
    <row r="228" spans="1:4" x14ac:dyDescent="0.25">
      <c r="A228" s="1">
        <v>44391</v>
      </c>
      <c r="B228">
        <v>18</v>
      </c>
      <c r="C228">
        <v>-3</v>
      </c>
      <c r="D228">
        <v>0</v>
      </c>
    </row>
    <row r="229" spans="1:4" x14ac:dyDescent="0.25">
      <c r="A229" s="1">
        <v>43956</v>
      </c>
      <c r="B229">
        <v>19</v>
      </c>
      <c r="C229">
        <v>2</v>
      </c>
      <c r="D229">
        <v>0</v>
      </c>
    </row>
    <row r="230" spans="1:4" x14ac:dyDescent="0.25">
      <c r="A230" s="1">
        <v>43958</v>
      </c>
      <c r="B230">
        <v>19</v>
      </c>
      <c r="C230">
        <v>-1</v>
      </c>
      <c r="D230">
        <v>0</v>
      </c>
    </row>
    <row r="231" spans="1:4" x14ac:dyDescent="0.25">
      <c r="A231" s="1">
        <v>44003</v>
      </c>
      <c r="B231">
        <v>19</v>
      </c>
      <c r="C231">
        <v>0</v>
      </c>
      <c r="D231">
        <v>0</v>
      </c>
    </row>
    <row r="232" spans="1:4" x14ac:dyDescent="0.25">
      <c r="A232" s="1">
        <v>44092</v>
      </c>
      <c r="B232">
        <v>19</v>
      </c>
      <c r="C232">
        <v>0</v>
      </c>
      <c r="D232">
        <v>0</v>
      </c>
    </row>
    <row r="233" spans="1:4" x14ac:dyDescent="0.25">
      <c r="A233" s="1">
        <v>44100</v>
      </c>
      <c r="B233">
        <v>19</v>
      </c>
      <c r="C233">
        <v>0</v>
      </c>
      <c r="D233">
        <v>0</v>
      </c>
    </row>
    <row r="234" spans="1:4" x14ac:dyDescent="0.25">
      <c r="A234" s="1">
        <v>44389</v>
      </c>
      <c r="B234">
        <v>19</v>
      </c>
      <c r="C234">
        <v>3</v>
      </c>
      <c r="D234">
        <v>0</v>
      </c>
    </row>
    <row r="235" spans="1:4" x14ac:dyDescent="0.25">
      <c r="A235" s="1">
        <v>44392</v>
      </c>
      <c r="B235">
        <v>19</v>
      </c>
      <c r="C235">
        <v>-2</v>
      </c>
      <c r="D235">
        <v>0</v>
      </c>
    </row>
    <row r="236" spans="1:4" x14ac:dyDescent="0.25">
      <c r="A236" s="1">
        <v>43920</v>
      </c>
      <c r="B236">
        <v>20</v>
      </c>
      <c r="C236">
        <v>0</v>
      </c>
      <c r="D236">
        <v>2</v>
      </c>
    </row>
    <row r="237" spans="1:4" x14ac:dyDescent="0.25">
      <c r="A237" s="1">
        <v>43971</v>
      </c>
      <c r="B237">
        <v>20</v>
      </c>
      <c r="C237">
        <v>-1</v>
      </c>
      <c r="D237">
        <v>1</v>
      </c>
    </row>
    <row r="238" spans="1:4" x14ac:dyDescent="0.25">
      <c r="A238" s="1">
        <v>44024</v>
      </c>
      <c r="B238">
        <v>20</v>
      </c>
      <c r="C238">
        <v>1</v>
      </c>
      <c r="D238">
        <v>0</v>
      </c>
    </row>
    <row r="239" spans="1:4" x14ac:dyDescent="0.25">
      <c r="A239" s="1">
        <v>44094</v>
      </c>
      <c r="B239">
        <v>20</v>
      </c>
      <c r="C239">
        <v>0</v>
      </c>
      <c r="D239">
        <v>0</v>
      </c>
    </row>
    <row r="240" spans="1:4" x14ac:dyDescent="0.25">
      <c r="A240" s="1">
        <v>44382</v>
      </c>
      <c r="B240">
        <v>20</v>
      </c>
      <c r="C240">
        <v>2</v>
      </c>
      <c r="D240">
        <v>0</v>
      </c>
    </row>
    <row r="241" spans="1:4" x14ac:dyDescent="0.25">
      <c r="A241" s="1">
        <v>44388</v>
      </c>
      <c r="B241">
        <v>20</v>
      </c>
      <c r="C241">
        <v>-7</v>
      </c>
      <c r="D241">
        <v>1</v>
      </c>
    </row>
    <row r="242" spans="1:4" x14ac:dyDescent="0.25">
      <c r="A242" s="1">
        <v>44086</v>
      </c>
      <c r="B242">
        <v>21</v>
      </c>
      <c r="C242">
        <v>0</v>
      </c>
      <c r="D242">
        <v>0</v>
      </c>
    </row>
    <row r="243" spans="1:4" x14ac:dyDescent="0.25">
      <c r="A243" s="1">
        <v>44379</v>
      </c>
      <c r="B243">
        <v>21</v>
      </c>
      <c r="C243">
        <v>-4</v>
      </c>
      <c r="D243">
        <v>0</v>
      </c>
    </row>
    <row r="244" spans="1:4" x14ac:dyDescent="0.25">
      <c r="A244" s="1">
        <v>44393</v>
      </c>
      <c r="B244">
        <v>21</v>
      </c>
      <c r="C244">
        <v>1</v>
      </c>
      <c r="D244">
        <v>2</v>
      </c>
    </row>
    <row r="245" spans="1:4" x14ac:dyDescent="0.25">
      <c r="A245" s="1">
        <v>43919</v>
      </c>
      <c r="B245">
        <v>22</v>
      </c>
      <c r="C245">
        <v>-1</v>
      </c>
      <c r="D245">
        <v>0</v>
      </c>
    </row>
    <row r="246" spans="1:4" x14ac:dyDescent="0.25">
      <c r="A246" s="1">
        <v>44050</v>
      </c>
      <c r="B246">
        <v>22</v>
      </c>
      <c r="C246">
        <v>0</v>
      </c>
      <c r="D246">
        <v>1</v>
      </c>
    </row>
    <row r="247" spans="1:4" x14ac:dyDescent="0.25">
      <c r="A247" s="1">
        <v>44113</v>
      </c>
      <c r="B247">
        <v>22</v>
      </c>
      <c r="C247">
        <v>1</v>
      </c>
      <c r="D247">
        <v>0</v>
      </c>
    </row>
    <row r="248" spans="1:4" x14ac:dyDescent="0.25">
      <c r="A248" s="1">
        <v>44397</v>
      </c>
      <c r="B248">
        <v>22</v>
      </c>
      <c r="C248">
        <v>0</v>
      </c>
      <c r="D248">
        <v>0</v>
      </c>
    </row>
    <row r="249" spans="1:4" x14ac:dyDescent="0.25">
      <c r="A249" s="1">
        <v>44051</v>
      </c>
      <c r="B249">
        <v>23</v>
      </c>
      <c r="C249">
        <v>0</v>
      </c>
      <c r="D249">
        <v>0</v>
      </c>
    </row>
    <row r="250" spans="1:4" x14ac:dyDescent="0.25">
      <c r="A250" s="1">
        <v>43957</v>
      </c>
      <c r="B250">
        <v>24</v>
      </c>
      <c r="C250">
        <v>0</v>
      </c>
      <c r="D250">
        <v>0</v>
      </c>
    </row>
    <row r="251" spans="1:4" x14ac:dyDescent="0.25">
      <c r="A251" s="1">
        <v>44115</v>
      </c>
      <c r="B251">
        <v>24</v>
      </c>
      <c r="C251">
        <v>0</v>
      </c>
      <c r="D251">
        <v>1</v>
      </c>
    </row>
    <row r="252" spans="1:4" x14ac:dyDescent="0.25">
      <c r="A252" s="1">
        <v>44122</v>
      </c>
      <c r="B252">
        <v>24</v>
      </c>
      <c r="C252">
        <v>3</v>
      </c>
      <c r="D252">
        <v>0</v>
      </c>
    </row>
    <row r="253" spans="1:4" x14ac:dyDescent="0.25">
      <c r="A253" s="1">
        <v>44411</v>
      </c>
      <c r="B253">
        <v>24</v>
      </c>
      <c r="C253">
        <v>0</v>
      </c>
      <c r="D253">
        <v>0</v>
      </c>
    </row>
    <row r="254" spans="1:4" x14ac:dyDescent="0.25">
      <c r="A254" s="1">
        <v>44058</v>
      </c>
      <c r="B254">
        <v>25</v>
      </c>
      <c r="C254">
        <v>-2</v>
      </c>
      <c r="D254">
        <v>1</v>
      </c>
    </row>
    <row r="255" spans="1:4" x14ac:dyDescent="0.25">
      <c r="A255" s="1">
        <v>44118</v>
      </c>
      <c r="B255">
        <v>25</v>
      </c>
      <c r="C255">
        <v>-2</v>
      </c>
      <c r="D255">
        <v>0</v>
      </c>
    </row>
    <row r="256" spans="1:4" x14ac:dyDescent="0.25">
      <c r="A256" s="1">
        <v>44390</v>
      </c>
      <c r="B256">
        <v>25</v>
      </c>
      <c r="C256">
        <v>0</v>
      </c>
      <c r="D256">
        <v>0</v>
      </c>
    </row>
    <row r="257" spans="1:4" x14ac:dyDescent="0.25">
      <c r="A257" s="1">
        <v>43952</v>
      </c>
      <c r="B257">
        <v>26</v>
      </c>
      <c r="C257">
        <v>0</v>
      </c>
      <c r="D257">
        <v>0</v>
      </c>
    </row>
    <row r="258" spans="1:4" x14ac:dyDescent="0.25">
      <c r="A258" s="1">
        <v>44036</v>
      </c>
      <c r="B258">
        <v>27</v>
      </c>
      <c r="C258">
        <v>1</v>
      </c>
      <c r="D258">
        <v>0</v>
      </c>
    </row>
    <row r="259" spans="1:4" x14ac:dyDescent="0.25">
      <c r="A259" s="1">
        <v>44056</v>
      </c>
      <c r="B259">
        <v>27</v>
      </c>
      <c r="C259">
        <v>0</v>
      </c>
      <c r="D259">
        <v>0</v>
      </c>
    </row>
    <row r="260" spans="1:4" x14ac:dyDescent="0.25">
      <c r="A260" s="1">
        <v>44381</v>
      </c>
      <c r="B260">
        <v>27</v>
      </c>
      <c r="C260">
        <v>3</v>
      </c>
      <c r="D260">
        <v>0</v>
      </c>
    </row>
    <row r="261" spans="1:4" x14ac:dyDescent="0.25">
      <c r="A261" s="1">
        <v>44402</v>
      </c>
      <c r="B261">
        <v>27</v>
      </c>
      <c r="C261">
        <v>-2</v>
      </c>
      <c r="D261">
        <v>0</v>
      </c>
    </row>
    <row r="262" spans="1:4" x14ac:dyDescent="0.25">
      <c r="A262" s="1">
        <v>44054</v>
      </c>
      <c r="B262">
        <v>29</v>
      </c>
      <c r="C262">
        <v>-2</v>
      </c>
      <c r="D262">
        <v>0</v>
      </c>
    </row>
    <row r="263" spans="1:4" x14ac:dyDescent="0.25">
      <c r="A263" s="1">
        <v>44410</v>
      </c>
      <c r="B263">
        <v>29</v>
      </c>
      <c r="C263">
        <v>10</v>
      </c>
      <c r="D263">
        <v>0</v>
      </c>
    </row>
    <row r="264" spans="1:4" x14ac:dyDescent="0.25">
      <c r="A264" s="1">
        <v>43918</v>
      </c>
      <c r="B264">
        <v>30</v>
      </c>
      <c r="C264">
        <v>0</v>
      </c>
      <c r="D264">
        <v>0</v>
      </c>
    </row>
    <row r="265" spans="1:4" x14ac:dyDescent="0.25">
      <c r="A265" s="1">
        <v>44039</v>
      </c>
      <c r="B265">
        <v>30</v>
      </c>
      <c r="C265">
        <v>1</v>
      </c>
      <c r="D265">
        <v>0</v>
      </c>
    </row>
    <row r="266" spans="1:4" x14ac:dyDescent="0.25">
      <c r="A266" s="1">
        <v>44057</v>
      </c>
      <c r="B266">
        <v>30</v>
      </c>
      <c r="C266">
        <v>0</v>
      </c>
      <c r="D266">
        <v>0</v>
      </c>
    </row>
    <row r="267" spans="1:4" x14ac:dyDescent="0.25">
      <c r="A267" s="1">
        <v>44025</v>
      </c>
      <c r="B267">
        <v>31</v>
      </c>
      <c r="C267">
        <v>-1</v>
      </c>
      <c r="D267">
        <v>0</v>
      </c>
    </row>
    <row r="268" spans="1:4" x14ac:dyDescent="0.25">
      <c r="A268" s="1">
        <v>44119</v>
      </c>
      <c r="B268">
        <v>31</v>
      </c>
      <c r="C268">
        <v>1</v>
      </c>
      <c r="D268">
        <v>0</v>
      </c>
    </row>
    <row r="269" spans="1:4" x14ac:dyDescent="0.25">
      <c r="A269" s="1">
        <v>44377</v>
      </c>
      <c r="B269">
        <v>31</v>
      </c>
      <c r="C269">
        <v>-3</v>
      </c>
      <c r="D269">
        <v>0</v>
      </c>
    </row>
    <row r="270" spans="1:4" x14ac:dyDescent="0.25">
      <c r="A270" s="1">
        <v>44399</v>
      </c>
      <c r="B270">
        <v>31</v>
      </c>
      <c r="C270">
        <v>0</v>
      </c>
      <c r="D270">
        <v>0</v>
      </c>
    </row>
    <row r="271" spans="1:4" x14ac:dyDescent="0.25">
      <c r="A271" s="1">
        <v>44370</v>
      </c>
      <c r="B271">
        <v>32</v>
      </c>
      <c r="C271">
        <v>-4</v>
      </c>
      <c r="D271">
        <v>0</v>
      </c>
    </row>
    <row r="272" spans="1:4" x14ac:dyDescent="0.25">
      <c r="A272" s="1">
        <v>44127</v>
      </c>
      <c r="B272">
        <v>33</v>
      </c>
      <c r="C272">
        <v>-1</v>
      </c>
      <c r="D272">
        <v>0</v>
      </c>
    </row>
    <row r="273" spans="1:4" x14ac:dyDescent="0.25">
      <c r="A273" s="1">
        <v>43955</v>
      </c>
      <c r="B273">
        <v>34</v>
      </c>
      <c r="C273">
        <v>-3</v>
      </c>
      <c r="D273">
        <v>0</v>
      </c>
    </row>
    <row r="274" spans="1:4" x14ac:dyDescent="0.25">
      <c r="A274" s="1">
        <v>44114</v>
      </c>
      <c r="B274">
        <v>34</v>
      </c>
      <c r="C274">
        <v>-2</v>
      </c>
      <c r="D274">
        <v>0</v>
      </c>
    </row>
    <row r="275" spans="1:4" x14ac:dyDescent="0.25">
      <c r="A275" s="1">
        <v>44117</v>
      </c>
      <c r="B275">
        <v>34</v>
      </c>
      <c r="C275">
        <v>1</v>
      </c>
      <c r="D275">
        <v>0</v>
      </c>
    </row>
    <row r="276" spans="1:4" x14ac:dyDescent="0.25">
      <c r="A276" s="1">
        <v>44394</v>
      </c>
      <c r="B276">
        <v>35</v>
      </c>
      <c r="C276">
        <v>1</v>
      </c>
      <c r="D276">
        <v>0</v>
      </c>
    </row>
    <row r="277" spans="1:4" x14ac:dyDescent="0.25">
      <c r="A277" s="1">
        <v>44543</v>
      </c>
      <c r="B277">
        <v>35</v>
      </c>
      <c r="C277">
        <v>1</v>
      </c>
      <c r="D277">
        <v>0</v>
      </c>
    </row>
    <row r="278" spans="1:4" x14ac:dyDescent="0.25">
      <c r="A278" s="1">
        <v>44121</v>
      </c>
      <c r="B278">
        <v>36</v>
      </c>
      <c r="C278">
        <v>2</v>
      </c>
      <c r="D278">
        <v>0</v>
      </c>
    </row>
    <row r="279" spans="1:4" x14ac:dyDescent="0.25">
      <c r="A279" s="1">
        <v>44139</v>
      </c>
      <c r="B279">
        <v>36</v>
      </c>
      <c r="C279">
        <v>-2</v>
      </c>
      <c r="D279">
        <v>0</v>
      </c>
    </row>
    <row r="280" spans="1:4" x14ac:dyDescent="0.25">
      <c r="A280" s="1">
        <v>44395</v>
      </c>
      <c r="B280">
        <v>36</v>
      </c>
      <c r="C280">
        <v>-1</v>
      </c>
      <c r="D280">
        <v>0</v>
      </c>
    </row>
    <row r="281" spans="1:4" x14ac:dyDescent="0.25">
      <c r="A281" s="1">
        <v>44037</v>
      </c>
      <c r="B281">
        <v>37</v>
      </c>
      <c r="C281">
        <v>-1</v>
      </c>
      <c r="D281">
        <v>0</v>
      </c>
    </row>
    <row r="282" spans="1:4" x14ac:dyDescent="0.25">
      <c r="A282" s="1">
        <v>44542</v>
      </c>
      <c r="B282">
        <v>37</v>
      </c>
      <c r="C282">
        <v>0</v>
      </c>
      <c r="D282">
        <v>0</v>
      </c>
    </row>
    <row r="283" spans="1:4" x14ac:dyDescent="0.25">
      <c r="A283" s="1">
        <v>44042</v>
      </c>
      <c r="B283">
        <v>38</v>
      </c>
      <c r="C283">
        <v>-1</v>
      </c>
      <c r="D283">
        <v>1</v>
      </c>
    </row>
    <row r="284" spans="1:4" x14ac:dyDescent="0.25">
      <c r="A284" s="1">
        <v>44404</v>
      </c>
      <c r="B284">
        <v>38</v>
      </c>
      <c r="C284">
        <v>-5</v>
      </c>
      <c r="D284">
        <v>1</v>
      </c>
    </row>
    <row r="285" spans="1:4" x14ac:dyDescent="0.25">
      <c r="A285" s="1">
        <v>44120</v>
      </c>
      <c r="B285">
        <v>40</v>
      </c>
      <c r="C285">
        <v>1</v>
      </c>
      <c r="D285">
        <v>0</v>
      </c>
    </row>
    <row r="286" spans="1:4" x14ac:dyDescent="0.25">
      <c r="A286" s="1">
        <v>44028</v>
      </c>
      <c r="B286">
        <v>42</v>
      </c>
      <c r="C286">
        <v>3</v>
      </c>
      <c r="D286">
        <v>0</v>
      </c>
    </row>
    <row r="287" spans="1:4" x14ac:dyDescent="0.25">
      <c r="A287" s="1">
        <v>44035</v>
      </c>
      <c r="B287">
        <v>42</v>
      </c>
      <c r="C287">
        <v>0</v>
      </c>
      <c r="D287">
        <v>1</v>
      </c>
    </row>
    <row r="288" spans="1:4" x14ac:dyDescent="0.25">
      <c r="A288" s="1">
        <v>44038</v>
      </c>
      <c r="B288">
        <v>42</v>
      </c>
      <c r="C288">
        <v>0</v>
      </c>
      <c r="D288">
        <v>0</v>
      </c>
    </row>
    <row r="289" spans="1:4" x14ac:dyDescent="0.25">
      <c r="A289" s="1">
        <v>44387</v>
      </c>
      <c r="B289">
        <v>42</v>
      </c>
      <c r="C289">
        <v>0</v>
      </c>
      <c r="D289">
        <v>1</v>
      </c>
    </row>
    <row r="290" spans="1:4" x14ac:dyDescent="0.25">
      <c r="A290" s="1">
        <v>44530</v>
      </c>
      <c r="B290">
        <v>42</v>
      </c>
      <c r="C290">
        <v>3</v>
      </c>
      <c r="D290">
        <v>0</v>
      </c>
    </row>
    <row r="291" spans="1:4" x14ac:dyDescent="0.25">
      <c r="A291" s="1">
        <v>44409</v>
      </c>
      <c r="B291">
        <v>43</v>
      </c>
      <c r="C291">
        <v>2</v>
      </c>
      <c r="D291">
        <v>0</v>
      </c>
    </row>
    <row r="292" spans="1:4" x14ac:dyDescent="0.25">
      <c r="A292" s="1">
        <v>44403</v>
      </c>
      <c r="B292">
        <v>44</v>
      </c>
      <c r="C292">
        <v>-7</v>
      </c>
      <c r="D292">
        <v>1</v>
      </c>
    </row>
    <row r="293" spans="1:4" x14ac:dyDescent="0.25">
      <c r="A293" s="1">
        <v>44124</v>
      </c>
      <c r="B293">
        <v>45</v>
      </c>
      <c r="C293">
        <v>0</v>
      </c>
      <c r="D293">
        <v>0</v>
      </c>
    </row>
    <row r="294" spans="1:4" x14ac:dyDescent="0.25">
      <c r="A294" s="1">
        <v>44433</v>
      </c>
      <c r="B294">
        <v>45</v>
      </c>
      <c r="C294">
        <v>8</v>
      </c>
      <c r="D294">
        <v>0</v>
      </c>
    </row>
    <row r="295" spans="1:4" x14ac:dyDescent="0.25">
      <c r="A295" s="1">
        <v>44386</v>
      </c>
      <c r="B295">
        <v>46</v>
      </c>
      <c r="C295">
        <v>-1</v>
      </c>
      <c r="D295">
        <v>1</v>
      </c>
    </row>
    <row r="296" spans="1:4" x14ac:dyDescent="0.25">
      <c r="A296" s="1">
        <v>44362</v>
      </c>
      <c r="B296">
        <v>47</v>
      </c>
      <c r="C296">
        <v>2</v>
      </c>
      <c r="D296">
        <v>4</v>
      </c>
    </row>
    <row r="297" spans="1:4" x14ac:dyDescent="0.25">
      <c r="A297" s="1">
        <v>44384</v>
      </c>
      <c r="B297">
        <v>47</v>
      </c>
      <c r="C297">
        <v>2</v>
      </c>
      <c r="D297">
        <v>1</v>
      </c>
    </row>
    <row r="298" spans="1:4" x14ac:dyDescent="0.25">
      <c r="A298" s="1">
        <v>44536</v>
      </c>
      <c r="B298">
        <v>47</v>
      </c>
      <c r="C298">
        <v>-2</v>
      </c>
      <c r="D298">
        <v>2</v>
      </c>
    </row>
    <row r="299" spans="1:4" x14ac:dyDescent="0.25">
      <c r="A299" s="1">
        <v>44544</v>
      </c>
      <c r="B299">
        <v>47</v>
      </c>
      <c r="C299">
        <v>0</v>
      </c>
      <c r="D299">
        <v>4</v>
      </c>
    </row>
    <row r="300" spans="1:4" x14ac:dyDescent="0.25">
      <c r="A300" s="1">
        <v>44116</v>
      </c>
      <c r="B300">
        <v>48</v>
      </c>
      <c r="C300">
        <v>2</v>
      </c>
      <c r="D300">
        <v>0</v>
      </c>
    </row>
    <row r="301" spans="1:4" x14ac:dyDescent="0.25">
      <c r="A301" s="1">
        <v>44374</v>
      </c>
      <c r="B301">
        <v>48</v>
      </c>
      <c r="C301">
        <v>-2</v>
      </c>
      <c r="D301">
        <v>0</v>
      </c>
    </row>
    <row r="302" spans="1:4" x14ac:dyDescent="0.25">
      <c r="A302" s="1">
        <v>44401</v>
      </c>
      <c r="B302">
        <v>48</v>
      </c>
      <c r="C302">
        <v>0</v>
      </c>
      <c r="D302">
        <v>1</v>
      </c>
    </row>
    <row r="303" spans="1:4" x14ac:dyDescent="0.25">
      <c r="A303" s="1">
        <v>44538</v>
      </c>
      <c r="B303">
        <v>48</v>
      </c>
      <c r="C303">
        <v>-7</v>
      </c>
      <c r="D303">
        <v>2</v>
      </c>
    </row>
    <row r="304" spans="1:4" x14ac:dyDescent="0.25">
      <c r="A304" s="1">
        <v>44368</v>
      </c>
      <c r="B304">
        <v>49</v>
      </c>
      <c r="C304">
        <v>-3</v>
      </c>
      <c r="D304">
        <v>2</v>
      </c>
    </row>
    <row r="305" spans="1:4" x14ac:dyDescent="0.25">
      <c r="A305" s="1">
        <v>44380</v>
      </c>
      <c r="B305">
        <v>49</v>
      </c>
      <c r="C305">
        <v>3</v>
      </c>
      <c r="D305">
        <v>0</v>
      </c>
    </row>
    <row r="306" spans="1:4" x14ac:dyDescent="0.25">
      <c r="A306" s="1">
        <v>44529</v>
      </c>
      <c r="B306">
        <v>49</v>
      </c>
      <c r="C306">
        <v>1</v>
      </c>
      <c r="D306">
        <v>1</v>
      </c>
    </row>
    <row r="307" spans="1:4" x14ac:dyDescent="0.25">
      <c r="A307" s="1">
        <v>44041</v>
      </c>
      <c r="B307">
        <v>50</v>
      </c>
      <c r="C307">
        <v>2</v>
      </c>
      <c r="D307">
        <v>0</v>
      </c>
    </row>
    <row r="308" spans="1:4" x14ac:dyDescent="0.25">
      <c r="A308" s="1">
        <v>44376</v>
      </c>
      <c r="B308">
        <v>52</v>
      </c>
      <c r="C308">
        <v>-4</v>
      </c>
      <c r="D308">
        <v>2</v>
      </c>
    </row>
    <row r="309" spans="1:4" x14ac:dyDescent="0.25">
      <c r="A309" s="1">
        <v>44400</v>
      </c>
      <c r="B309">
        <v>52</v>
      </c>
      <c r="C309">
        <v>5</v>
      </c>
      <c r="D309">
        <v>2</v>
      </c>
    </row>
    <row r="310" spans="1:4" x14ac:dyDescent="0.25">
      <c r="A310" s="1">
        <v>44406</v>
      </c>
      <c r="B310">
        <v>52</v>
      </c>
      <c r="C310">
        <v>0</v>
      </c>
      <c r="D310">
        <v>0</v>
      </c>
    </row>
    <row r="311" spans="1:4" x14ac:dyDescent="0.25">
      <c r="A311" s="1">
        <v>44537</v>
      </c>
      <c r="B311">
        <v>52</v>
      </c>
      <c r="C311">
        <v>1</v>
      </c>
      <c r="D311">
        <v>3</v>
      </c>
    </row>
    <row r="312" spans="1:4" x14ac:dyDescent="0.25">
      <c r="A312" s="1">
        <v>44708</v>
      </c>
      <c r="B312">
        <f t="shared" ref="B312:B318" si="0">364/7</f>
        <v>52</v>
      </c>
      <c r="C312">
        <f t="shared" ref="C312:C318" si="1">-26/7</f>
        <v>-3.7142857142857144</v>
      </c>
      <c r="D312">
        <f t="shared" ref="D312:D318" si="2">9/7</f>
        <v>1.2857142857142858</v>
      </c>
    </row>
    <row r="313" spans="1:4" x14ac:dyDescent="0.25">
      <c r="A313" s="1">
        <v>44709</v>
      </c>
      <c r="B313">
        <f t="shared" si="0"/>
        <v>52</v>
      </c>
      <c r="C313">
        <f t="shared" si="1"/>
        <v>-3.7142857142857144</v>
      </c>
      <c r="D313">
        <f t="shared" si="2"/>
        <v>1.2857142857142858</v>
      </c>
    </row>
    <row r="314" spans="1:4" x14ac:dyDescent="0.25">
      <c r="A314" s="1">
        <v>44710</v>
      </c>
      <c r="B314">
        <f t="shared" si="0"/>
        <v>52</v>
      </c>
      <c r="C314">
        <f t="shared" si="1"/>
        <v>-3.7142857142857144</v>
      </c>
      <c r="D314">
        <f t="shared" si="2"/>
        <v>1.2857142857142858</v>
      </c>
    </row>
    <row r="315" spans="1:4" x14ac:dyDescent="0.25">
      <c r="A315" s="1">
        <v>44711</v>
      </c>
      <c r="B315">
        <f t="shared" si="0"/>
        <v>52</v>
      </c>
      <c r="C315">
        <f t="shared" si="1"/>
        <v>-3.7142857142857144</v>
      </c>
      <c r="D315">
        <f t="shared" si="2"/>
        <v>1.2857142857142858</v>
      </c>
    </row>
    <row r="316" spans="1:4" x14ac:dyDescent="0.25">
      <c r="A316" s="1">
        <v>44712</v>
      </c>
      <c r="B316">
        <f t="shared" si="0"/>
        <v>52</v>
      </c>
      <c r="C316">
        <f t="shared" si="1"/>
        <v>-3.7142857142857144</v>
      </c>
      <c r="D316">
        <f t="shared" si="2"/>
        <v>1.2857142857142858</v>
      </c>
    </row>
    <row r="317" spans="1:4" x14ac:dyDescent="0.25">
      <c r="A317" s="1">
        <v>44713</v>
      </c>
      <c r="B317">
        <f t="shared" si="0"/>
        <v>52</v>
      </c>
      <c r="C317">
        <f t="shared" si="1"/>
        <v>-3.7142857142857144</v>
      </c>
      <c r="D317">
        <f t="shared" si="2"/>
        <v>1.2857142857142858</v>
      </c>
    </row>
    <row r="318" spans="1:4" x14ac:dyDescent="0.25">
      <c r="A318" s="1">
        <v>44714</v>
      </c>
      <c r="B318">
        <f t="shared" si="0"/>
        <v>52</v>
      </c>
      <c r="C318">
        <f t="shared" si="1"/>
        <v>-3.7142857142857144</v>
      </c>
      <c r="D318">
        <f t="shared" si="2"/>
        <v>1.2857142857142858</v>
      </c>
    </row>
    <row r="319" spans="1:4" x14ac:dyDescent="0.25">
      <c r="A319" s="1">
        <v>44371</v>
      </c>
      <c r="B319">
        <v>53</v>
      </c>
      <c r="C319">
        <v>1</v>
      </c>
      <c r="D319">
        <v>0</v>
      </c>
    </row>
    <row r="320" spans="1:4" x14ac:dyDescent="0.25">
      <c r="A320" s="1">
        <v>44398</v>
      </c>
      <c r="B320">
        <v>53</v>
      </c>
      <c r="C320">
        <v>4</v>
      </c>
      <c r="D320">
        <v>0</v>
      </c>
    </row>
    <row r="321" spans="1:4" x14ac:dyDescent="0.25">
      <c r="A321" s="1">
        <v>44513</v>
      </c>
      <c r="B321">
        <v>53</v>
      </c>
      <c r="C321">
        <v>-12</v>
      </c>
      <c r="D321">
        <v>2</v>
      </c>
    </row>
    <row r="322" spans="1:4" x14ac:dyDescent="0.25">
      <c r="A322" s="1">
        <v>44528</v>
      </c>
      <c r="B322">
        <v>53</v>
      </c>
      <c r="C322">
        <v>-9</v>
      </c>
      <c r="D322">
        <v>4</v>
      </c>
    </row>
    <row r="323" spans="1:4" x14ac:dyDescent="0.25">
      <c r="A323" s="1">
        <v>44701</v>
      </c>
      <c r="B323">
        <f t="shared" ref="B323:B329" si="3">376/7</f>
        <v>53.714285714285715</v>
      </c>
      <c r="C323">
        <f t="shared" ref="C323:C329" si="4">-12/7</f>
        <v>-1.7142857142857142</v>
      </c>
      <c r="D323">
        <f t="shared" ref="D323:D329" si="5">12/7</f>
        <v>1.7142857142857142</v>
      </c>
    </row>
    <row r="324" spans="1:4" x14ac:dyDescent="0.25">
      <c r="A324" s="1">
        <v>44702</v>
      </c>
      <c r="B324">
        <f t="shared" si="3"/>
        <v>53.714285714285715</v>
      </c>
      <c r="C324">
        <f t="shared" si="4"/>
        <v>-1.7142857142857142</v>
      </c>
      <c r="D324">
        <f t="shared" si="5"/>
        <v>1.7142857142857142</v>
      </c>
    </row>
    <row r="325" spans="1:4" x14ac:dyDescent="0.25">
      <c r="A325" s="1">
        <v>44703</v>
      </c>
      <c r="B325">
        <f t="shared" si="3"/>
        <v>53.714285714285715</v>
      </c>
      <c r="C325">
        <f t="shared" si="4"/>
        <v>-1.7142857142857142</v>
      </c>
      <c r="D325">
        <f t="shared" si="5"/>
        <v>1.7142857142857142</v>
      </c>
    </row>
    <row r="326" spans="1:4" x14ac:dyDescent="0.25">
      <c r="A326" s="1">
        <v>44704</v>
      </c>
      <c r="B326">
        <f t="shared" si="3"/>
        <v>53.714285714285715</v>
      </c>
      <c r="C326">
        <f t="shared" si="4"/>
        <v>-1.7142857142857142</v>
      </c>
      <c r="D326">
        <f t="shared" si="5"/>
        <v>1.7142857142857142</v>
      </c>
    </row>
    <row r="327" spans="1:4" x14ac:dyDescent="0.25">
      <c r="A327" s="1">
        <v>44705</v>
      </c>
      <c r="B327">
        <f t="shared" si="3"/>
        <v>53.714285714285715</v>
      </c>
      <c r="C327">
        <f t="shared" si="4"/>
        <v>-1.7142857142857142</v>
      </c>
      <c r="D327">
        <f t="shared" si="5"/>
        <v>1.7142857142857142</v>
      </c>
    </row>
    <row r="328" spans="1:4" x14ac:dyDescent="0.25">
      <c r="A328" s="1">
        <v>44706</v>
      </c>
      <c r="B328">
        <f t="shared" si="3"/>
        <v>53.714285714285715</v>
      </c>
      <c r="C328">
        <f t="shared" si="4"/>
        <v>-1.7142857142857142</v>
      </c>
      <c r="D328">
        <f t="shared" si="5"/>
        <v>1.7142857142857142</v>
      </c>
    </row>
    <row r="329" spans="1:4" x14ac:dyDescent="0.25">
      <c r="A329" s="1">
        <v>44707</v>
      </c>
      <c r="B329">
        <f t="shared" si="3"/>
        <v>53.714285714285715</v>
      </c>
      <c r="C329">
        <f t="shared" si="4"/>
        <v>-1.7142857142857142</v>
      </c>
      <c r="D329">
        <f t="shared" si="5"/>
        <v>1.7142857142857142</v>
      </c>
    </row>
    <row r="330" spans="1:4" x14ac:dyDescent="0.25">
      <c r="A330" s="1">
        <v>44130</v>
      </c>
      <c r="B330">
        <v>54</v>
      </c>
      <c r="C330">
        <v>-2</v>
      </c>
      <c r="D330">
        <v>0</v>
      </c>
    </row>
    <row r="331" spans="1:4" x14ac:dyDescent="0.25">
      <c r="A331" s="1">
        <v>44366</v>
      </c>
      <c r="B331">
        <v>54</v>
      </c>
      <c r="C331">
        <v>1</v>
      </c>
      <c r="D331">
        <v>0</v>
      </c>
    </row>
    <row r="332" spans="1:4" x14ac:dyDescent="0.25">
      <c r="A332" s="1">
        <v>44546</v>
      </c>
      <c r="B332">
        <v>54</v>
      </c>
      <c r="C332">
        <v>1</v>
      </c>
      <c r="D332">
        <v>0</v>
      </c>
    </row>
    <row r="333" spans="1:4" x14ac:dyDescent="0.25">
      <c r="A333" s="1">
        <v>44547</v>
      </c>
      <c r="B333">
        <v>54</v>
      </c>
      <c r="C333">
        <v>1</v>
      </c>
      <c r="D333">
        <v>1</v>
      </c>
    </row>
    <row r="334" spans="1:4" x14ac:dyDescent="0.25">
      <c r="A334" s="1">
        <v>44361</v>
      </c>
      <c r="B334">
        <v>55</v>
      </c>
      <c r="C334">
        <v>0</v>
      </c>
      <c r="D334">
        <v>1</v>
      </c>
    </row>
    <row r="335" spans="1:4" x14ac:dyDescent="0.25">
      <c r="A335" s="1">
        <v>44251</v>
      </c>
      <c r="B335">
        <v>56</v>
      </c>
      <c r="C335">
        <v>-9</v>
      </c>
      <c r="D335">
        <v>3</v>
      </c>
    </row>
    <row r="336" spans="1:4" x14ac:dyDescent="0.25">
      <c r="A336" s="1">
        <v>44372</v>
      </c>
      <c r="B336">
        <v>56</v>
      </c>
      <c r="C336">
        <v>2</v>
      </c>
      <c r="D336">
        <v>0</v>
      </c>
    </row>
    <row r="337" spans="1:4" x14ac:dyDescent="0.25">
      <c r="A337" s="1">
        <v>44417</v>
      </c>
      <c r="B337">
        <v>56</v>
      </c>
      <c r="C337">
        <v>-1</v>
      </c>
      <c r="D337">
        <v>0</v>
      </c>
    </row>
    <row r="338" spans="1:4" x14ac:dyDescent="0.25">
      <c r="A338" s="1">
        <v>44125</v>
      </c>
      <c r="B338">
        <v>57</v>
      </c>
      <c r="C338">
        <v>-1</v>
      </c>
      <c r="D338">
        <v>0</v>
      </c>
    </row>
    <row r="339" spans="1:4" x14ac:dyDescent="0.25">
      <c r="A339" s="1">
        <v>44356</v>
      </c>
      <c r="B339">
        <v>57</v>
      </c>
      <c r="C339">
        <v>5</v>
      </c>
      <c r="D339">
        <v>1</v>
      </c>
    </row>
    <row r="340" spans="1:4" x14ac:dyDescent="0.25">
      <c r="A340" s="1">
        <v>44131</v>
      </c>
      <c r="B340">
        <v>58</v>
      </c>
      <c r="C340">
        <v>1</v>
      </c>
      <c r="D340">
        <v>0</v>
      </c>
    </row>
    <row r="341" spans="1:4" x14ac:dyDescent="0.25">
      <c r="A341" s="1">
        <v>44407</v>
      </c>
      <c r="B341">
        <v>58</v>
      </c>
      <c r="C341">
        <v>3</v>
      </c>
      <c r="D341">
        <v>0</v>
      </c>
    </row>
    <row r="342" spans="1:4" x14ac:dyDescent="0.25">
      <c r="A342" s="1">
        <v>44034</v>
      </c>
      <c r="B342">
        <v>59</v>
      </c>
      <c r="C342">
        <v>1</v>
      </c>
      <c r="D342">
        <v>0</v>
      </c>
    </row>
    <row r="343" spans="1:4" x14ac:dyDescent="0.25">
      <c r="A343" s="1">
        <v>44550</v>
      </c>
      <c r="B343">
        <v>59</v>
      </c>
      <c r="C343">
        <v>-3</v>
      </c>
      <c r="D343">
        <v>0</v>
      </c>
    </row>
    <row r="344" spans="1:4" x14ac:dyDescent="0.25">
      <c r="A344" s="1">
        <v>44126</v>
      </c>
      <c r="B344">
        <v>60</v>
      </c>
      <c r="C344">
        <v>4</v>
      </c>
      <c r="D344">
        <v>0</v>
      </c>
    </row>
    <row r="345" spans="1:4" x14ac:dyDescent="0.25">
      <c r="A345" s="1">
        <v>44129</v>
      </c>
      <c r="B345">
        <v>60</v>
      </c>
      <c r="C345">
        <v>4</v>
      </c>
      <c r="D345">
        <v>0</v>
      </c>
    </row>
    <row r="346" spans="1:4" x14ac:dyDescent="0.25">
      <c r="A346" s="1">
        <v>44367</v>
      </c>
      <c r="B346">
        <v>60</v>
      </c>
      <c r="C346">
        <v>-3</v>
      </c>
      <c r="D346">
        <v>1</v>
      </c>
    </row>
    <row r="347" spans="1:4" x14ac:dyDescent="0.25">
      <c r="A347" s="1">
        <v>44373</v>
      </c>
      <c r="B347">
        <v>60</v>
      </c>
      <c r="C347">
        <v>1</v>
      </c>
      <c r="D347">
        <v>1</v>
      </c>
    </row>
    <row r="348" spans="1:4" x14ac:dyDescent="0.25">
      <c r="A348" s="1">
        <v>44412</v>
      </c>
      <c r="B348">
        <v>61</v>
      </c>
      <c r="C348">
        <v>-2</v>
      </c>
      <c r="D348">
        <v>1</v>
      </c>
    </row>
    <row r="349" spans="1:4" x14ac:dyDescent="0.25">
      <c r="A349" s="1">
        <v>44521</v>
      </c>
      <c r="B349">
        <v>62</v>
      </c>
      <c r="C349">
        <v>-5</v>
      </c>
      <c r="D349">
        <v>1</v>
      </c>
    </row>
    <row r="350" spans="1:4" x14ac:dyDescent="0.25">
      <c r="A350" s="1">
        <v>44539</v>
      </c>
      <c r="B350">
        <v>62</v>
      </c>
      <c r="C350">
        <v>-6</v>
      </c>
      <c r="D350">
        <v>0</v>
      </c>
    </row>
    <row r="351" spans="1:4" x14ac:dyDescent="0.25">
      <c r="A351" s="1">
        <v>44545</v>
      </c>
      <c r="B351">
        <v>62</v>
      </c>
      <c r="C351">
        <v>-5</v>
      </c>
      <c r="D351">
        <v>0</v>
      </c>
    </row>
    <row r="352" spans="1:4" x14ac:dyDescent="0.25">
      <c r="A352" s="1">
        <v>44548</v>
      </c>
      <c r="B352">
        <v>62</v>
      </c>
      <c r="C352">
        <v>-6</v>
      </c>
      <c r="D352">
        <v>0</v>
      </c>
    </row>
    <row r="353" spans="1:4" x14ac:dyDescent="0.25">
      <c r="A353" s="1">
        <v>44405</v>
      </c>
      <c r="B353">
        <v>65</v>
      </c>
      <c r="C353">
        <v>-7</v>
      </c>
      <c r="D353">
        <v>0</v>
      </c>
    </row>
    <row r="354" spans="1:4" x14ac:dyDescent="0.25">
      <c r="A354" s="1">
        <v>44418</v>
      </c>
      <c r="B354">
        <v>65</v>
      </c>
      <c r="C354">
        <v>7</v>
      </c>
      <c r="D354">
        <v>2</v>
      </c>
    </row>
    <row r="355" spans="1:4" x14ac:dyDescent="0.25">
      <c r="A355" s="1">
        <v>44123</v>
      </c>
      <c r="B355">
        <v>66</v>
      </c>
      <c r="C355">
        <v>4</v>
      </c>
      <c r="D355">
        <v>0</v>
      </c>
    </row>
    <row r="356" spans="1:4" x14ac:dyDescent="0.25">
      <c r="A356" s="1">
        <v>44360</v>
      </c>
      <c r="B356">
        <v>66</v>
      </c>
      <c r="C356">
        <v>-1</v>
      </c>
      <c r="D356">
        <v>0</v>
      </c>
    </row>
    <row r="357" spans="1:4" x14ac:dyDescent="0.25">
      <c r="A357" s="1">
        <v>44694</v>
      </c>
      <c r="B357">
        <f t="shared" ref="B357:B363" si="6">465/7</f>
        <v>66.428571428571431</v>
      </c>
      <c r="C357">
        <f t="shared" ref="C357:C363" si="7">-51/7</f>
        <v>-7.2857142857142856</v>
      </c>
      <c r="D357">
        <f t="shared" ref="D357:D363" si="8">22/7</f>
        <v>3.1428571428571428</v>
      </c>
    </row>
    <row r="358" spans="1:4" x14ac:dyDescent="0.25">
      <c r="A358" s="1">
        <v>44695</v>
      </c>
      <c r="B358">
        <f t="shared" si="6"/>
        <v>66.428571428571431</v>
      </c>
      <c r="C358">
        <f t="shared" si="7"/>
        <v>-7.2857142857142856</v>
      </c>
      <c r="D358">
        <f t="shared" si="8"/>
        <v>3.1428571428571428</v>
      </c>
    </row>
    <row r="359" spans="1:4" x14ac:dyDescent="0.25">
      <c r="A359" s="1">
        <v>44696</v>
      </c>
      <c r="B359">
        <f t="shared" si="6"/>
        <v>66.428571428571431</v>
      </c>
      <c r="C359">
        <f t="shared" si="7"/>
        <v>-7.2857142857142856</v>
      </c>
      <c r="D359">
        <f t="shared" si="8"/>
        <v>3.1428571428571428</v>
      </c>
    </row>
    <row r="360" spans="1:4" x14ac:dyDescent="0.25">
      <c r="A360" s="1">
        <v>44697</v>
      </c>
      <c r="B360">
        <f t="shared" si="6"/>
        <v>66.428571428571431</v>
      </c>
      <c r="C360">
        <f t="shared" si="7"/>
        <v>-7.2857142857142856</v>
      </c>
      <c r="D360">
        <f t="shared" si="8"/>
        <v>3.1428571428571428</v>
      </c>
    </row>
    <row r="361" spans="1:4" x14ac:dyDescent="0.25">
      <c r="A361" s="1">
        <v>44698</v>
      </c>
      <c r="B361">
        <f t="shared" si="6"/>
        <v>66.428571428571431</v>
      </c>
      <c r="C361">
        <f t="shared" si="7"/>
        <v>-7.2857142857142856</v>
      </c>
      <c r="D361">
        <f t="shared" si="8"/>
        <v>3.1428571428571428</v>
      </c>
    </row>
    <row r="362" spans="1:4" x14ac:dyDescent="0.25">
      <c r="A362" s="1">
        <v>44699</v>
      </c>
      <c r="B362">
        <f t="shared" si="6"/>
        <v>66.428571428571431</v>
      </c>
      <c r="C362">
        <f t="shared" si="7"/>
        <v>-7.2857142857142856</v>
      </c>
      <c r="D362">
        <f t="shared" si="8"/>
        <v>3.1428571428571428</v>
      </c>
    </row>
    <row r="363" spans="1:4" x14ac:dyDescent="0.25">
      <c r="A363" s="1">
        <v>44700</v>
      </c>
      <c r="B363">
        <f t="shared" si="6"/>
        <v>66.428571428571431</v>
      </c>
      <c r="C363">
        <f t="shared" si="7"/>
        <v>-7.2857142857142856</v>
      </c>
      <c r="D363">
        <f t="shared" si="8"/>
        <v>3.1428571428571428</v>
      </c>
    </row>
    <row r="364" spans="1:4" x14ac:dyDescent="0.25">
      <c r="A364" s="1">
        <v>44132</v>
      </c>
      <c r="B364">
        <v>67</v>
      </c>
      <c r="C364">
        <v>-4</v>
      </c>
      <c r="D364">
        <v>0</v>
      </c>
    </row>
    <row r="365" spans="1:4" x14ac:dyDescent="0.25">
      <c r="A365" s="1">
        <v>44551</v>
      </c>
      <c r="B365">
        <v>67</v>
      </c>
      <c r="C365">
        <v>-4</v>
      </c>
      <c r="D365">
        <v>1</v>
      </c>
    </row>
    <row r="366" spans="1:4" x14ac:dyDescent="0.25">
      <c r="A366" s="1">
        <v>44354</v>
      </c>
      <c r="B366">
        <v>68</v>
      </c>
      <c r="C366">
        <v>1</v>
      </c>
      <c r="D366">
        <v>3</v>
      </c>
    </row>
    <row r="367" spans="1:4" x14ac:dyDescent="0.25">
      <c r="A367" s="1">
        <v>44523</v>
      </c>
      <c r="B367">
        <v>68</v>
      </c>
      <c r="C367">
        <v>-3</v>
      </c>
      <c r="D367">
        <v>2</v>
      </c>
    </row>
    <row r="368" spans="1:4" x14ac:dyDescent="0.25">
      <c r="A368" s="1">
        <v>44534</v>
      </c>
      <c r="B368">
        <v>68</v>
      </c>
      <c r="C368">
        <v>-6</v>
      </c>
      <c r="D368">
        <v>0</v>
      </c>
    </row>
    <row r="369" spans="1:4" x14ac:dyDescent="0.25">
      <c r="A369" s="1">
        <v>44413</v>
      </c>
      <c r="B369">
        <v>70</v>
      </c>
      <c r="C369">
        <v>-3</v>
      </c>
      <c r="D369">
        <v>2</v>
      </c>
    </row>
    <row r="370" spans="1:4" x14ac:dyDescent="0.25">
      <c r="A370" s="1">
        <v>44535</v>
      </c>
      <c r="B370">
        <v>70</v>
      </c>
      <c r="C370">
        <v>2</v>
      </c>
      <c r="D370">
        <v>0</v>
      </c>
    </row>
    <row r="371" spans="1:4" x14ac:dyDescent="0.25">
      <c r="A371" s="1">
        <v>44532</v>
      </c>
      <c r="B371">
        <v>71</v>
      </c>
      <c r="C371">
        <v>1</v>
      </c>
      <c r="D371">
        <v>1</v>
      </c>
    </row>
    <row r="372" spans="1:4" x14ac:dyDescent="0.25">
      <c r="A372" s="1">
        <v>44522</v>
      </c>
      <c r="B372">
        <v>73</v>
      </c>
      <c r="C372">
        <v>2</v>
      </c>
      <c r="D372">
        <v>1</v>
      </c>
    </row>
    <row r="373" spans="1:4" x14ac:dyDescent="0.25">
      <c r="A373" s="1">
        <v>44527</v>
      </c>
      <c r="B373">
        <v>73</v>
      </c>
      <c r="C373">
        <v>-5</v>
      </c>
      <c r="D373">
        <v>5</v>
      </c>
    </row>
    <row r="374" spans="1:4" x14ac:dyDescent="0.25">
      <c r="A374" s="1">
        <v>44136</v>
      </c>
      <c r="B374">
        <v>74</v>
      </c>
      <c r="C374">
        <v>4</v>
      </c>
      <c r="D374">
        <v>0</v>
      </c>
    </row>
    <row r="375" spans="1:4" x14ac:dyDescent="0.25">
      <c r="A375" s="1">
        <v>44137</v>
      </c>
      <c r="B375">
        <v>74</v>
      </c>
      <c r="C375">
        <v>1</v>
      </c>
      <c r="D375">
        <v>0</v>
      </c>
    </row>
    <row r="376" spans="1:4" x14ac:dyDescent="0.25">
      <c r="A376" s="1">
        <v>44353</v>
      </c>
      <c r="B376">
        <v>74</v>
      </c>
      <c r="C376">
        <v>3</v>
      </c>
      <c r="D376">
        <v>0</v>
      </c>
    </row>
    <row r="377" spans="1:4" x14ac:dyDescent="0.25">
      <c r="A377" s="1">
        <v>44540</v>
      </c>
      <c r="B377">
        <v>74</v>
      </c>
      <c r="C377">
        <v>-1</v>
      </c>
      <c r="D377">
        <v>1</v>
      </c>
    </row>
    <row r="378" spans="1:4" x14ac:dyDescent="0.25">
      <c r="A378" s="1">
        <v>44134</v>
      </c>
      <c r="B378">
        <v>76</v>
      </c>
      <c r="C378">
        <v>2</v>
      </c>
      <c r="D378">
        <v>0</v>
      </c>
    </row>
    <row r="379" spans="1:4" x14ac:dyDescent="0.25">
      <c r="A379" s="1">
        <v>44549</v>
      </c>
      <c r="B379">
        <v>77</v>
      </c>
      <c r="C379">
        <v>4</v>
      </c>
      <c r="D379">
        <v>0</v>
      </c>
    </row>
    <row r="380" spans="1:4" x14ac:dyDescent="0.25">
      <c r="A380" s="1">
        <v>44128</v>
      </c>
      <c r="B380">
        <v>78</v>
      </c>
      <c r="C380">
        <v>1</v>
      </c>
      <c r="D380">
        <v>0</v>
      </c>
    </row>
    <row r="381" spans="1:4" x14ac:dyDescent="0.25">
      <c r="A381" s="1">
        <v>44135</v>
      </c>
      <c r="B381">
        <v>78</v>
      </c>
      <c r="C381">
        <v>7</v>
      </c>
      <c r="D381">
        <v>0</v>
      </c>
    </row>
    <row r="382" spans="1:4" x14ac:dyDescent="0.25">
      <c r="A382" s="1">
        <v>44138</v>
      </c>
      <c r="B382">
        <v>79</v>
      </c>
      <c r="C382">
        <v>-6</v>
      </c>
      <c r="D382">
        <v>0</v>
      </c>
    </row>
    <row r="383" spans="1:4" x14ac:dyDescent="0.25">
      <c r="A383" s="1">
        <v>44148</v>
      </c>
      <c r="B383">
        <v>80</v>
      </c>
      <c r="C383">
        <v>4</v>
      </c>
      <c r="D383">
        <v>0</v>
      </c>
    </row>
    <row r="384" spans="1:4" x14ac:dyDescent="0.25">
      <c r="A384" s="1">
        <v>44533</v>
      </c>
      <c r="B384">
        <v>80</v>
      </c>
      <c r="C384">
        <v>2</v>
      </c>
      <c r="D384">
        <v>1</v>
      </c>
    </row>
    <row r="385" spans="1:4" x14ac:dyDescent="0.25">
      <c r="A385" s="1">
        <v>44416</v>
      </c>
      <c r="B385">
        <v>81</v>
      </c>
      <c r="C385">
        <v>-4</v>
      </c>
      <c r="D385">
        <v>0</v>
      </c>
    </row>
    <row r="386" spans="1:4" x14ac:dyDescent="0.25">
      <c r="A386" s="1">
        <v>44133</v>
      </c>
      <c r="B386">
        <v>82</v>
      </c>
      <c r="C386">
        <v>0</v>
      </c>
      <c r="D386">
        <v>0</v>
      </c>
    </row>
    <row r="387" spans="1:4" x14ac:dyDescent="0.25">
      <c r="A387" s="1">
        <v>44363</v>
      </c>
      <c r="B387">
        <v>82</v>
      </c>
      <c r="C387">
        <v>-5</v>
      </c>
      <c r="D387">
        <v>2</v>
      </c>
    </row>
    <row r="388" spans="1:4" x14ac:dyDescent="0.25">
      <c r="A388" s="1">
        <v>44531</v>
      </c>
      <c r="B388">
        <v>82</v>
      </c>
      <c r="C388">
        <v>0</v>
      </c>
      <c r="D388">
        <v>1</v>
      </c>
    </row>
    <row r="389" spans="1:4" x14ac:dyDescent="0.25">
      <c r="A389" s="1">
        <v>44408</v>
      </c>
      <c r="B389">
        <v>84</v>
      </c>
      <c r="C389">
        <v>0</v>
      </c>
      <c r="D389">
        <v>0</v>
      </c>
    </row>
    <row r="390" spans="1:4" x14ac:dyDescent="0.25">
      <c r="A390" s="1">
        <v>44424</v>
      </c>
      <c r="B390">
        <v>85</v>
      </c>
      <c r="C390">
        <v>-3</v>
      </c>
      <c r="D390">
        <v>0</v>
      </c>
    </row>
    <row r="391" spans="1:4" x14ac:dyDescent="0.25">
      <c r="A391" s="1">
        <v>44141</v>
      </c>
      <c r="B391">
        <v>86</v>
      </c>
      <c r="C391">
        <v>1</v>
      </c>
      <c r="D391">
        <v>0</v>
      </c>
    </row>
    <row r="392" spans="1:4" x14ac:dyDescent="0.25">
      <c r="A392" s="1">
        <v>44348</v>
      </c>
      <c r="B392">
        <v>86</v>
      </c>
      <c r="C392">
        <v>0</v>
      </c>
      <c r="D392">
        <v>1</v>
      </c>
    </row>
    <row r="393" spans="1:4" x14ac:dyDescent="0.25">
      <c r="A393" s="1">
        <v>44509</v>
      </c>
      <c r="B393">
        <v>86</v>
      </c>
      <c r="C393">
        <v>2</v>
      </c>
      <c r="D393">
        <v>1</v>
      </c>
    </row>
    <row r="394" spans="1:4" x14ac:dyDescent="0.25">
      <c r="A394" s="1">
        <v>44272</v>
      </c>
      <c r="B394">
        <v>87</v>
      </c>
      <c r="C394">
        <v>1</v>
      </c>
      <c r="D394">
        <v>1</v>
      </c>
    </row>
    <row r="395" spans="1:4" x14ac:dyDescent="0.25">
      <c r="A395" s="1">
        <v>44414</v>
      </c>
      <c r="B395">
        <v>87</v>
      </c>
      <c r="C395">
        <v>4</v>
      </c>
      <c r="D395">
        <v>1</v>
      </c>
    </row>
    <row r="396" spans="1:4" x14ac:dyDescent="0.25">
      <c r="A396" s="1">
        <v>44519</v>
      </c>
      <c r="B396">
        <v>88</v>
      </c>
      <c r="C396">
        <v>-4</v>
      </c>
      <c r="D396">
        <v>3</v>
      </c>
    </row>
    <row r="397" spans="1:4" x14ac:dyDescent="0.25">
      <c r="A397" s="1">
        <v>44236</v>
      </c>
      <c r="B397">
        <v>89</v>
      </c>
      <c r="C397">
        <v>-8</v>
      </c>
      <c r="D397">
        <v>5</v>
      </c>
    </row>
    <row r="398" spans="1:4" x14ac:dyDescent="0.25">
      <c r="A398" s="1">
        <v>44351</v>
      </c>
      <c r="B398">
        <v>89</v>
      </c>
      <c r="C398">
        <v>1</v>
      </c>
      <c r="D398">
        <v>0</v>
      </c>
    </row>
    <row r="399" spans="1:4" x14ac:dyDescent="0.25">
      <c r="A399" s="1">
        <v>44355</v>
      </c>
      <c r="B399">
        <v>90</v>
      </c>
      <c r="C399">
        <v>2</v>
      </c>
      <c r="D399">
        <v>2</v>
      </c>
    </row>
    <row r="400" spans="1:4" x14ac:dyDescent="0.25">
      <c r="A400" s="1">
        <v>44524</v>
      </c>
      <c r="B400">
        <v>90</v>
      </c>
      <c r="C400">
        <v>-1</v>
      </c>
      <c r="D400">
        <v>0</v>
      </c>
    </row>
    <row r="401" spans="1:4" x14ac:dyDescent="0.25">
      <c r="A401" s="1">
        <v>44419</v>
      </c>
      <c r="B401">
        <v>92</v>
      </c>
      <c r="C401">
        <v>3</v>
      </c>
      <c r="D401">
        <v>0</v>
      </c>
    </row>
    <row r="402" spans="1:4" x14ac:dyDescent="0.25">
      <c r="A402" s="1">
        <v>44193</v>
      </c>
      <c r="B402">
        <v>94</v>
      </c>
      <c r="C402">
        <v>0</v>
      </c>
      <c r="D402">
        <v>0</v>
      </c>
    </row>
    <row r="403" spans="1:4" x14ac:dyDescent="0.25">
      <c r="A403" s="1">
        <v>44357</v>
      </c>
      <c r="B403">
        <v>94</v>
      </c>
      <c r="C403">
        <v>-8</v>
      </c>
      <c r="D403">
        <v>1</v>
      </c>
    </row>
    <row r="404" spans="1:4" x14ac:dyDescent="0.25">
      <c r="A404" s="1">
        <v>44364</v>
      </c>
      <c r="B404">
        <v>95</v>
      </c>
      <c r="C404">
        <v>-5</v>
      </c>
      <c r="D404">
        <v>1</v>
      </c>
    </row>
    <row r="405" spans="1:4" x14ac:dyDescent="0.25">
      <c r="A405" s="1">
        <v>44358</v>
      </c>
      <c r="B405">
        <v>96</v>
      </c>
      <c r="C405">
        <v>3</v>
      </c>
      <c r="D405">
        <v>1</v>
      </c>
    </row>
    <row r="406" spans="1:4" x14ac:dyDescent="0.25">
      <c r="A406" s="1">
        <v>44525</v>
      </c>
      <c r="B406">
        <v>96</v>
      </c>
      <c r="C406">
        <v>-6</v>
      </c>
      <c r="D406">
        <v>1</v>
      </c>
    </row>
    <row r="407" spans="1:4" x14ac:dyDescent="0.25">
      <c r="A407" s="1">
        <v>44263</v>
      </c>
      <c r="B407">
        <v>97</v>
      </c>
      <c r="C407">
        <v>4</v>
      </c>
      <c r="D407">
        <v>1</v>
      </c>
    </row>
    <row r="408" spans="1:4" x14ac:dyDescent="0.25">
      <c r="A408" s="1">
        <v>44515</v>
      </c>
      <c r="B408">
        <v>97</v>
      </c>
      <c r="C408">
        <v>3</v>
      </c>
      <c r="D408">
        <v>2</v>
      </c>
    </row>
    <row r="409" spans="1:4" x14ac:dyDescent="0.25">
      <c r="A409" s="1">
        <v>44154</v>
      </c>
      <c r="B409">
        <v>98</v>
      </c>
      <c r="C409">
        <v>7</v>
      </c>
      <c r="D409">
        <v>0</v>
      </c>
    </row>
    <row r="410" spans="1:4" x14ac:dyDescent="0.25">
      <c r="A410" s="1">
        <v>44269</v>
      </c>
      <c r="B410">
        <v>98</v>
      </c>
      <c r="C410">
        <v>-2</v>
      </c>
      <c r="D410">
        <v>2</v>
      </c>
    </row>
    <row r="411" spans="1:4" x14ac:dyDescent="0.25">
      <c r="A411" s="1">
        <v>44352</v>
      </c>
      <c r="B411">
        <v>99</v>
      </c>
      <c r="C411">
        <v>-3</v>
      </c>
      <c r="D411">
        <v>3</v>
      </c>
    </row>
    <row r="412" spans="1:4" x14ac:dyDescent="0.25">
      <c r="A412" s="1">
        <v>44508</v>
      </c>
      <c r="B412">
        <v>100</v>
      </c>
      <c r="C412">
        <v>0</v>
      </c>
      <c r="D412">
        <v>1</v>
      </c>
    </row>
    <row r="413" spans="1:4" x14ac:dyDescent="0.25">
      <c r="A413" s="1">
        <v>44687</v>
      </c>
      <c r="B413">
        <f t="shared" ref="B413:B419" si="9">710/7</f>
        <v>101.42857142857143</v>
      </c>
      <c r="C413">
        <f t="shared" ref="C413:C419" si="10">-69/7</f>
        <v>-9.8571428571428577</v>
      </c>
      <c r="D413">
        <f t="shared" ref="D413:D419" si="11">19/7</f>
        <v>2.7142857142857144</v>
      </c>
    </row>
    <row r="414" spans="1:4" x14ac:dyDescent="0.25">
      <c r="A414" s="1">
        <v>44688</v>
      </c>
      <c r="B414">
        <f t="shared" si="9"/>
        <v>101.42857142857143</v>
      </c>
      <c r="C414">
        <f t="shared" si="10"/>
        <v>-9.8571428571428577</v>
      </c>
      <c r="D414">
        <f t="shared" si="11"/>
        <v>2.7142857142857144</v>
      </c>
    </row>
    <row r="415" spans="1:4" x14ac:dyDescent="0.25">
      <c r="A415" s="1">
        <v>44689</v>
      </c>
      <c r="B415">
        <f t="shared" si="9"/>
        <v>101.42857142857143</v>
      </c>
      <c r="C415">
        <f t="shared" si="10"/>
        <v>-9.8571428571428577</v>
      </c>
      <c r="D415">
        <f t="shared" si="11"/>
        <v>2.7142857142857144</v>
      </c>
    </row>
    <row r="416" spans="1:4" x14ac:dyDescent="0.25">
      <c r="A416" s="1">
        <v>44690</v>
      </c>
      <c r="B416">
        <f t="shared" si="9"/>
        <v>101.42857142857143</v>
      </c>
      <c r="C416">
        <f t="shared" si="10"/>
        <v>-9.8571428571428577</v>
      </c>
      <c r="D416">
        <f t="shared" si="11"/>
        <v>2.7142857142857144</v>
      </c>
    </row>
    <row r="417" spans="1:4" x14ac:dyDescent="0.25">
      <c r="A417" s="1">
        <v>44691</v>
      </c>
      <c r="B417">
        <f t="shared" si="9"/>
        <v>101.42857142857143</v>
      </c>
      <c r="C417">
        <f t="shared" si="10"/>
        <v>-9.8571428571428577</v>
      </c>
      <c r="D417">
        <f t="shared" si="11"/>
        <v>2.7142857142857144</v>
      </c>
    </row>
    <row r="418" spans="1:4" x14ac:dyDescent="0.25">
      <c r="A418" s="1">
        <v>44692</v>
      </c>
      <c r="B418">
        <f t="shared" si="9"/>
        <v>101.42857142857143</v>
      </c>
      <c r="C418">
        <f t="shared" si="10"/>
        <v>-9.8571428571428577</v>
      </c>
      <c r="D418">
        <f t="shared" si="11"/>
        <v>2.7142857142857144</v>
      </c>
    </row>
    <row r="419" spans="1:4" x14ac:dyDescent="0.25">
      <c r="A419" s="1">
        <v>44693</v>
      </c>
      <c r="B419">
        <f t="shared" si="9"/>
        <v>101.42857142857143</v>
      </c>
      <c r="C419">
        <f t="shared" si="10"/>
        <v>-9.8571428571428577</v>
      </c>
      <c r="D419">
        <f t="shared" si="11"/>
        <v>2.7142857142857144</v>
      </c>
    </row>
    <row r="420" spans="1:4" x14ac:dyDescent="0.25">
      <c r="A420" s="1">
        <v>44340</v>
      </c>
      <c r="B420">
        <v>104</v>
      </c>
      <c r="C420">
        <v>9</v>
      </c>
      <c r="D420">
        <v>0</v>
      </c>
    </row>
    <row r="421" spans="1:4" x14ac:dyDescent="0.25">
      <c r="A421" s="1">
        <v>44194</v>
      </c>
      <c r="B421">
        <v>105</v>
      </c>
      <c r="C421">
        <v>-7</v>
      </c>
      <c r="D421">
        <v>10</v>
      </c>
    </row>
    <row r="422" spans="1:4" x14ac:dyDescent="0.25">
      <c r="A422" s="1">
        <v>44147</v>
      </c>
      <c r="B422">
        <v>106</v>
      </c>
      <c r="C422">
        <v>1</v>
      </c>
      <c r="D422">
        <v>0</v>
      </c>
    </row>
    <row r="423" spans="1:4" x14ac:dyDescent="0.25">
      <c r="A423" s="1">
        <v>44238</v>
      </c>
      <c r="B423">
        <v>107</v>
      </c>
      <c r="C423">
        <v>-9</v>
      </c>
      <c r="D423">
        <v>0</v>
      </c>
    </row>
    <row r="424" spans="1:4" x14ac:dyDescent="0.25">
      <c r="A424" s="1">
        <v>44270</v>
      </c>
      <c r="B424">
        <v>107</v>
      </c>
      <c r="C424">
        <v>6</v>
      </c>
      <c r="D424">
        <v>0</v>
      </c>
    </row>
    <row r="425" spans="1:4" x14ac:dyDescent="0.25">
      <c r="A425" s="1">
        <v>44365</v>
      </c>
      <c r="B425">
        <v>107</v>
      </c>
      <c r="C425">
        <v>-6</v>
      </c>
      <c r="D425">
        <v>1</v>
      </c>
    </row>
    <row r="426" spans="1:4" x14ac:dyDescent="0.25">
      <c r="A426" s="1">
        <v>44526</v>
      </c>
      <c r="B426">
        <v>108</v>
      </c>
      <c r="C426">
        <v>1</v>
      </c>
      <c r="D426">
        <v>1</v>
      </c>
    </row>
    <row r="427" spans="1:4" x14ac:dyDescent="0.25">
      <c r="A427" s="1">
        <v>44552</v>
      </c>
      <c r="B427">
        <v>108</v>
      </c>
      <c r="C427">
        <v>-7</v>
      </c>
      <c r="D427">
        <v>1</v>
      </c>
    </row>
    <row r="428" spans="1:4" x14ac:dyDescent="0.25">
      <c r="A428" s="1">
        <v>44425</v>
      </c>
      <c r="B428">
        <v>109</v>
      </c>
      <c r="C428">
        <v>8</v>
      </c>
      <c r="D428">
        <v>0</v>
      </c>
    </row>
    <row r="429" spans="1:4" x14ac:dyDescent="0.25">
      <c r="A429" s="1">
        <v>44502</v>
      </c>
      <c r="B429">
        <v>109</v>
      </c>
      <c r="C429">
        <v>0</v>
      </c>
      <c r="D429">
        <v>5</v>
      </c>
    </row>
    <row r="430" spans="1:4" x14ac:dyDescent="0.25">
      <c r="A430" s="1">
        <v>44680</v>
      </c>
      <c r="B430">
        <f t="shared" ref="B430:B435" si="12">766/7</f>
        <v>109.42857142857143</v>
      </c>
      <c r="C430">
        <f t="shared" ref="C430:C435" si="13">-19/7</f>
        <v>-2.7142857142857144</v>
      </c>
      <c r="D430">
        <f t="shared" ref="D430:D435" si="14">14/6</f>
        <v>2.3333333333333335</v>
      </c>
    </row>
    <row r="431" spans="1:4" x14ac:dyDescent="0.25">
      <c r="A431" s="1">
        <v>44681</v>
      </c>
      <c r="B431">
        <f t="shared" si="12"/>
        <v>109.42857142857143</v>
      </c>
      <c r="C431">
        <f t="shared" si="13"/>
        <v>-2.7142857142857144</v>
      </c>
      <c r="D431">
        <f t="shared" si="14"/>
        <v>2.3333333333333335</v>
      </c>
    </row>
    <row r="432" spans="1:4" x14ac:dyDescent="0.25">
      <c r="A432" s="1">
        <v>44682</v>
      </c>
      <c r="B432">
        <f t="shared" si="12"/>
        <v>109.42857142857143</v>
      </c>
      <c r="C432">
        <f t="shared" si="13"/>
        <v>-2.7142857142857144</v>
      </c>
      <c r="D432">
        <f t="shared" si="14"/>
        <v>2.3333333333333335</v>
      </c>
    </row>
    <row r="433" spans="1:4" x14ac:dyDescent="0.25">
      <c r="A433" s="1">
        <v>44684</v>
      </c>
      <c r="B433">
        <f t="shared" si="12"/>
        <v>109.42857142857143</v>
      </c>
      <c r="C433">
        <f t="shared" si="13"/>
        <v>-2.7142857142857144</v>
      </c>
      <c r="D433">
        <f t="shared" si="14"/>
        <v>2.3333333333333335</v>
      </c>
    </row>
    <row r="434" spans="1:4" x14ac:dyDescent="0.25">
      <c r="A434" s="1">
        <v>44685</v>
      </c>
      <c r="B434">
        <f t="shared" si="12"/>
        <v>109.42857142857143</v>
      </c>
      <c r="C434">
        <f t="shared" si="13"/>
        <v>-2.7142857142857144</v>
      </c>
      <c r="D434">
        <f t="shared" si="14"/>
        <v>2.3333333333333335</v>
      </c>
    </row>
    <row r="435" spans="1:4" x14ac:dyDescent="0.25">
      <c r="A435" s="1">
        <v>44686</v>
      </c>
      <c r="B435">
        <f t="shared" si="12"/>
        <v>109.42857142857143</v>
      </c>
      <c r="C435">
        <f t="shared" si="13"/>
        <v>-2.7142857142857144</v>
      </c>
      <c r="D435">
        <f t="shared" si="14"/>
        <v>2.3333333333333335</v>
      </c>
    </row>
    <row r="436" spans="1:4" x14ac:dyDescent="0.25">
      <c r="A436" s="1">
        <v>44514</v>
      </c>
      <c r="B436">
        <v>110</v>
      </c>
      <c r="C436">
        <v>0</v>
      </c>
      <c r="D436">
        <v>1</v>
      </c>
    </row>
    <row r="437" spans="1:4" x14ac:dyDescent="0.25">
      <c r="A437" s="1">
        <v>44265</v>
      </c>
      <c r="B437">
        <v>111</v>
      </c>
      <c r="C437">
        <v>0</v>
      </c>
      <c r="D437">
        <v>1</v>
      </c>
    </row>
    <row r="438" spans="1:4" x14ac:dyDescent="0.25">
      <c r="A438" s="1">
        <v>44341</v>
      </c>
      <c r="B438">
        <v>111</v>
      </c>
      <c r="C438">
        <v>3</v>
      </c>
      <c r="D438">
        <v>0</v>
      </c>
    </row>
    <row r="439" spans="1:4" x14ac:dyDescent="0.25">
      <c r="A439" s="1">
        <v>44359</v>
      </c>
      <c r="B439">
        <v>111</v>
      </c>
      <c r="C439">
        <v>-8</v>
      </c>
      <c r="D439">
        <v>1</v>
      </c>
    </row>
    <row r="440" spans="1:4" x14ac:dyDescent="0.25">
      <c r="A440" s="1">
        <v>44146</v>
      </c>
      <c r="B440">
        <v>112</v>
      </c>
      <c r="C440">
        <v>4</v>
      </c>
      <c r="D440">
        <v>0</v>
      </c>
    </row>
    <row r="441" spans="1:4" x14ac:dyDescent="0.25">
      <c r="A441" s="1">
        <v>44264</v>
      </c>
      <c r="B441">
        <v>112</v>
      </c>
      <c r="C441">
        <v>-1</v>
      </c>
      <c r="D441">
        <v>1</v>
      </c>
    </row>
    <row r="442" spans="1:4" x14ac:dyDescent="0.25">
      <c r="A442" s="1">
        <v>44347</v>
      </c>
      <c r="B442">
        <v>113</v>
      </c>
      <c r="C442">
        <v>-1</v>
      </c>
      <c r="D442">
        <v>1</v>
      </c>
    </row>
    <row r="443" spans="1:4" x14ac:dyDescent="0.25">
      <c r="A443" s="1">
        <v>44385</v>
      </c>
      <c r="B443">
        <v>113</v>
      </c>
      <c r="C443">
        <v>-2</v>
      </c>
      <c r="D443">
        <v>0</v>
      </c>
    </row>
    <row r="444" spans="1:4" x14ac:dyDescent="0.25">
      <c r="A444" s="1">
        <v>44273</v>
      </c>
      <c r="B444">
        <v>115</v>
      </c>
      <c r="C444">
        <v>-3</v>
      </c>
      <c r="D444">
        <v>1</v>
      </c>
    </row>
    <row r="445" spans="1:4" x14ac:dyDescent="0.25">
      <c r="A445" s="1">
        <v>44339</v>
      </c>
      <c r="B445">
        <v>115</v>
      </c>
      <c r="C445">
        <v>4</v>
      </c>
      <c r="D445">
        <v>1</v>
      </c>
    </row>
    <row r="446" spans="1:4" x14ac:dyDescent="0.25">
      <c r="A446" s="1">
        <v>44142</v>
      </c>
      <c r="B446">
        <v>116</v>
      </c>
      <c r="C446">
        <v>1</v>
      </c>
      <c r="D446">
        <v>2</v>
      </c>
    </row>
    <row r="447" spans="1:4" x14ac:dyDescent="0.25">
      <c r="A447" s="1">
        <v>44262</v>
      </c>
      <c r="B447">
        <v>116</v>
      </c>
      <c r="C447">
        <v>-6</v>
      </c>
      <c r="D447">
        <v>2</v>
      </c>
    </row>
    <row r="448" spans="1:4" x14ac:dyDescent="0.25">
      <c r="A448" s="1">
        <v>44673</v>
      </c>
      <c r="B448">
        <f t="shared" ref="B448:B454" si="15">829/7</f>
        <v>118.42857142857143</v>
      </c>
      <c r="C448">
        <f t="shared" ref="C448:C454" si="16">-8/7</f>
        <v>-1.1428571428571428</v>
      </c>
      <c r="D448">
        <f t="shared" ref="D448:D454" si="17">14/7</f>
        <v>2</v>
      </c>
    </row>
    <row r="449" spans="1:4" x14ac:dyDescent="0.25">
      <c r="A449" s="1">
        <v>44674</v>
      </c>
      <c r="B449">
        <f t="shared" si="15"/>
        <v>118.42857142857143</v>
      </c>
      <c r="C449">
        <f t="shared" si="16"/>
        <v>-1.1428571428571428</v>
      </c>
      <c r="D449">
        <f t="shared" si="17"/>
        <v>2</v>
      </c>
    </row>
    <row r="450" spans="1:4" x14ac:dyDescent="0.25">
      <c r="A450" s="1">
        <v>44675</v>
      </c>
      <c r="B450">
        <f t="shared" si="15"/>
        <v>118.42857142857143</v>
      </c>
      <c r="C450">
        <f t="shared" si="16"/>
        <v>-1.1428571428571428</v>
      </c>
      <c r="D450">
        <f t="shared" si="17"/>
        <v>2</v>
      </c>
    </row>
    <row r="451" spans="1:4" x14ac:dyDescent="0.25">
      <c r="A451" s="1">
        <v>44676</v>
      </c>
      <c r="B451">
        <f t="shared" si="15"/>
        <v>118.42857142857143</v>
      </c>
      <c r="C451">
        <f t="shared" si="16"/>
        <v>-1.1428571428571428</v>
      </c>
      <c r="D451">
        <f t="shared" si="17"/>
        <v>2</v>
      </c>
    </row>
    <row r="452" spans="1:4" x14ac:dyDescent="0.25">
      <c r="A452" s="1">
        <v>44677</v>
      </c>
      <c r="B452">
        <f t="shared" si="15"/>
        <v>118.42857142857143</v>
      </c>
      <c r="C452">
        <f t="shared" si="16"/>
        <v>-1.1428571428571428</v>
      </c>
      <c r="D452">
        <f t="shared" si="17"/>
        <v>2</v>
      </c>
    </row>
    <row r="453" spans="1:4" x14ac:dyDescent="0.25">
      <c r="A453" s="1">
        <v>44678</v>
      </c>
      <c r="B453">
        <f t="shared" si="15"/>
        <v>118.42857142857143</v>
      </c>
      <c r="C453">
        <f t="shared" si="16"/>
        <v>-1.1428571428571428</v>
      </c>
      <c r="D453">
        <f t="shared" si="17"/>
        <v>2</v>
      </c>
    </row>
    <row r="454" spans="1:4" x14ac:dyDescent="0.25">
      <c r="A454" s="1">
        <v>44679</v>
      </c>
      <c r="B454">
        <f t="shared" si="15"/>
        <v>118.42857142857143</v>
      </c>
      <c r="C454">
        <f t="shared" si="16"/>
        <v>-1.1428571428571428</v>
      </c>
      <c r="D454">
        <f t="shared" si="17"/>
        <v>2</v>
      </c>
    </row>
    <row r="455" spans="1:4" x14ac:dyDescent="0.25">
      <c r="A455" s="1">
        <v>44631</v>
      </c>
      <c r="B455">
        <f t="shared" ref="B455:B461" si="18">832/7</f>
        <v>118.85714285714286</v>
      </c>
      <c r="C455">
        <f t="shared" ref="C455:C461" si="19">-40/7</f>
        <v>-5.7142857142857144</v>
      </c>
      <c r="D455">
        <f t="shared" ref="D455:D461" si="20">28/7</f>
        <v>4</v>
      </c>
    </row>
    <row r="456" spans="1:4" x14ac:dyDescent="0.25">
      <c r="A456" s="1">
        <v>44632</v>
      </c>
      <c r="B456">
        <f t="shared" si="18"/>
        <v>118.85714285714286</v>
      </c>
      <c r="C456">
        <f t="shared" si="19"/>
        <v>-5.7142857142857144</v>
      </c>
      <c r="D456">
        <f t="shared" si="20"/>
        <v>4</v>
      </c>
    </row>
    <row r="457" spans="1:4" x14ac:dyDescent="0.25">
      <c r="A457" s="1">
        <v>44633</v>
      </c>
      <c r="B457">
        <f t="shared" si="18"/>
        <v>118.85714285714286</v>
      </c>
      <c r="C457">
        <f t="shared" si="19"/>
        <v>-5.7142857142857144</v>
      </c>
      <c r="D457">
        <f t="shared" si="20"/>
        <v>4</v>
      </c>
    </row>
    <row r="458" spans="1:4" x14ac:dyDescent="0.25">
      <c r="A458" s="1">
        <v>44634</v>
      </c>
      <c r="B458">
        <f t="shared" si="18"/>
        <v>118.85714285714286</v>
      </c>
      <c r="C458">
        <f t="shared" si="19"/>
        <v>-5.7142857142857144</v>
      </c>
      <c r="D458">
        <f t="shared" si="20"/>
        <v>4</v>
      </c>
    </row>
    <row r="459" spans="1:4" x14ac:dyDescent="0.25">
      <c r="A459" s="1">
        <v>44635</v>
      </c>
      <c r="B459">
        <f t="shared" si="18"/>
        <v>118.85714285714286</v>
      </c>
      <c r="C459">
        <f t="shared" si="19"/>
        <v>-5.7142857142857144</v>
      </c>
      <c r="D459">
        <f t="shared" si="20"/>
        <v>4</v>
      </c>
    </row>
    <row r="460" spans="1:4" x14ac:dyDescent="0.25">
      <c r="A460" s="1">
        <v>44636</v>
      </c>
      <c r="B460">
        <f t="shared" si="18"/>
        <v>118.85714285714286</v>
      </c>
      <c r="C460">
        <f t="shared" si="19"/>
        <v>-5.7142857142857144</v>
      </c>
      <c r="D460">
        <f t="shared" si="20"/>
        <v>4</v>
      </c>
    </row>
    <row r="461" spans="1:4" x14ac:dyDescent="0.25">
      <c r="A461" s="1">
        <v>44637</v>
      </c>
      <c r="B461">
        <f t="shared" si="18"/>
        <v>118.85714285714286</v>
      </c>
      <c r="C461">
        <f t="shared" si="19"/>
        <v>-5.7142857142857144</v>
      </c>
      <c r="D461">
        <f t="shared" si="20"/>
        <v>4</v>
      </c>
    </row>
    <row r="462" spans="1:4" x14ac:dyDescent="0.25">
      <c r="A462" s="1">
        <v>44510</v>
      </c>
      <c r="B462">
        <v>120</v>
      </c>
      <c r="C462">
        <v>-6</v>
      </c>
      <c r="D462">
        <v>4</v>
      </c>
    </row>
    <row r="463" spans="1:4" x14ac:dyDescent="0.25">
      <c r="A463" s="1">
        <v>44258</v>
      </c>
      <c r="B463">
        <v>121</v>
      </c>
      <c r="C463">
        <v>-1</v>
      </c>
      <c r="D463">
        <v>2</v>
      </c>
    </row>
    <row r="464" spans="1:4" x14ac:dyDescent="0.25">
      <c r="A464" s="1">
        <v>44344</v>
      </c>
      <c r="B464">
        <v>122</v>
      </c>
      <c r="C464">
        <v>-14</v>
      </c>
      <c r="D464">
        <v>2</v>
      </c>
    </row>
    <row r="465" spans="1:4" x14ac:dyDescent="0.25">
      <c r="A465" s="1">
        <v>44421</v>
      </c>
      <c r="B465">
        <v>122</v>
      </c>
      <c r="C465">
        <v>4</v>
      </c>
      <c r="D465">
        <v>0</v>
      </c>
    </row>
    <row r="466" spans="1:4" x14ac:dyDescent="0.25">
      <c r="A466" s="1">
        <v>44512</v>
      </c>
      <c r="B466">
        <v>122</v>
      </c>
      <c r="C466">
        <v>2</v>
      </c>
      <c r="D466">
        <v>5</v>
      </c>
    </row>
    <row r="467" spans="1:4" x14ac:dyDescent="0.25">
      <c r="A467" s="1">
        <v>44250</v>
      </c>
      <c r="B467">
        <v>123</v>
      </c>
      <c r="C467">
        <v>-3</v>
      </c>
      <c r="D467">
        <v>4</v>
      </c>
    </row>
    <row r="468" spans="1:4" x14ac:dyDescent="0.25">
      <c r="A468" s="1">
        <v>44244</v>
      </c>
      <c r="B468">
        <v>124</v>
      </c>
      <c r="C468">
        <v>-6</v>
      </c>
      <c r="D468">
        <v>5</v>
      </c>
    </row>
    <row r="469" spans="1:4" x14ac:dyDescent="0.25">
      <c r="A469" s="1">
        <v>44495</v>
      </c>
      <c r="B469">
        <v>126</v>
      </c>
      <c r="C469">
        <v>-7</v>
      </c>
      <c r="D469">
        <v>10</v>
      </c>
    </row>
    <row r="470" spans="1:4" x14ac:dyDescent="0.25">
      <c r="A470" s="1">
        <v>44145</v>
      </c>
      <c r="B470">
        <v>127</v>
      </c>
      <c r="C470">
        <v>7</v>
      </c>
      <c r="D470">
        <v>0</v>
      </c>
    </row>
    <row r="471" spans="1:4" x14ac:dyDescent="0.25">
      <c r="A471" s="1">
        <v>44666</v>
      </c>
      <c r="B471">
        <f t="shared" ref="B471:B477" si="21">890/7</f>
        <v>127.14285714285714</v>
      </c>
      <c r="C471">
        <v>2</v>
      </c>
      <c r="D471">
        <f t="shared" ref="D471:D477" si="22">22/7</f>
        <v>3.1428571428571428</v>
      </c>
    </row>
    <row r="472" spans="1:4" x14ac:dyDescent="0.25">
      <c r="A472" s="1">
        <v>44667</v>
      </c>
      <c r="B472">
        <f t="shared" si="21"/>
        <v>127.14285714285714</v>
      </c>
      <c r="C472">
        <v>2</v>
      </c>
      <c r="D472">
        <f t="shared" si="22"/>
        <v>3.1428571428571428</v>
      </c>
    </row>
    <row r="473" spans="1:4" x14ac:dyDescent="0.25">
      <c r="A473" s="1">
        <v>44668</v>
      </c>
      <c r="B473">
        <f t="shared" si="21"/>
        <v>127.14285714285714</v>
      </c>
      <c r="C473">
        <v>2</v>
      </c>
      <c r="D473">
        <f t="shared" si="22"/>
        <v>3.1428571428571428</v>
      </c>
    </row>
    <row r="474" spans="1:4" x14ac:dyDescent="0.25">
      <c r="A474" s="1">
        <v>44669</v>
      </c>
      <c r="B474">
        <f t="shared" si="21"/>
        <v>127.14285714285714</v>
      </c>
      <c r="C474">
        <v>2</v>
      </c>
      <c r="D474">
        <f t="shared" si="22"/>
        <v>3.1428571428571428</v>
      </c>
    </row>
    <row r="475" spans="1:4" x14ac:dyDescent="0.25">
      <c r="A475" s="1">
        <v>44670</v>
      </c>
      <c r="B475">
        <f t="shared" si="21"/>
        <v>127.14285714285714</v>
      </c>
      <c r="C475">
        <v>2</v>
      </c>
      <c r="D475">
        <f t="shared" si="22"/>
        <v>3.1428571428571428</v>
      </c>
    </row>
    <row r="476" spans="1:4" x14ac:dyDescent="0.25">
      <c r="A476" s="1">
        <v>44671</v>
      </c>
      <c r="B476">
        <f t="shared" si="21"/>
        <v>127.14285714285714</v>
      </c>
      <c r="C476">
        <v>2</v>
      </c>
      <c r="D476">
        <f t="shared" si="22"/>
        <v>3.1428571428571428</v>
      </c>
    </row>
    <row r="477" spans="1:4" x14ac:dyDescent="0.25">
      <c r="A477" s="1">
        <v>44672</v>
      </c>
      <c r="B477">
        <f t="shared" si="21"/>
        <v>127.14285714285714</v>
      </c>
      <c r="C477">
        <v>2</v>
      </c>
      <c r="D477">
        <f t="shared" si="22"/>
        <v>3.1428571428571428</v>
      </c>
    </row>
    <row r="478" spans="1:4" x14ac:dyDescent="0.25">
      <c r="A478" s="1">
        <v>44638</v>
      </c>
      <c r="B478">
        <f t="shared" ref="B478:B484" si="23">895/7</f>
        <v>127.85714285714286</v>
      </c>
      <c r="C478">
        <f t="shared" ref="C478:C484" si="24">6/7</f>
        <v>0.8571428571428571</v>
      </c>
      <c r="D478">
        <f t="shared" ref="D478:D484" si="25">33/7</f>
        <v>4.7142857142857144</v>
      </c>
    </row>
    <row r="479" spans="1:4" x14ac:dyDescent="0.25">
      <c r="A479" s="1">
        <v>44639</v>
      </c>
      <c r="B479">
        <f t="shared" si="23"/>
        <v>127.85714285714286</v>
      </c>
      <c r="C479">
        <f t="shared" si="24"/>
        <v>0.8571428571428571</v>
      </c>
      <c r="D479">
        <f t="shared" si="25"/>
        <v>4.7142857142857144</v>
      </c>
    </row>
    <row r="480" spans="1:4" x14ac:dyDescent="0.25">
      <c r="A480" s="1">
        <v>44640</v>
      </c>
      <c r="B480">
        <f t="shared" si="23"/>
        <v>127.85714285714286</v>
      </c>
      <c r="C480">
        <f t="shared" si="24"/>
        <v>0.8571428571428571</v>
      </c>
      <c r="D480">
        <f t="shared" si="25"/>
        <v>4.7142857142857144</v>
      </c>
    </row>
    <row r="481" spans="1:4" x14ac:dyDescent="0.25">
      <c r="A481" s="1">
        <v>44641</v>
      </c>
      <c r="B481">
        <f t="shared" si="23"/>
        <v>127.85714285714286</v>
      </c>
      <c r="C481">
        <f t="shared" si="24"/>
        <v>0.8571428571428571</v>
      </c>
      <c r="D481">
        <f t="shared" si="25"/>
        <v>4.7142857142857144</v>
      </c>
    </row>
    <row r="482" spans="1:4" x14ac:dyDescent="0.25">
      <c r="A482" s="1">
        <v>44642</v>
      </c>
      <c r="B482">
        <f t="shared" si="23"/>
        <v>127.85714285714286</v>
      </c>
      <c r="C482">
        <f t="shared" si="24"/>
        <v>0.8571428571428571</v>
      </c>
      <c r="D482">
        <f t="shared" si="25"/>
        <v>4.7142857142857144</v>
      </c>
    </row>
    <row r="483" spans="1:4" x14ac:dyDescent="0.25">
      <c r="A483" s="1">
        <v>44643</v>
      </c>
      <c r="B483">
        <f t="shared" si="23"/>
        <v>127.85714285714286</v>
      </c>
      <c r="C483">
        <f t="shared" si="24"/>
        <v>0.8571428571428571</v>
      </c>
      <c r="D483">
        <f t="shared" si="25"/>
        <v>4.7142857142857144</v>
      </c>
    </row>
    <row r="484" spans="1:4" x14ac:dyDescent="0.25">
      <c r="A484" s="1">
        <v>44644</v>
      </c>
      <c r="B484">
        <f t="shared" si="23"/>
        <v>127.85714285714286</v>
      </c>
      <c r="C484">
        <f t="shared" si="24"/>
        <v>0.8571428571428571</v>
      </c>
      <c r="D484">
        <f t="shared" si="25"/>
        <v>4.7142857142857144</v>
      </c>
    </row>
    <row r="485" spans="1:4" x14ac:dyDescent="0.25">
      <c r="A485" s="1">
        <v>44422</v>
      </c>
      <c r="B485">
        <v>128</v>
      </c>
      <c r="C485">
        <v>4</v>
      </c>
      <c r="D485">
        <v>0</v>
      </c>
    </row>
    <row r="486" spans="1:4" x14ac:dyDescent="0.25">
      <c r="A486" s="1">
        <v>44140</v>
      </c>
      <c r="B486">
        <v>129</v>
      </c>
      <c r="C486">
        <v>6</v>
      </c>
      <c r="D486">
        <v>0</v>
      </c>
    </row>
    <row r="487" spans="1:4" x14ac:dyDescent="0.25">
      <c r="A487" s="1">
        <v>44501</v>
      </c>
      <c r="B487">
        <v>129</v>
      </c>
      <c r="C487">
        <v>-4</v>
      </c>
      <c r="D487">
        <v>3</v>
      </c>
    </row>
    <row r="488" spans="1:4" x14ac:dyDescent="0.25">
      <c r="A488" s="1">
        <v>44349</v>
      </c>
      <c r="B488">
        <v>130</v>
      </c>
      <c r="C488">
        <v>-5</v>
      </c>
      <c r="D488">
        <v>1</v>
      </c>
    </row>
    <row r="489" spans="1:4" x14ac:dyDescent="0.25">
      <c r="A489" s="1">
        <v>44426</v>
      </c>
      <c r="B489">
        <v>131</v>
      </c>
      <c r="C489">
        <v>3</v>
      </c>
      <c r="D489">
        <v>0</v>
      </c>
    </row>
    <row r="490" spans="1:4" x14ac:dyDescent="0.25">
      <c r="A490" s="1">
        <v>44153</v>
      </c>
      <c r="B490">
        <v>132</v>
      </c>
      <c r="C490">
        <v>5</v>
      </c>
      <c r="D490">
        <v>1</v>
      </c>
    </row>
    <row r="491" spans="1:4" x14ac:dyDescent="0.25">
      <c r="A491" s="1">
        <v>44191</v>
      </c>
      <c r="B491">
        <v>132</v>
      </c>
      <c r="C491">
        <v>20</v>
      </c>
      <c r="D491">
        <v>0</v>
      </c>
    </row>
    <row r="492" spans="1:4" x14ac:dyDescent="0.25">
      <c r="A492" s="1">
        <v>44334</v>
      </c>
      <c r="B492">
        <v>132</v>
      </c>
      <c r="C492">
        <v>0</v>
      </c>
      <c r="D492">
        <v>3</v>
      </c>
    </row>
    <row r="493" spans="1:4" x14ac:dyDescent="0.25">
      <c r="A493" s="1">
        <v>44350</v>
      </c>
      <c r="B493">
        <v>133</v>
      </c>
      <c r="C493">
        <v>-3</v>
      </c>
      <c r="D493">
        <v>2</v>
      </c>
    </row>
    <row r="494" spans="1:4" x14ac:dyDescent="0.25">
      <c r="A494" s="1">
        <v>44257</v>
      </c>
      <c r="B494">
        <v>134</v>
      </c>
      <c r="C494">
        <v>3</v>
      </c>
      <c r="D494">
        <v>2</v>
      </c>
    </row>
    <row r="495" spans="1:4" x14ac:dyDescent="0.25">
      <c r="A495" s="1">
        <v>44541</v>
      </c>
      <c r="B495">
        <v>134</v>
      </c>
      <c r="C495">
        <v>-8</v>
      </c>
      <c r="D495">
        <v>0</v>
      </c>
    </row>
    <row r="496" spans="1:4" x14ac:dyDescent="0.25">
      <c r="A496" s="1">
        <v>44243</v>
      </c>
      <c r="B496">
        <v>136</v>
      </c>
      <c r="C496">
        <v>1</v>
      </c>
      <c r="D496">
        <v>3</v>
      </c>
    </row>
    <row r="497" spans="1:4" x14ac:dyDescent="0.25">
      <c r="A497" s="1">
        <v>44415</v>
      </c>
      <c r="B497">
        <v>139</v>
      </c>
      <c r="C497">
        <v>3</v>
      </c>
      <c r="D497">
        <v>0</v>
      </c>
    </row>
    <row r="498" spans="1:4" x14ac:dyDescent="0.25">
      <c r="A498" s="1">
        <v>44432</v>
      </c>
      <c r="B498">
        <v>140</v>
      </c>
      <c r="C498">
        <v>2</v>
      </c>
      <c r="D498">
        <v>4</v>
      </c>
    </row>
    <row r="499" spans="1:4" x14ac:dyDescent="0.25">
      <c r="A499" s="1">
        <v>44255</v>
      </c>
      <c r="B499">
        <v>141</v>
      </c>
      <c r="C499">
        <v>3</v>
      </c>
      <c r="D499">
        <v>0</v>
      </c>
    </row>
    <row r="500" spans="1:4" x14ac:dyDescent="0.25">
      <c r="A500" s="1">
        <v>44335</v>
      </c>
      <c r="B500">
        <v>141</v>
      </c>
      <c r="C500">
        <v>-8</v>
      </c>
      <c r="D500">
        <v>0</v>
      </c>
    </row>
    <row r="501" spans="1:4" x14ac:dyDescent="0.25">
      <c r="A501" s="1">
        <v>44420</v>
      </c>
      <c r="B501">
        <v>141</v>
      </c>
      <c r="C501">
        <v>4</v>
      </c>
      <c r="D501">
        <v>2</v>
      </c>
    </row>
    <row r="502" spans="1:4" x14ac:dyDescent="0.25">
      <c r="A502" s="1">
        <v>44505</v>
      </c>
      <c r="B502">
        <v>141</v>
      </c>
      <c r="C502">
        <v>-17</v>
      </c>
      <c r="D502">
        <v>1</v>
      </c>
    </row>
    <row r="503" spans="1:4" x14ac:dyDescent="0.25">
      <c r="A503" s="1">
        <v>44242</v>
      </c>
      <c r="B503">
        <v>143</v>
      </c>
      <c r="C503">
        <v>0</v>
      </c>
      <c r="D503">
        <v>0</v>
      </c>
    </row>
    <row r="504" spans="1:4" x14ac:dyDescent="0.25">
      <c r="A504" s="1">
        <v>44423</v>
      </c>
      <c r="B504">
        <v>143</v>
      </c>
      <c r="C504">
        <v>-3</v>
      </c>
      <c r="D504">
        <v>0</v>
      </c>
    </row>
    <row r="505" spans="1:4" x14ac:dyDescent="0.25">
      <c r="A505" s="1">
        <v>44624</v>
      </c>
      <c r="B505">
        <f t="shared" ref="B505:B511" si="26">1013/7</f>
        <v>144.71428571428572</v>
      </c>
      <c r="C505">
        <f t="shared" ref="C505:C511" si="27">-14/7</f>
        <v>-2</v>
      </c>
      <c r="D505">
        <f t="shared" ref="D505:D511" si="28">13/7</f>
        <v>1.8571428571428572</v>
      </c>
    </row>
    <row r="506" spans="1:4" x14ac:dyDescent="0.25">
      <c r="A506" s="1">
        <v>44625</v>
      </c>
      <c r="B506">
        <f t="shared" si="26"/>
        <v>144.71428571428572</v>
      </c>
      <c r="C506">
        <f t="shared" si="27"/>
        <v>-2</v>
      </c>
      <c r="D506">
        <f t="shared" si="28"/>
        <v>1.8571428571428572</v>
      </c>
    </row>
    <row r="507" spans="1:4" x14ac:dyDescent="0.25">
      <c r="A507" s="1">
        <v>44626</v>
      </c>
      <c r="B507">
        <f t="shared" si="26"/>
        <v>144.71428571428572</v>
      </c>
      <c r="C507">
        <f t="shared" si="27"/>
        <v>-2</v>
      </c>
      <c r="D507">
        <f t="shared" si="28"/>
        <v>1.8571428571428572</v>
      </c>
    </row>
    <row r="508" spans="1:4" x14ac:dyDescent="0.25">
      <c r="A508" s="1">
        <v>44627</v>
      </c>
      <c r="B508">
        <f t="shared" si="26"/>
        <v>144.71428571428572</v>
      </c>
      <c r="C508">
        <f t="shared" si="27"/>
        <v>-2</v>
      </c>
      <c r="D508">
        <f t="shared" si="28"/>
        <v>1.8571428571428572</v>
      </c>
    </row>
    <row r="509" spans="1:4" x14ac:dyDescent="0.25">
      <c r="A509" s="1">
        <v>44628</v>
      </c>
      <c r="B509">
        <f t="shared" si="26"/>
        <v>144.71428571428572</v>
      </c>
      <c r="C509">
        <f t="shared" si="27"/>
        <v>-2</v>
      </c>
      <c r="D509">
        <f t="shared" si="28"/>
        <v>1.8571428571428572</v>
      </c>
    </row>
    <row r="510" spans="1:4" x14ac:dyDescent="0.25">
      <c r="A510" s="1">
        <v>44629</v>
      </c>
      <c r="B510">
        <f t="shared" si="26"/>
        <v>144.71428571428572</v>
      </c>
      <c r="C510">
        <f t="shared" si="27"/>
        <v>-2</v>
      </c>
      <c r="D510">
        <f t="shared" si="28"/>
        <v>1.8571428571428572</v>
      </c>
    </row>
    <row r="511" spans="1:4" x14ac:dyDescent="0.25">
      <c r="A511" s="1">
        <v>44630</v>
      </c>
      <c r="B511">
        <f t="shared" si="26"/>
        <v>144.71428571428572</v>
      </c>
      <c r="C511">
        <f t="shared" si="27"/>
        <v>-2</v>
      </c>
      <c r="D511">
        <f t="shared" si="28"/>
        <v>1.8571428571428572</v>
      </c>
    </row>
    <row r="512" spans="1:4" x14ac:dyDescent="0.25">
      <c r="A512" s="1">
        <v>44245</v>
      </c>
      <c r="B512">
        <v>146</v>
      </c>
      <c r="C512">
        <v>-4</v>
      </c>
      <c r="D512">
        <v>0</v>
      </c>
    </row>
    <row r="513" spans="1:4" x14ac:dyDescent="0.25">
      <c r="A513" s="1">
        <v>44246</v>
      </c>
      <c r="B513">
        <v>146</v>
      </c>
      <c r="C513">
        <v>-2</v>
      </c>
      <c r="D513">
        <v>3</v>
      </c>
    </row>
    <row r="514" spans="1:4" x14ac:dyDescent="0.25">
      <c r="A514" s="1">
        <v>44336</v>
      </c>
      <c r="B514">
        <v>146</v>
      </c>
      <c r="C514">
        <v>4</v>
      </c>
      <c r="D514">
        <v>0</v>
      </c>
    </row>
    <row r="515" spans="1:4" x14ac:dyDescent="0.25">
      <c r="A515" s="1">
        <v>44155</v>
      </c>
      <c r="B515">
        <v>147</v>
      </c>
      <c r="C515">
        <v>2</v>
      </c>
      <c r="D515">
        <v>1</v>
      </c>
    </row>
    <row r="516" spans="1:4" x14ac:dyDescent="0.25">
      <c r="A516" s="1">
        <v>44195</v>
      </c>
      <c r="B516">
        <v>147</v>
      </c>
      <c r="C516">
        <v>-24</v>
      </c>
      <c r="D516">
        <v>3</v>
      </c>
    </row>
    <row r="517" spans="1:4" x14ac:dyDescent="0.25">
      <c r="A517" s="1">
        <v>44228</v>
      </c>
      <c r="B517">
        <v>147</v>
      </c>
      <c r="C517">
        <v>-1</v>
      </c>
      <c r="D517">
        <v>2</v>
      </c>
    </row>
    <row r="518" spans="1:4" x14ac:dyDescent="0.25">
      <c r="A518" s="1">
        <v>44326</v>
      </c>
      <c r="B518">
        <v>147</v>
      </c>
      <c r="C518">
        <v>-1</v>
      </c>
      <c r="D518">
        <v>0</v>
      </c>
    </row>
    <row r="519" spans="1:4" x14ac:dyDescent="0.25">
      <c r="A519" s="1">
        <v>44652</v>
      </c>
      <c r="B519">
        <f t="shared" ref="B519:B525" si="29">1032/7</f>
        <v>147.42857142857142</v>
      </c>
      <c r="C519">
        <f t="shared" ref="C519:C525" si="30">30/7</f>
        <v>4.2857142857142856</v>
      </c>
      <c r="D519">
        <f t="shared" ref="D519:D525" si="31">24/7</f>
        <v>3.4285714285714284</v>
      </c>
    </row>
    <row r="520" spans="1:4" x14ac:dyDescent="0.25">
      <c r="A520" s="1">
        <v>44653</v>
      </c>
      <c r="B520">
        <f t="shared" si="29"/>
        <v>147.42857142857142</v>
      </c>
      <c r="C520">
        <f t="shared" si="30"/>
        <v>4.2857142857142856</v>
      </c>
      <c r="D520">
        <f t="shared" si="31"/>
        <v>3.4285714285714284</v>
      </c>
    </row>
    <row r="521" spans="1:4" x14ac:dyDescent="0.25">
      <c r="A521" s="1">
        <v>44654</v>
      </c>
      <c r="B521">
        <f t="shared" si="29"/>
        <v>147.42857142857142</v>
      </c>
      <c r="C521">
        <f t="shared" si="30"/>
        <v>4.2857142857142856</v>
      </c>
      <c r="D521">
        <f t="shared" si="31"/>
        <v>3.4285714285714284</v>
      </c>
    </row>
    <row r="522" spans="1:4" x14ac:dyDescent="0.25">
      <c r="A522" s="1">
        <v>44655</v>
      </c>
      <c r="B522">
        <f t="shared" si="29"/>
        <v>147.42857142857142</v>
      </c>
      <c r="C522">
        <f t="shared" si="30"/>
        <v>4.2857142857142856</v>
      </c>
      <c r="D522">
        <f t="shared" si="31"/>
        <v>3.4285714285714284</v>
      </c>
    </row>
    <row r="523" spans="1:4" x14ac:dyDescent="0.25">
      <c r="A523" s="1">
        <v>44656</v>
      </c>
      <c r="B523">
        <f t="shared" si="29"/>
        <v>147.42857142857142</v>
      </c>
      <c r="C523">
        <f t="shared" si="30"/>
        <v>4.2857142857142856</v>
      </c>
      <c r="D523">
        <f t="shared" si="31"/>
        <v>3.4285714285714284</v>
      </c>
    </row>
    <row r="524" spans="1:4" x14ac:dyDescent="0.25">
      <c r="A524" s="1">
        <v>44657</v>
      </c>
      <c r="B524">
        <f t="shared" si="29"/>
        <v>147.42857142857142</v>
      </c>
      <c r="C524">
        <f t="shared" si="30"/>
        <v>4.2857142857142856</v>
      </c>
      <c r="D524">
        <f t="shared" si="31"/>
        <v>3.4285714285714284</v>
      </c>
    </row>
    <row r="525" spans="1:4" x14ac:dyDescent="0.25">
      <c r="A525" s="1">
        <v>44658</v>
      </c>
      <c r="B525">
        <f t="shared" si="29"/>
        <v>147.42857142857142</v>
      </c>
      <c r="C525">
        <f t="shared" si="30"/>
        <v>4.2857142857142856</v>
      </c>
      <c r="D525">
        <f t="shared" si="31"/>
        <v>3.4285714285714284</v>
      </c>
    </row>
    <row r="526" spans="1:4" x14ac:dyDescent="0.25">
      <c r="A526" s="1">
        <v>44223</v>
      </c>
      <c r="B526">
        <v>149</v>
      </c>
      <c r="C526">
        <v>12</v>
      </c>
      <c r="D526">
        <v>6</v>
      </c>
    </row>
    <row r="527" spans="1:4" x14ac:dyDescent="0.25">
      <c r="A527" s="1">
        <v>44278</v>
      </c>
      <c r="B527">
        <v>149</v>
      </c>
      <c r="C527">
        <v>9</v>
      </c>
      <c r="D527">
        <v>1</v>
      </c>
    </row>
    <row r="528" spans="1:4" x14ac:dyDescent="0.25">
      <c r="A528" s="1">
        <v>44659</v>
      </c>
      <c r="B528">
        <f t="shared" ref="B528:B534" si="32">1051/7</f>
        <v>150.14285714285714</v>
      </c>
      <c r="C528">
        <f t="shared" ref="C528:C534" si="33">49/7</f>
        <v>7</v>
      </c>
      <c r="D528">
        <f t="shared" ref="D528:D534" si="34">20/7</f>
        <v>2.8571428571428572</v>
      </c>
    </row>
    <row r="529" spans="1:4" x14ac:dyDescent="0.25">
      <c r="A529" s="1">
        <v>44660</v>
      </c>
      <c r="B529">
        <f t="shared" si="32"/>
        <v>150.14285714285714</v>
      </c>
      <c r="C529">
        <f t="shared" si="33"/>
        <v>7</v>
      </c>
      <c r="D529">
        <f t="shared" si="34"/>
        <v>2.8571428571428572</v>
      </c>
    </row>
    <row r="530" spans="1:4" x14ac:dyDescent="0.25">
      <c r="A530" s="1">
        <v>44661</v>
      </c>
      <c r="B530">
        <f t="shared" si="32"/>
        <v>150.14285714285714</v>
      </c>
      <c r="C530">
        <f t="shared" si="33"/>
        <v>7</v>
      </c>
      <c r="D530">
        <f t="shared" si="34"/>
        <v>2.8571428571428572</v>
      </c>
    </row>
    <row r="531" spans="1:4" x14ac:dyDescent="0.25">
      <c r="A531" s="1">
        <v>44662</v>
      </c>
      <c r="B531">
        <f t="shared" si="32"/>
        <v>150.14285714285714</v>
      </c>
      <c r="C531">
        <f t="shared" si="33"/>
        <v>7</v>
      </c>
      <c r="D531">
        <f t="shared" si="34"/>
        <v>2.8571428571428572</v>
      </c>
    </row>
    <row r="532" spans="1:4" x14ac:dyDescent="0.25">
      <c r="A532" s="1">
        <v>44663</v>
      </c>
      <c r="B532">
        <f t="shared" si="32"/>
        <v>150.14285714285714</v>
      </c>
      <c r="C532">
        <f t="shared" si="33"/>
        <v>7</v>
      </c>
      <c r="D532">
        <f t="shared" si="34"/>
        <v>2.8571428571428572</v>
      </c>
    </row>
    <row r="533" spans="1:4" x14ac:dyDescent="0.25">
      <c r="A533" s="1">
        <v>44664</v>
      </c>
      <c r="B533">
        <f t="shared" si="32"/>
        <v>150.14285714285714</v>
      </c>
      <c r="C533">
        <f t="shared" si="33"/>
        <v>7</v>
      </c>
      <c r="D533">
        <f t="shared" si="34"/>
        <v>2.8571428571428572</v>
      </c>
    </row>
    <row r="534" spans="1:4" x14ac:dyDescent="0.25">
      <c r="A534" s="1">
        <v>44665</v>
      </c>
      <c r="B534">
        <f t="shared" si="32"/>
        <v>150.14285714285714</v>
      </c>
      <c r="C534">
        <f t="shared" si="33"/>
        <v>7</v>
      </c>
      <c r="D534">
        <f t="shared" si="34"/>
        <v>2.8571428571428572</v>
      </c>
    </row>
    <row r="535" spans="1:4" x14ac:dyDescent="0.25">
      <c r="A535" s="1">
        <v>44253</v>
      </c>
      <c r="B535">
        <v>153</v>
      </c>
      <c r="C535">
        <v>-1</v>
      </c>
      <c r="D535">
        <v>0</v>
      </c>
    </row>
    <row r="536" spans="1:4" x14ac:dyDescent="0.25">
      <c r="A536" s="1">
        <v>44268</v>
      </c>
      <c r="B536">
        <v>153</v>
      </c>
      <c r="C536">
        <v>4</v>
      </c>
      <c r="D536">
        <v>1</v>
      </c>
    </row>
    <row r="537" spans="1:4" x14ac:dyDescent="0.25">
      <c r="A537" s="1">
        <v>44189</v>
      </c>
      <c r="B537">
        <v>154</v>
      </c>
      <c r="C537">
        <v>40</v>
      </c>
      <c r="D537">
        <v>4</v>
      </c>
    </row>
    <row r="538" spans="1:4" x14ac:dyDescent="0.25">
      <c r="A538" s="1">
        <v>44518</v>
      </c>
      <c r="B538">
        <v>154</v>
      </c>
      <c r="C538">
        <v>-7</v>
      </c>
      <c r="D538">
        <v>4</v>
      </c>
    </row>
    <row r="539" spans="1:4" x14ac:dyDescent="0.25">
      <c r="A539" s="1">
        <v>44271</v>
      </c>
      <c r="B539">
        <v>156</v>
      </c>
      <c r="C539">
        <v>1</v>
      </c>
      <c r="D539">
        <v>2</v>
      </c>
    </row>
    <row r="540" spans="1:4" x14ac:dyDescent="0.25">
      <c r="A540" s="1">
        <v>44256</v>
      </c>
      <c r="B540">
        <v>157</v>
      </c>
      <c r="C540">
        <v>-3</v>
      </c>
      <c r="D540">
        <v>0</v>
      </c>
    </row>
    <row r="541" spans="1:4" x14ac:dyDescent="0.25">
      <c r="A541" s="1">
        <v>44507</v>
      </c>
      <c r="B541">
        <v>157</v>
      </c>
      <c r="C541">
        <v>-8</v>
      </c>
      <c r="D541">
        <v>6</v>
      </c>
    </row>
    <row r="542" spans="1:4" x14ac:dyDescent="0.25">
      <c r="A542" s="1">
        <v>44617</v>
      </c>
      <c r="B542">
        <f t="shared" ref="B542:B548" si="35">1102/7</f>
        <v>157.42857142857142</v>
      </c>
      <c r="C542">
        <f t="shared" ref="C542:C548" si="36">-19/7</f>
        <v>-2.7142857142857144</v>
      </c>
      <c r="D542">
        <f t="shared" ref="D542:D548" si="37">44/7</f>
        <v>6.2857142857142856</v>
      </c>
    </row>
    <row r="543" spans="1:4" x14ac:dyDescent="0.25">
      <c r="A543" s="1">
        <v>44618</v>
      </c>
      <c r="B543">
        <f t="shared" si="35"/>
        <v>157.42857142857142</v>
      </c>
      <c r="C543">
        <f t="shared" si="36"/>
        <v>-2.7142857142857144</v>
      </c>
      <c r="D543">
        <f t="shared" si="37"/>
        <v>6.2857142857142856</v>
      </c>
    </row>
    <row r="544" spans="1:4" x14ac:dyDescent="0.25">
      <c r="A544" s="1">
        <v>44619</v>
      </c>
      <c r="B544">
        <f t="shared" si="35"/>
        <v>157.42857142857142</v>
      </c>
      <c r="C544">
        <f t="shared" si="36"/>
        <v>-2.7142857142857144</v>
      </c>
      <c r="D544">
        <f t="shared" si="37"/>
        <v>6.2857142857142856</v>
      </c>
    </row>
    <row r="545" spans="1:4" x14ac:dyDescent="0.25">
      <c r="A545" s="1">
        <v>44620</v>
      </c>
      <c r="B545">
        <f t="shared" si="35"/>
        <v>157.42857142857142</v>
      </c>
      <c r="C545">
        <f t="shared" si="36"/>
        <v>-2.7142857142857144</v>
      </c>
      <c r="D545">
        <f t="shared" si="37"/>
        <v>6.2857142857142856</v>
      </c>
    </row>
    <row r="546" spans="1:4" x14ac:dyDescent="0.25">
      <c r="A546" s="1">
        <v>44621</v>
      </c>
      <c r="B546">
        <f t="shared" si="35"/>
        <v>157.42857142857142</v>
      </c>
      <c r="C546">
        <f t="shared" si="36"/>
        <v>-2.7142857142857144</v>
      </c>
      <c r="D546">
        <f t="shared" si="37"/>
        <v>6.2857142857142856</v>
      </c>
    </row>
    <row r="547" spans="1:4" x14ac:dyDescent="0.25">
      <c r="A547" s="1">
        <v>44622</v>
      </c>
      <c r="B547">
        <f t="shared" si="35"/>
        <v>157.42857142857142</v>
      </c>
      <c r="C547">
        <f t="shared" si="36"/>
        <v>-2.7142857142857144</v>
      </c>
      <c r="D547">
        <f t="shared" si="37"/>
        <v>6.2857142857142856</v>
      </c>
    </row>
    <row r="548" spans="1:4" x14ac:dyDescent="0.25">
      <c r="A548" s="1">
        <v>44623</v>
      </c>
      <c r="B548">
        <f t="shared" si="35"/>
        <v>157.42857142857142</v>
      </c>
      <c r="C548">
        <f t="shared" si="36"/>
        <v>-2.7142857142857144</v>
      </c>
      <c r="D548">
        <f t="shared" si="37"/>
        <v>6.2857142857142856</v>
      </c>
    </row>
    <row r="549" spans="1:4" x14ac:dyDescent="0.25">
      <c r="A549" s="1">
        <v>44201</v>
      </c>
      <c r="B549">
        <v>158</v>
      </c>
      <c r="C549">
        <v>-14</v>
      </c>
      <c r="D549">
        <v>5</v>
      </c>
    </row>
    <row r="550" spans="1:4" x14ac:dyDescent="0.25">
      <c r="A550" s="1">
        <v>44143</v>
      </c>
      <c r="B550">
        <v>159</v>
      </c>
      <c r="C550">
        <v>-2</v>
      </c>
      <c r="D550">
        <v>1</v>
      </c>
    </row>
    <row r="551" spans="1:4" x14ac:dyDescent="0.25">
      <c r="A551" s="1">
        <v>44188</v>
      </c>
      <c r="B551">
        <v>159</v>
      </c>
      <c r="C551">
        <v>1</v>
      </c>
      <c r="D551">
        <v>5</v>
      </c>
    </row>
    <row r="552" spans="1:4" x14ac:dyDescent="0.25">
      <c r="A552" s="1">
        <v>44434</v>
      </c>
      <c r="B552">
        <v>159</v>
      </c>
      <c r="C552">
        <v>-4</v>
      </c>
      <c r="D552">
        <v>2</v>
      </c>
    </row>
    <row r="553" spans="1:4" x14ac:dyDescent="0.25">
      <c r="A553" s="1">
        <v>44241</v>
      </c>
      <c r="B553">
        <v>161</v>
      </c>
      <c r="C553">
        <v>-4</v>
      </c>
      <c r="D553">
        <v>0</v>
      </c>
    </row>
    <row r="554" spans="1:4" x14ac:dyDescent="0.25">
      <c r="A554" s="1">
        <v>44261</v>
      </c>
      <c r="B554">
        <v>161</v>
      </c>
      <c r="C554">
        <v>4</v>
      </c>
      <c r="D554">
        <v>3</v>
      </c>
    </row>
    <row r="555" spans="1:4" x14ac:dyDescent="0.25">
      <c r="A555" s="1">
        <v>44254</v>
      </c>
      <c r="B555">
        <v>162</v>
      </c>
      <c r="C555">
        <v>-4</v>
      </c>
      <c r="D555">
        <v>5</v>
      </c>
    </row>
    <row r="556" spans="1:4" x14ac:dyDescent="0.25">
      <c r="A556" s="1">
        <v>44343</v>
      </c>
      <c r="B556">
        <v>162</v>
      </c>
      <c r="C556">
        <v>-6</v>
      </c>
      <c r="D556">
        <v>6</v>
      </c>
    </row>
    <row r="557" spans="1:4" x14ac:dyDescent="0.25">
      <c r="A557" s="1">
        <v>44599</v>
      </c>
      <c r="B557">
        <f t="shared" ref="B557:B567" si="38">1789/11</f>
        <v>162.63636363636363</v>
      </c>
      <c r="C557">
        <f>52/4</f>
        <v>13</v>
      </c>
      <c r="D557">
        <v>0</v>
      </c>
    </row>
    <row r="558" spans="1:4" x14ac:dyDescent="0.25">
      <c r="A558" s="1">
        <v>44600</v>
      </c>
      <c r="B558">
        <f t="shared" si="38"/>
        <v>162.63636363636363</v>
      </c>
      <c r="C558">
        <f>52/4</f>
        <v>13</v>
      </c>
      <c r="D558">
        <v>0</v>
      </c>
    </row>
    <row r="559" spans="1:4" x14ac:dyDescent="0.25">
      <c r="A559" s="1">
        <v>44601</v>
      </c>
      <c r="B559">
        <f t="shared" si="38"/>
        <v>162.63636363636363</v>
      </c>
      <c r="C559">
        <f>52/4</f>
        <v>13</v>
      </c>
      <c r="D559">
        <v>0</v>
      </c>
    </row>
    <row r="560" spans="1:4" x14ac:dyDescent="0.25">
      <c r="A560" s="1">
        <v>44602</v>
      </c>
      <c r="B560">
        <f t="shared" si="38"/>
        <v>162.63636363636363</v>
      </c>
      <c r="C560">
        <f>52/4</f>
        <v>13</v>
      </c>
      <c r="D560">
        <v>0</v>
      </c>
    </row>
    <row r="561" spans="1:4" x14ac:dyDescent="0.25">
      <c r="A561" s="1">
        <v>44603</v>
      </c>
      <c r="B561">
        <f t="shared" si="38"/>
        <v>162.63636363636363</v>
      </c>
      <c r="C561">
        <f>33/5</f>
        <v>6.6</v>
      </c>
      <c r="D561">
        <f t="shared" ref="D561:D567" si="39">46/7</f>
        <v>6.5714285714285712</v>
      </c>
    </row>
    <row r="562" spans="1:4" x14ac:dyDescent="0.25">
      <c r="A562" s="1">
        <v>44604</v>
      </c>
      <c r="B562">
        <f t="shared" si="38"/>
        <v>162.63636363636363</v>
      </c>
      <c r="C562">
        <f>33/5</f>
        <v>6.6</v>
      </c>
      <c r="D562">
        <f t="shared" si="39"/>
        <v>6.5714285714285712</v>
      </c>
    </row>
    <row r="563" spans="1:4" x14ac:dyDescent="0.25">
      <c r="A563" s="1">
        <v>44605</v>
      </c>
      <c r="B563">
        <f t="shared" si="38"/>
        <v>162.63636363636363</v>
      </c>
      <c r="C563">
        <f>33/5</f>
        <v>6.6</v>
      </c>
      <c r="D563">
        <f t="shared" si="39"/>
        <v>6.5714285714285712</v>
      </c>
    </row>
    <row r="564" spans="1:4" x14ac:dyDescent="0.25">
      <c r="A564" s="1">
        <v>44606</v>
      </c>
      <c r="B564">
        <f t="shared" si="38"/>
        <v>162.63636363636363</v>
      </c>
      <c r="C564">
        <f>33/5</f>
        <v>6.6</v>
      </c>
      <c r="D564">
        <f t="shared" si="39"/>
        <v>6.5714285714285712</v>
      </c>
    </row>
    <row r="565" spans="1:4" x14ac:dyDescent="0.25">
      <c r="A565" s="1">
        <v>44607</v>
      </c>
      <c r="B565">
        <f t="shared" si="38"/>
        <v>162.63636363636363</v>
      </c>
      <c r="C565">
        <f>33/5</f>
        <v>6.6</v>
      </c>
      <c r="D565">
        <f t="shared" si="39"/>
        <v>6.5714285714285712</v>
      </c>
    </row>
    <row r="566" spans="1:4" x14ac:dyDescent="0.25">
      <c r="A566" s="1">
        <v>44608</v>
      </c>
      <c r="B566">
        <f t="shared" si="38"/>
        <v>162.63636363636363</v>
      </c>
      <c r="C566">
        <f>-7/2</f>
        <v>-3.5</v>
      </c>
      <c r="D566">
        <f t="shared" si="39"/>
        <v>6.5714285714285712</v>
      </c>
    </row>
    <row r="567" spans="1:4" x14ac:dyDescent="0.25">
      <c r="A567" s="1">
        <v>44609</v>
      </c>
      <c r="B567">
        <f t="shared" si="38"/>
        <v>162.63636363636363</v>
      </c>
      <c r="C567">
        <f>-7/2</f>
        <v>-3.5</v>
      </c>
      <c r="D567">
        <f t="shared" si="39"/>
        <v>6.5714285714285712</v>
      </c>
    </row>
    <row r="568" spans="1:4" x14ac:dyDescent="0.25">
      <c r="A568" s="1">
        <v>44160</v>
      </c>
      <c r="B568">
        <v>164</v>
      </c>
      <c r="C568">
        <v>6</v>
      </c>
      <c r="D568">
        <v>0</v>
      </c>
    </row>
    <row r="569" spans="1:4" x14ac:dyDescent="0.25">
      <c r="A569" s="1">
        <v>44266</v>
      </c>
      <c r="B569">
        <v>164</v>
      </c>
      <c r="C569">
        <v>-2</v>
      </c>
      <c r="D569">
        <v>0</v>
      </c>
    </row>
    <row r="570" spans="1:4" x14ac:dyDescent="0.25">
      <c r="A570" s="1">
        <v>44506</v>
      </c>
      <c r="B570">
        <v>164</v>
      </c>
      <c r="C570">
        <v>2</v>
      </c>
      <c r="D570">
        <v>3</v>
      </c>
    </row>
    <row r="571" spans="1:4" x14ac:dyDescent="0.25">
      <c r="A571" s="1">
        <v>44280</v>
      </c>
      <c r="B571">
        <v>165</v>
      </c>
      <c r="C571">
        <v>7</v>
      </c>
      <c r="D571">
        <v>2</v>
      </c>
    </row>
    <row r="572" spans="1:4" x14ac:dyDescent="0.25">
      <c r="A572" s="1">
        <v>44259</v>
      </c>
      <c r="B572">
        <v>166</v>
      </c>
      <c r="C572">
        <v>-7</v>
      </c>
      <c r="D572">
        <v>2</v>
      </c>
    </row>
    <row r="573" spans="1:4" x14ac:dyDescent="0.25">
      <c r="A573" s="1">
        <v>44285</v>
      </c>
      <c r="B573">
        <v>166</v>
      </c>
      <c r="C573">
        <v>-2</v>
      </c>
      <c r="D573">
        <v>1</v>
      </c>
    </row>
    <row r="574" spans="1:4" x14ac:dyDescent="0.25">
      <c r="A574" s="1">
        <v>44332</v>
      </c>
      <c r="B574">
        <v>167</v>
      </c>
      <c r="C574">
        <v>-7</v>
      </c>
      <c r="D574">
        <v>1</v>
      </c>
    </row>
    <row r="575" spans="1:4" x14ac:dyDescent="0.25">
      <c r="A575" s="1">
        <v>44181</v>
      </c>
      <c r="B575">
        <v>169</v>
      </c>
      <c r="C575">
        <v>0</v>
      </c>
      <c r="D575">
        <v>0</v>
      </c>
    </row>
    <row r="576" spans="1:4" x14ac:dyDescent="0.25">
      <c r="A576" s="1">
        <v>44494</v>
      </c>
      <c r="B576">
        <v>170</v>
      </c>
      <c r="C576">
        <v>8</v>
      </c>
      <c r="D576">
        <v>0</v>
      </c>
    </row>
    <row r="577" spans="1:4" x14ac:dyDescent="0.25">
      <c r="A577" s="1">
        <v>44500</v>
      </c>
      <c r="B577">
        <v>170</v>
      </c>
      <c r="C577">
        <v>0</v>
      </c>
      <c r="D577">
        <v>1</v>
      </c>
    </row>
    <row r="578" spans="1:4" x14ac:dyDescent="0.25">
      <c r="A578" s="1">
        <v>44645</v>
      </c>
      <c r="B578">
        <f t="shared" ref="B578:B584" si="40">1196/7</f>
        <v>170.85714285714286</v>
      </c>
      <c r="C578">
        <f t="shared" ref="C578:C584" si="41">19/7</f>
        <v>2.7142857142857144</v>
      </c>
      <c r="D578">
        <f t="shared" ref="D578:D584" si="42">20/7</f>
        <v>2.8571428571428572</v>
      </c>
    </row>
    <row r="579" spans="1:4" x14ac:dyDescent="0.25">
      <c r="A579" s="1">
        <v>44646</v>
      </c>
      <c r="B579">
        <f t="shared" si="40"/>
        <v>170.85714285714286</v>
      </c>
      <c r="C579">
        <f t="shared" si="41"/>
        <v>2.7142857142857144</v>
      </c>
      <c r="D579">
        <f t="shared" si="42"/>
        <v>2.8571428571428572</v>
      </c>
    </row>
    <row r="580" spans="1:4" x14ac:dyDescent="0.25">
      <c r="A580" s="1">
        <v>44647</v>
      </c>
      <c r="B580">
        <f t="shared" si="40"/>
        <v>170.85714285714286</v>
      </c>
      <c r="C580">
        <f t="shared" si="41"/>
        <v>2.7142857142857144</v>
      </c>
      <c r="D580">
        <f t="shared" si="42"/>
        <v>2.8571428571428572</v>
      </c>
    </row>
    <row r="581" spans="1:4" x14ac:dyDescent="0.25">
      <c r="A581" s="1">
        <v>44648</v>
      </c>
      <c r="B581">
        <f t="shared" si="40"/>
        <v>170.85714285714286</v>
      </c>
      <c r="C581">
        <f t="shared" si="41"/>
        <v>2.7142857142857144</v>
      </c>
      <c r="D581">
        <f t="shared" si="42"/>
        <v>2.8571428571428572</v>
      </c>
    </row>
    <row r="582" spans="1:4" x14ac:dyDescent="0.25">
      <c r="A582" s="1">
        <v>44649</v>
      </c>
      <c r="B582">
        <f t="shared" si="40"/>
        <v>170.85714285714286</v>
      </c>
      <c r="C582">
        <f t="shared" si="41"/>
        <v>2.7142857142857144</v>
      </c>
      <c r="D582">
        <f t="shared" si="42"/>
        <v>2.8571428571428572</v>
      </c>
    </row>
    <row r="583" spans="1:4" x14ac:dyDescent="0.25">
      <c r="A583" s="1">
        <v>44650</v>
      </c>
      <c r="B583">
        <f t="shared" si="40"/>
        <v>170.85714285714286</v>
      </c>
      <c r="C583">
        <f t="shared" si="41"/>
        <v>2.7142857142857144</v>
      </c>
      <c r="D583">
        <f t="shared" si="42"/>
        <v>2.8571428571428572</v>
      </c>
    </row>
    <row r="584" spans="1:4" x14ac:dyDescent="0.25">
      <c r="A584" s="1">
        <v>44651</v>
      </c>
      <c r="B584">
        <f t="shared" si="40"/>
        <v>170.85714285714286</v>
      </c>
      <c r="C584">
        <f t="shared" si="41"/>
        <v>2.7142857142857144</v>
      </c>
      <c r="D584">
        <f t="shared" si="42"/>
        <v>2.8571428571428572</v>
      </c>
    </row>
    <row r="585" spans="1:4" x14ac:dyDescent="0.25">
      <c r="A585" s="1">
        <v>44235</v>
      </c>
      <c r="B585">
        <v>171</v>
      </c>
      <c r="C585">
        <v>3</v>
      </c>
      <c r="D585">
        <v>2</v>
      </c>
    </row>
    <row r="586" spans="1:4" x14ac:dyDescent="0.25">
      <c r="A586" s="1">
        <v>44346</v>
      </c>
      <c r="B586">
        <v>171</v>
      </c>
      <c r="C586">
        <v>-4</v>
      </c>
      <c r="D586">
        <v>1</v>
      </c>
    </row>
    <row r="587" spans="1:4" x14ac:dyDescent="0.25">
      <c r="A587" s="1">
        <v>44322</v>
      </c>
      <c r="B587">
        <v>173</v>
      </c>
      <c r="C587">
        <v>2</v>
      </c>
      <c r="D587">
        <v>0</v>
      </c>
    </row>
    <row r="588" spans="1:4" x14ac:dyDescent="0.25">
      <c r="A588" s="1">
        <v>44503</v>
      </c>
      <c r="B588">
        <v>173</v>
      </c>
      <c r="C588">
        <v>4</v>
      </c>
      <c r="D588">
        <v>3</v>
      </c>
    </row>
    <row r="589" spans="1:4" x14ac:dyDescent="0.25">
      <c r="A589" s="1">
        <v>44517</v>
      </c>
      <c r="B589">
        <v>173</v>
      </c>
      <c r="C589">
        <v>-3</v>
      </c>
      <c r="D589">
        <v>4</v>
      </c>
    </row>
    <row r="590" spans="1:4" x14ac:dyDescent="0.25">
      <c r="A590" s="1">
        <v>44274</v>
      </c>
      <c r="B590">
        <v>174</v>
      </c>
      <c r="C590">
        <v>-3</v>
      </c>
      <c r="D590">
        <v>3</v>
      </c>
    </row>
    <row r="591" spans="1:4" x14ac:dyDescent="0.25">
      <c r="A591" s="1">
        <v>44159</v>
      </c>
      <c r="B591">
        <v>175</v>
      </c>
      <c r="C591">
        <v>-1</v>
      </c>
      <c r="D591">
        <v>0</v>
      </c>
    </row>
    <row r="592" spans="1:4" x14ac:dyDescent="0.25">
      <c r="A592" s="1">
        <v>44267</v>
      </c>
      <c r="B592">
        <v>176</v>
      </c>
      <c r="C592">
        <v>-8</v>
      </c>
      <c r="D592">
        <v>3</v>
      </c>
    </row>
    <row r="593" spans="1:4" x14ac:dyDescent="0.25">
      <c r="A593" s="1">
        <v>44325</v>
      </c>
      <c r="B593">
        <v>177</v>
      </c>
      <c r="C593">
        <v>-11</v>
      </c>
      <c r="D593">
        <v>0</v>
      </c>
    </row>
    <row r="594" spans="1:4" x14ac:dyDescent="0.25">
      <c r="A594" s="1">
        <v>44276</v>
      </c>
      <c r="B594">
        <v>178</v>
      </c>
      <c r="C594">
        <v>4</v>
      </c>
      <c r="D594">
        <v>1</v>
      </c>
    </row>
    <row r="595" spans="1:4" x14ac:dyDescent="0.25">
      <c r="A595" s="1">
        <v>44333</v>
      </c>
      <c r="B595">
        <v>178</v>
      </c>
      <c r="C595">
        <v>5</v>
      </c>
      <c r="D595">
        <v>2</v>
      </c>
    </row>
    <row r="596" spans="1:4" x14ac:dyDescent="0.25">
      <c r="A596" s="1">
        <v>44345</v>
      </c>
      <c r="B596">
        <v>179</v>
      </c>
      <c r="C596">
        <v>0</v>
      </c>
      <c r="D596">
        <v>1</v>
      </c>
    </row>
    <row r="597" spans="1:4" x14ac:dyDescent="0.25">
      <c r="A597" s="1">
        <v>44166</v>
      </c>
      <c r="B597">
        <v>180</v>
      </c>
      <c r="C597">
        <v>-2</v>
      </c>
      <c r="D597">
        <v>4</v>
      </c>
    </row>
    <row r="598" spans="1:4" x14ac:dyDescent="0.25">
      <c r="A598" s="1">
        <v>44237</v>
      </c>
      <c r="B598">
        <v>180</v>
      </c>
      <c r="C598">
        <v>-10</v>
      </c>
      <c r="D598">
        <v>2</v>
      </c>
    </row>
    <row r="599" spans="1:4" x14ac:dyDescent="0.25">
      <c r="A599" s="1">
        <v>44338</v>
      </c>
      <c r="B599">
        <v>180</v>
      </c>
      <c r="C599">
        <v>-12</v>
      </c>
      <c r="D599">
        <v>2</v>
      </c>
    </row>
    <row r="600" spans="1:4" x14ac:dyDescent="0.25">
      <c r="A600" s="1">
        <v>44150</v>
      </c>
      <c r="B600">
        <v>181</v>
      </c>
      <c r="C600">
        <v>5</v>
      </c>
      <c r="D600">
        <v>2</v>
      </c>
    </row>
    <row r="601" spans="1:4" x14ac:dyDescent="0.25">
      <c r="A601" s="1">
        <v>44151</v>
      </c>
      <c r="B601">
        <v>181</v>
      </c>
      <c r="C601">
        <v>6</v>
      </c>
      <c r="D601">
        <v>0</v>
      </c>
    </row>
    <row r="602" spans="1:4" x14ac:dyDescent="0.25">
      <c r="A602" s="1">
        <v>44187</v>
      </c>
      <c r="B602">
        <v>181</v>
      </c>
      <c r="C602">
        <v>-7</v>
      </c>
      <c r="D602">
        <v>3</v>
      </c>
    </row>
    <row r="603" spans="1:4" x14ac:dyDescent="0.25">
      <c r="A603" s="1">
        <v>44249</v>
      </c>
      <c r="B603">
        <v>181</v>
      </c>
      <c r="C603">
        <v>1</v>
      </c>
      <c r="D603">
        <v>0</v>
      </c>
    </row>
    <row r="604" spans="1:4" x14ac:dyDescent="0.25">
      <c r="A604" s="1">
        <v>44342</v>
      </c>
      <c r="B604">
        <v>181</v>
      </c>
      <c r="C604">
        <v>-3</v>
      </c>
      <c r="D604">
        <v>1</v>
      </c>
    </row>
    <row r="605" spans="1:4" x14ac:dyDescent="0.25">
      <c r="A605" s="1">
        <v>44248</v>
      </c>
      <c r="B605">
        <v>182</v>
      </c>
      <c r="C605">
        <v>5</v>
      </c>
      <c r="D605">
        <v>4</v>
      </c>
    </row>
    <row r="606" spans="1:4" x14ac:dyDescent="0.25">
      <c r="A606" s="1">
        <v>44337</v>
      </c>
      <c r="B606">
        <v>182</v>
      </c>
      <c r="C606">
        <v>-6</v>
      </c>
      <c r="D606">
        <v>2</v>
      </c>
    </row>
    <row r="607" spans="1:4" x14ac:dyDescent="0.25">
      <c r="A607" s="1">
        <v>44511</v>
      </c>
      <c r="B607">
        <v>182</v>
      </c>
      <c r="C607">
        <v>-9</v>
      </c>
      <c r="D607">
        <v>8</v>
      </c>
    </row>
    <row r="608" spans="1:4" x14ac:dyDescent="0.25">
      <c r="A608" s="1">
        <v>44554</v>
      </c>
      <c r="B608">
        <f>918/5</f>
        <v>183.6</v>
      </c>
      <c r="C608">
        <v>0</v>
      </c>
      <c r="D608">
        <v>0</v>
      </c>
    </row>
    <row r="609" spans="1:4" x14ac:dyDescent="0.25">
      <c r="A609" s="1">
        <v>44555</v>
      </c>
      <c r="B609">
        <f>918/5</f>
        <v>183.6</v>
      </c>
      <c r="C609">
        <v>0</v>
      </c>
      <c r="D609">
        <v>0</v>
      </c>
    </row>
    <row r="610" spans="1:4" x14ac:dyDescent="0.25">
      <c r="A610" s="1">
        <v>44556</v>
      </c>
      <c r="B610">
        <f>918/5</f>
        <v>183.6</v>
      </c>
      <c r="C610">
        <v>0</v>
      </c>
      <c r="D610">
        <v>0</v>
      </c>
    </row>
    <row r="611" spans="1:4" x14ac:dyDescent="0.25">
      <c r="A611" s="1">
        <v>44557</v>
      </c>
      <c r="B611">
        <f>918/5</f>
        <v>183.6</v>
      </c>
      <c r="C611">
        <v>0</v>
      </c>
      <c r="D611">
        <v>0</v>
      </c>
    </row>
    <row r="612" spans="1:4" x14ac:dyDescent="0.25">
      <c r="A612" s="1">
        <v>44558</v>
      </c>
      <c r="B612">
        <f>918/5</f>
        <v>183.6</v>
      </c>
      <c r="C612">
        <v>-7</v>
      </c>
      <c r="D612">
        <v>2</v>
      </c>
    </row>
    <row r="613" spans="1:4" x14ac:dyDescent="0.25">
      <c r="A613" s="1">
        <v>44173</v>
      </c>
      <c r="B613">
        <v>185</v>
      </c>
      <c r="C613">
        <v>1</v>
      </c>
      <c r="D613">
        <v>6</v>
      </c>
    </row>
    <row r="614" spans="1:4" x14ac:dyDescent="0.25">
      <c r="A614" s="1">
        <v>44180</v>
      </c>
      <c r="B614">
        <v>187</v>
      </c>
      <c r="C614">
        <v>0</v>
      </c>
      <c r="D614">
        <v>7</v>
      </c>
    </row>
    <row r="615" spans="1:4" x14ac:dyDescent="0.25">
      <c r="A615" s="1">
        <v>44429</v>
      </c>
      <c r="B615">
        <v>187</v>
      </c>
      <c r="C615">
        <v>5</v>
      </c>
      <c r="D615">
        <v>0</v>
      </c>
    </row>
    <row r="616" spans="1:4" x14ac:dyDescent="0.25">
      <c r="A616" s="1">
        <v>44504</v>
      </c>
      <c r="B616">
        <v>187</v>
      </c>
      <c r="C616">
        <v>-12</v>
      </c>
      <c r="D616">
        <v>0</v>
      </c>
    </row>
    <row r="617" spans="1:4" x14ac:dyDescent="0.25">
      <c r="A617" s="1">
        <v>44431</v>
      </c>
      <c r="B617">
        <v>188</v>
      </c>
      <c r="C617">
        <v>4</v>
      </c>
      <c r="D617">
        <v>2</v>
      </c>
    </row>
    <row r="618" spans="1:4" x14ac:dyDescent="0.25">
      <c r="A618" s="1">
        <v>44499</v>
      </c>
      <c r="B618">
        <v>189</v>
      </c>
      <c r="C618">
        <v>-12</v>
      </c>
      <c r="D618">
        <v>4</v>
      </c>
    </row>
    <row r="619" spans="1:4" x14ac:dyDescent="0.25">
      <c r="A619" s="1">
        <v>44144</v>
      </c>
      <c r="B619">
        <v>190</v>
      </c>
      <c r="C619">
        <v>5</v>
      </c>
      <c r="D619">
        <v>1</v>
      </c>
    </row>
    <row r="620" spans="1:4" x14ac:dyDescent="0.25">
      <c r="A620" s="1">
        <v>44196</v>
      </c>
      <c r="B620">
        <v>190</v>
      </c>
      <c r="C620">
        <v>-9</v>
      </c>
      <c r="D620">
        <v>1</v>
      </c>
    </row>
    <row r="621" spans="1:4" x14ac:dyDescent="0.25">
      <c r="A621" s="1">
        <v>44279</v>
      </c>
      <c r="B621">
        <v>190</v>
      </c>
      <c r="C621">
        <v>-5</v>
      </c>
      <c r="D621">
        <v>1</v>
      </c>
    </row>
    <row r="622" spans="1:4" x14ac:dyDescent="0.25">
      <c r="A622" s="1">
        <v>44286</v>
      </c>
      <c r="B622">
        <v>191</v>
      </c>
      <c r="C622">
        <v>6</v>
      </c>
      <c r="D622">
        <v>2</v>
      </c>
    </row>
    <row r="623" spans="1:4" x14ac:dyDescent="0.25">
      <c r="A623" s="1">
        <v>44293</v>
      </c>
      <c r="B623">
        <v>191</v>
      </c>
      <c r="C623">
        <v>-1</v>
      </c>
      <c r="D623">
        <v>2</v>
      </c>
    </row>
    <row r="624" spans="1:4" x14ac:dyDescent="0.25">
      <c r="A624" s="1">
        <v>44427</v>
      </c>
      <c r="B624">
        <v>191</v>
      </c>
      <c r="C624">
        <v>4</v>
      </c>
      <c r="D624">
        <v>0</v>
      </c>
    </row>
    <row r="625" spans="1:4" x14ac:dyDescent="0.25">
      <c r="A625" s="1">
        <v>44328</v>
      </c>
      <c r="B625">
        <v>192</v>
      </c>
      <c r="C625">
        <v>1</v>
      </c>
      <c r="D625">
        <v>2</v>
      </c>
    </row>
    <row r="626" spans="1:4" x14ac:dyDescent="0.25">
      <c r="A626" s="1">
        <v>44247</v>
      </c>
      <c r="B626">
        <v>193</v>
      </c>
      <c r="C626">
        <v>-1</v>
      </c>
      <c r="D626">
        <v>3</v>
      </c>
    </row>
    <row r="627" spans="1:4" x14ac:dyDescent="0.25">
      <c r="A627" s="1">
        <v>44300</v>
      </c>
      <c r="B627">
        <v>193</v>
      </c>
      <c r="C627">
        <v>1</v>
      </c>
      <c r="D627">
        <v>1</v>
      </c>
    </row>
    <row r="628" spans="1:4" x14ac:dyDescent="0.25">
      <c r="A628" s="1">
        <v>44327</v>
      </c>
      <c r="B628">
        <v>193</v>
      </c>
      <c r="C628">
        <v>6</v>
      </c>
      <c r="D628">
        <v>4</v>
      </c>
    </row>
    <row r="629" spans="1:4" x14ac:dyDescent="0.25">
      <c r="A629" s="1">
        <v>44230</v>
      </c>
      <c r="B629">
        <v>194</v>
      </c>
      <c r="C629">
        <v>-9</v>
      </c>
      <c r="D629">
        <v>8</v>
      </c>
    </row>
    <row r="630" spans="1:4" x14ac:dyDescent="0.25">
      <c r="A630" s="1">
        <v>44234</v>
      </c>
      <c r="B630">
        <v>194</v>
      </c>
      <c r="C630">
        <v>4</v>
      </c>
      <c r="D630">
        <v>3</v>
      </c>
    </row>
    <row r="631" spans="1:4" x14ac:dyDescent="0.25">
      <c r="A631" s="1">
        <v>44239</v>
      </c>
      <c r="B631">
        <v>195</v>
      </c>
      <c r="C631">
        <v>-5</v>
      </c>
      <c r="D631">
        <v>2</v>
      </c>
    </row>
    <row r="632" spans="1:4" x14ac:dyDescent="0.25">
      <c r="A632" s="1">
        <v>44163</v>
      </c>
      <c r="B632">
        <v>197</v>
      </c>
      <c r="C632">
        <v>-5</v>
      </c>
      <c r="D632">
        <v>1</v>
      </c>
    </row>
    <row r="633" spans="1:4" x14ac:dyDescent="0.25">
      <c r="A633" s="1">
        <v>44170</v>
      </c>
      <c r="B633">
        <v>197</v>
      </c>
      <c r="C633">
        <v>-10</v>
      </c>
      <c r="D633">
        <v>0</v>
      </c>
    </row>
    <row r="634" spans="1:4" x14ac:dyDescent="0.25">
      <c r="A634" s="1">
        <v>44321</v>
      </c>
      <c r="B634">
        <v>197</v>
      </c>
      <c r="C634">
        <v>-3</v>
      </c>
      <c r="D634">
        <v>2</v>
      </c>
    </row>
    <row r="635" spans="1:4" x14ac:dyDescent="0.25">
      <c r="A635" s="1">
        <v>44192</v>
      </c>
      <c r="B635">
        <v>198</v>
      </c>
      <c r="C635">
        <v>8</v>
      </c>
      <c r="D635">
        <v>7</v>
      </c>
    </row>
    <row r="636" spans="1:4" x14ac:dyDescent="0.25">
      <c r="A636" s="1">
        <v>44553</v>
      </c>
      <c r="B636">
        <v>198</v>
      </c>
      <c r="C636">
        <v>-4</v>
      </c>
      <c r="D636">
        <v>1</v>
      </c>
    </row>
    <row r="637" spans="1:4" x14ac:dyDescent="0.25">
      <c r="A637" s="1">
        <v>44287</v>
      </c>
      <c r="B637">
        <v>199</v>
      </c>
      <c r="C637">
        <v>27</v>
      </c>
      <c r="D637">
        <v>0</v>
      </c>
    </row>
    <row r="638" spans="1:4" x14ac:dyDescent="0.25">
      <c r="A638" s="1">
        <v>44275</v>
      </c>
      <c r="B638">
        <v>200</v>
      </c>
      <c r="C638">
        <v>2</v>
      </c>
      <c r="D638">
        <v>3</v>
      </c>
    </row>
    <row r="639" spans="1:4" x14ac:dyDescent="0.25">
      <c r="A639" s="1">
        <v>44320</v>
      </c>
      <c r="B639">
        <v>200</v>
      </c>
      <c r="C639">
        <v>0</v>
      </c>
      <c r="D639">
        <v>1</v>
      </c>
    </row>
    <row r="640" spans="1:4" x14ac:dyDescent="0.25">
      <c r="A640" s="1">
        <v>44438</v>
      </c>
      <c r="B640">
        <v>201</v>
      </c>
      <c r="C640">
        <v>3</v>
      </c>
      <c r="D640">
        <v>3</v>
      </c>
    </row>
    <row r="641" spans="1:4" x14ac:dyDescent="0.25">
      <c r="A641" s="1">
        <v>44610</v>
      </c>
      <c r="B641">
        <f t="shared" ref="B641:B647" si="43">1407/7</f>
        <v>201</v>
      </c>
      <c r="C641">
        <f t="shared" ref="C641:C647" si="44">-38/7</f>
        <v>-5.4285714285714288</v>
      </c>
      <c r="D641">
        <f t="shared" ref="D641:D647" si="45">37/7</f>
        <v>5.2857142857142856</v>
      </c>
    </row>
    <row r="642" spans="1:4" x14ac:dyDescent="0.25">
      <c r="A642" s="1">
        <v>44611</v>
      </c>
      <c r="B642">
        <f t="shared" si="43"/>
        <v>201</v>
      </c>
      <c r="C642">
        <f t="shared" si="44"/>
        <v>-5.4285714285714288</v>
      </c>
      <c r="D642">
        <f t="shared" si="45"/>
        <v>5.2857142857142856</v>
      </c>
    </row>
    <row r="643" spans="1:4" x14ac:dyDescent="0.25">
      <c r="A643" s="1">
        <v>44612</v>
      </c>
      <c r="B643">
        <f t="shared" si="43"/>
        <v>201</v>
      </c>
      <c r="C643">
        <f t="shared" si="44"/>
        <v>-5.4285714285714288</v>
      </c>
      <c r="D643">
        <f t="shared" si="45"/>
        <v>5.2857142857142856</v>
      </c>
    </row>
    <row r="644" spans="1:4" x14ac:dyDescent="0.25">
      <c r="A644" s="1">
        <v>44613</v>
      </c>
      <c r="B644">
        <f t="shared" si="43"/>
        <v>201</v>
      </c>
      <c r="C644">
        <f t="shared" si="44"/>
        <v>-5.4285714285714288</v>
      </c>
      <c r="D644">
        <f t="shared" si="45"/>
        <v>5.2857142857142856</v>
      </c>
    </row>
    <row r="645" spans="1:4" x14ac:dyDescent="0.25">
      <c r="A645" s="1">
        <v>44614</v>
      </c>
      <c r="B645">
        <f t="shared" si="43"/>
        <v>201</v>
      </c>
      <c r="C645">
        <f t="shared" si="44"/>
        <v>-5.4285714285714288</v>
      </c>
      <c r="D645">
        <f t="shared" si="45"/>
        <v>5.2857142857142856</v>
      </c>
    </row>
    <row r="646" spans="1:4" x14ac:dyDescent="0.25">
      <c r="A646" s="1">
        <v>44615</v>
      </c>
      <c r="B646">
        <f t="shared" si="43"/>
        <v>201</v>
      </c>
      <c r="C646">
        <f t="shared" si="44"/>
        <v>-5.4285714285714288</v>
      </c>
      <c r="D646">
        <f t="shared" si="45"/>
        <v>5.2857142857142856</v>
      </c>
    </row>
    <row r="647" spans="1:4" x14ac:dyDescent="0.25">
      <c r="A647" s="1">
        <v>44616</v>
      </c>
      <c r="B647">
        <f t="shared" si="43"/>
        <v>201</v>
      </c>
      <c r="C647">
        <f t="shared" si="44"/>
        <v>-5.4285714285714288</v>
      </c>
      <c r="D647">
        <f t="shared" si="45"/>
        <v>5.2857142857142856</v>
      </c>
    </row>
    <row r="648" spans="1:4" x14ac:dyDescent="0.25">
      <c r="A648" s="1">
        <v>44284</v>
      </c>
      <c r="B648">
        <v>202</v>
      </c>
      <c r="C648">
        <v>7</v>
      </c>
      <c r="D648">
        <v>0</v>
      </c>
    </row>
    <row r="649" spans="1:4" x14ac:dyDescent="0.25">
      <c r="A649" s="1">
        <v>44277</v>
      </c>
      <c r="B649">
        <v>205</v>
      </c>
      <c r="C649">
        <v>4</v>
      </c>
      <c r="D649">
        <v>0</v>
      </c>
    </row>
    <row r="650" spans="1:4" x14ac:dyDescent="0.25">
      <c r="A650" s="1">
        <v>44331</v>
      </c>
      <c r="B650">
        <v>205</v>
      </c>
      <c r="C650">
        <v>-5</v>
      </c>
      <c r="D650">
        <v>1</v>
      </c>
    </row>
    <row r="651" spans="1:4" x14ac:dyDescent="0.25">
      <c r="A651" s="1">
        <v>44186</v>
      </c>
      <c r="B651">
        <v>206</v>
      </c>
      <c r="C651">
        <v>8</v>
      </c>
      <c r="D651">
        <v>4</v>
      </c>
    </row>
    <row r="652" spans="1:4" x14ac:dyDescent="0.25">
      <c r="A652" s="1">
        <v>44260</v>
      </c>
      <c r="B652">
        <v>207</v>
      </c>
      <c r="C652">
        <v>-8</v>
      </c>
      <c r="D652">
        <v>2</v>
      </c>
    </row>
    <row r="653" spans="1:4" x14ac:dyDescent="0.25">
      <c r="A653" s="1">
        <v>44319</v>
      </c>
      <c r="B653">
        <v>207</v>
      </c>
      <c r="C653">
        <v>7</v>
      </c>
      <c r="D653">
        <v>3</v>
      </c>
    </row>
    <row r="654" spans="1:4" x14ac:dyDescent="0.25">
      <c r="A654" s="1">
        <v>44315</v>
      </c>
      <c r="B654">
        <v>210</v>
      </c>
      <c r="C654">
        <v>2</v>
      </c>
      <c r="D654">
        <v>1</v>
      </c>
    </row>
    <row r="655" spans="1:4" x14ac:dyDescent="0.25">
      <c r="A655" s="1">
        <v>44252</v>
      </c>
      <c r="B655">
        <v>211</v>
      </c>
      <c r="C655">
        <v>-9</v>
      </c>
      <c r="D655">
        <v>1</v>
      </c>
    </row>
    <row r="656" spans="1:4" x14ac:dyDescent="0.25">
      <c r="A656" s="1">
        <v>44281</v>
      </c>
      <c r="B656">
        <v>213</v>
      </c>
      <c r="C656">
        <v>1</v>
      </c>
      <c r="D656">
        <v>8</v>
      </c>
    </row>
    <row r="657" spans="1:4" x14ac:dyDescent="0.25">
      <c r="A657" s="1">
        <v>44314</v>
      </c>
      <c r="B657">
        <v>213</v>
      </c>
      <c r="C657">
        <v>-2</v>
      </c>
      <c r="D657">
        <v>4</v>
      </c>
    </row>
    <row r="658" spans="1:4" x14ac:dyDescent="0.25">
      <c r="A658" s="1">
        <v>44292</v>
      </c>
      <c r="B658">
        <v>217</v>
      </c>
      <c r="C658">
        <v>7</v>
      </c>
      <c r="D658">
        <v>3</v>
      </c>
    </row>
    <row r="659" spans="1:4" x14ac:dyDescent="0.25">
      <c r="A659" s="1">
        <v>44217</v>
      </c>
      <c r="B659">
        <v>219</v>
      </c>
      <c r="C659">
        <v>-10</v>
      </c>
      <c r="D659">
        <v>13</v>
      </c>
    </row>
    <row r="660" spans="1:4" x14ac:dyDescent="0.25">
      <c r="A660" s="1">
        <v>44291</v>
      </c>
      <c r="B660">
        <v>219</v>
      </c>
      <c r="C660">
        <v>1</v>
      </c>
      <c r="D660">
        <v>1</v>
      </c>
    </row>
    <row r="661" spans="1:4" x14ac:dyDescent="0.25">
      <c r="A661" s="1">
        <v>44294</v>
      </c>
      <c r="B661">
        <v>219</v>
      </c>
      <c r="C661">
        <v>5</v>
      </c>
      <c r="D661">
        <v>2</v>
      </c>
    </row>
    <row r="662" spans="1:4" x14ac:dyDescent="0.25">
      <c r="A662" s="1">
        <v>44178</v>
      </c>
      <c r="B662">
        <v>220</v>
      </c>
      <c r="C662">
        <v>-1</v>
      </c>
      <c r="D662">
        <v>3</v>
      </c>
    </row>
    <row r="663" spans="1:4" x14ac:dyDescent="0.25">
      <c r="A663" s="1">
        <v>44198</v>
      </c>
      <c r="B663">
        <v>220</v>
      </c>
      <c r="C663">
        <v>18</v>
      </c>
      <c r="D663">
        <v>3</v>
      </c>
    </row>
    <row r="664" spans="1:4" x14ac:dyDescent="0.25">
      <c r="A664" s="1">
        <v>44430</v>
      </c>
      <c r="B664">
        <v>220</v>
      </c>
      <c r="C664">
        <v>5</v>
      </c>
      <c r="D664">
        <v>0</v>
      </c>
    </row>
    <row r="665" spans="1:4" x14ac:dyDescent="0.25">
      <c r="A665" s="1">
        <v>44290</v>
      </c>
      <c r="B665">
        <v>221</v>
      </c>
      <c r="C665">
        <v>5</v>
      </c>
      <c r="D665">
        <v>3</v>
      </c>
    </row>
    <row r="666" spans="1:4" x14ac:dyDescent="0.25">
      <c r="A666" s="1">
        <v>44496</v>
      </c>
      <c r="B666">
        <v>223</v>
      </c>
      <c r="C666">
        <v>-15</v>
      </c>
      <c r="D666">
        <v>5</v>
      </c>
    </row>
    <row r="667" spans="1:4" x14ac:dyDescent="0.25">
      <c r="A667" s="1">
        <v>44282</v>
      </c>
      <c r="B667">
        <v>224</v>
      </c>
      <c r="C667">
        <v>-3</v>
      </c>
      <c r="D667">
        <v>0</v>
      </c>
    </row>
    <row r="668" spans="1:4" x14ac:dyDescent="0.25">
      <c r="A668" s="1">
        <v>44313</v>
      </c>
      <c r="B668">
        <v>224</v>
      </c>
      <c r="C668">
        <v>-1</v>
      </c>
      <c r="D668">
        <v>6</v>
      </c>
    </row>
    <row r="669" spans="1:4" x14ac:dyDescent="0.25">
      <c r="A669" s="1">
        <v>44185</v>
      </c>
      <c r="B669">
        <v>226</v>
      </c>
      <c r="C669">
        <v>-4</v>
      </c>
      <c r="D669">
        <v>3</v>
      </c>
    </row>
    <row r="670" spans="1:4" x14ac:dyDescent="0.25">
      <c r="A670" s="1">
        <v>44229</v>
      </c>
      <c r="B670">
        <v>226</v>
      </c>
      <c r="C670">
        <v>36</v>
      </c>
      <c r="D670">
        <v>8</v>
      </c>
    </row>
    <row r="671" spans="1:4" x14ac:dyDescent="0.25">
      <c r="A671" s="1">
        <v>44190</v>
      </c>
      <c r="B671">
        <v>229</v>
      </c>
      <c r="C671">
        <v>-11</v>
      </c>
      <c r="D671">
        <v>0</v>
      </c>
    </row>
    <row r="672" spans="1:4" x14ac:dyDescent="0.25">
      <c r="A672" s="1">
        <v>44302</v>
      </c>
      <c r="B672">
        <v>231</v>
      </c>
      <c r="C672">
        <v>2</v>
      </c>
      <c r="D672">
        <v>2</v>
      </c>
    </row>
    <row r="673" spans="1:4" x14ac:dyDescent="0.25">
      <c r="A673" s="1">
        <v>44222</v>
      </c>
      <c r="B673">
        <v>232</v>
      </c>
      <c r="C673">
        <v>6</v>
      </c>
      <c r="D673">
        <v>14</v>
      </c>
    </row>
    <row r="674" spans="1:4" x14ac:dyDescent="0.25">
      <c r="A674" s="1">
        <v>44307</v>
      </c>
      <c r="B674">
        <v>232</v>
      </c>
      <c r="C674">
        <v>-10</v>
      </c>
      <c r="D674">
        <v>4</v>
      </c>
    </row>
    <row r="675" spans="1:4" x14ac:dyDescent="0.25">
      <c r="A675" s="1">
        <v>44492</v>
      </c>
      <c r="B675">
        <v>232</v>
      </c>
      <c r="C675">
        <v>-20</v>
      </c>
      <c r="D675">
        <v>5</v>
      </c>
    </row>
    <row r="676" spans="1:4" x14ac:dyDescent="0.25">
      <c r="A676" s="1">
        <v>44330</v>
      </c>
      <c r="B676">
        <v>233</v>
      </c>
      <c r="C676">
        <v>-12</v>
      </c>
      <c r="D676">
        <v>2</v>
      </c>
    </row>
    <row r="677" spans="1:4" x14ac:dyDescent="0.25">
      <c r="A677" s="1">
        <v>44216</v>
      </c>
      <c r="B677">
        <v>234</v>
      </c>
      <c r="C677">
        <v>0</v>
      </c>
      <c r="D677">
        <v>4</v>
      </c>
    </row>
    <row r="678" spans="1:4" x14ac:dyDescent="0.25">
      <c r="A678" s="1">
        <v>44158</v>
      </c>
      <c r="B678">
        <v>235</v>
      </c>
      <c r="C678">
        <v>7</v>
      </c>
      <c r="D678">
        <v>4</v>
      </c>
    </row>
    <row r="679" spans="1:4" x14ac:dyDescent="0.25">
      <c r="A679" s="1">
        <v>44296</v>
      </c>
      <c r="B679">
        <v>235</v>
      </c>
      <c r="C679">
        <v>-14</v>
      </c>
      <c r="D679">
        <v>0</v>
      </c>
    </row>
    <row r="680" spans="1:4" x14ac:dyDescent="0.25">
      <c r="A680" s="1">
        <v>44157</v>
      </c>
      <c r="B680">
        <v>236</v>
      </c>
      <c r="C680">
        <v>6</v>
      </c>
      <c r="D680">
        <v>0</v>
      </c>
    </row>
    <row r="681" spans="1:4" x14ac:dyDescent="0.25">
      <c r="A681" s="1">
        <v>44221</v>
      </c>
      <c r="B681">
        <v>237</v>
      </c>
      <c r="C681">
        <v>6</v>
      </c>
      <c r="D681">
        <v>1</v>
      </c>
    </row>
    <row r="682" spans="1:4" x14ac:dyDescent="0.25">
      <c r="A682" s="1">
        <v>44493</v>
      </c>
      <c r="B682">
        <v>237</v>
      </c>
      <c r="C682">
        <v>-3</v>
      </c>
      <c r="D682">
        <v>0</v>
      </c>
    </row>
    <row r="683" spans="1:4" x14ac:dyDescent="0.25">
      <c r="A683" s="1">
        <v>44497</v>
      </c>
      <c r="B683">
        <v>237</v>
      </c>
      <c r="C683">
        <v>-11</v>
      </c>
      <c r="D683">
        <v>11</v>
      </c>
    </row>
    <row r="684" spans="1:4" x14ac:dyDescent="0.25">
      <c r="A684" s="1">
        <v>44167</v>
      </c>
      <c r="B684">
        <v>238</v>
      </c>
      <c r="C684">
        <v>11</v>
      </c>
      <c r="D684">
        <v>2</v>
      </c>
    </row>
    <row r="685" spans="1:4" x14ac:dyDescent="0.25">
      <c r="A685" s="1">
        <v>44182</v>
      </c>
      <c r="B685">
        <v>238</v>
      </c>
      <c r="C685">
        <v>2</v>
      </c>
      <c r="D685">
        <v>7</v>
      </c>
    </row>
    <row r="686" spans="1:4" x14ac:dyDescent="0.25">
      <c r="A686" s="1">
        <v>44199</v>
      </c>
      <c r="B686">
        <v>238</v>
      </c>
      <c r="C686">
        <v>-8</v>
      </c>
      <c r="D686">
        <v>0</v>
      </c>
    </row>
    <row r="687" spans="1:4" x14ac:dyDescent="0.25">
      <c r="A687" s="1">
        <v>44227</v>
      </c>
      <c r="B687">
        <v>238</v>
      </c>
      <c r="C687">
        <v>-3</v>
      </c>
      <c r="D687">
        <v>4</v>
      </c>
    </row>
    <row r="688" spans="1:4" x14ac:dyDescent="0.25">
      <c r="A688" s="1">
        <v>44498</v>
      </c>
      <c r="B688">
        <v>238</v>
      </c>
      <c r="C688">
        <v>-22</v>
      </c>
      <c r="D688">
        <v>3</v>
      </c>
    </row>
    <row r="689" spans="1:4" x14ac:dyDescent="0.25">
      <c r="A689" s="1">
        <v>44152</v>
      </c>
      <c r="B689">
        <v>239</v>
      </c>
      <c r="C689">
        <v>3</v>
      </c>
      <c r="D689">
        <v>0</v>
      </c>
    </row>
    <row r="690" spans="1:4" x14ac:dyDescent="0.25">
      <c r="A690" s="1">
        <v>44318</v>
      </c>
      <c r="B690">
        <v>239</v>
      </c>
      <c r="C690">
        <v>0</v>
      </c>
      <c r="D690">
        <v>1</v>
      </c>
    </row>
    <row r="691" spans="1:4" x14ac:dyDescent="0.25">
      <c r="A691" s="1">
        <v>44305</v>
      </c>
      <c r="B691">
        <v>241</v>
      </c>
      <c r="C691">
        <v>11</v>
      </c>
      <c r="D691">
        <v>0</v>
      </c>
    </row>
    <row r="692" spans="1:4" x14ac:dyDescent="0.25">
      <c r="A692" s="1">
        <v>44474</v>
      </c>
      <c r="B692">
        <v>242</v>
      </c>
      <c r="C692">
        <v>15</v>
      </c>
      <c r="D692">
        <v>10</v>
      </c>
    </row>
    <row r="693" spans="1:4" x14ac:dyDescent="0.25">
      <c r="A693" s="1">
        <v>44224</v>
      </c>
      <c r="B693">
        <v>244</v>
      </c>
      <c r="C693">
        <v>-12</v>
      </c>
      <c r="D693">
        <v>11</v>
      </c>
    </row>
    <row r="694" spans="1:4" x14ac:dyDescent="0.25">
      <c r="A694" s="1">
        <v>44240</v>
      </c>
      <c r="B694">
        <v>244</v>
      </c>
      <c r="C694">
        <v>5</v>
      </c>
      <c r="D694">
        <v>4</v>
      </c>
    </row>
    <row r="695" spans="1:4" x14ac:dyDescent="0.25">
      <c r="A695" s="1">
        <v>44428</v>
      </c>
      <c r="B695">
        <v>244</v>
      </c>
      <c r="C695">
        <v>-2</v>
      </c>
      <c r="D695">
        <v>0</v>
      </c>
    </row>
    <row r="696" spans="1:4" x14ac:dyDescent="0.25">
      <c r="A696" s="1">
        <v>44183</v>
      </c>
      <c r="B696">
        <v>245</v>
      </c>
      <c r="C696">
        <v>-5</v>
      </c>
      <c r="D696">
        <v>2</v>
      </c>
    </row>
    <row r="697" spans="1:4" x14ac:dyDescent="0.25">
      <c r="A697" s="1">
        <v>44312</v>
      </c>
      <c r="B697">
        <v>245</v>
      </c>
      <c r="C697">
        <v>1</v>
      </c>
      <c r="D697">
        <v>1</v>
      </c>
    </row>
    <row r="698" spans="1:4" x14ac:dyDescent="0.25">
      <c r="A698" s="1">
        <v>44489</v>
      </c>
      <c r="B698">
        <v>245</v>
      </c>
      <c r="C698">
        <v>-12</v>
      </c>
      <c r="D698">
        <v>5</v>
      </c>
    </row>
    <row r="699" spans="1:4" x14ac:dyDescent="0.25">
      <c r="A699" s="1">
        <v>44209</v>
      </c>
      <c r="B699">
        <v>247</v>
      </c>
      <c r="C699">
        <v>14</v>
      </c>
      <c r="D699">
        <v>2</v>
      </c>
    </row>
    <row r="700" spans="1:4" x14ac:dyDescent="0.25">
      <c r="A700" s="1">
        <v>44231</v>
      </c>
      <c r="B700">
        <v>247</v>
      </c>
      <c r="C700">
        <v>-13</v>
      </c>
      <c r="D700">
        <v>7</v>
      </c>
    </row>
    <row r="701" spans="1:4" x14ac:dyDescent="0.25">
      <c r="A701" s="1">
        <v>44208</v>
      </c>
      <c r="B701">
        <v>248</v>
      </c>
      <c r="C701">
        <v>-6</v>
      </c>
      <c r="D701">
        <v>5</v>
      </c>
    </row>
    <row r="702" spans="1:4" x14ac:dyDescent="0.25">
      <c r="A702" s="1">
        <v>44283</v>
      </c>
      <c r="B702">
        <v>248</v>
      </c>
      <c r="C702">
        <v>3</v>
      </c>
      <c r="D702">
        <v>3</v>
      </c>
    </row>
    <row r="703" spans="1:4" x14ac:dyDescent="0.25">
      <c r="A703" s="1">
        <v>44311</v>
      </c>
      <c r="B703">
        <v>249</v>
      </c>
      <c r="C703">
        <v>0</v>
      </c>
      <c r="D703">
        <v>2</v>
      </c>
    </row>
    <row r="704" spans="1:4" x14ac:dyDescent="0.25">
      <c r="A704" s="1">
        <v>44306</v>
      </c>
      <c r="B704">
        <v>250</v>
      </c>
      <c r="C704">
        <v>-5</v>
      </c>
      <c r="D704">
        <v>0</v>
      </c>
    </row>
    <row r="705" spans="1:4" x14ac:dyDescent="0.25">
      <c r="A705" s="1">
        <v>44176</v>
      </c>
      <c r="B705">
        <v>252</v>
      </c>
      <c r="C705">
        <v>-5</v>
      </c>
      <c r="D705">
        <v>0</v>
      </c>
    </row>
    <row r="706" spans="1:4" x14ac:dyDescent="0.25">
      <c r="A706" s="1">
        <v>44184</v>
      </c>
      <c r="B706">
        <v>252</v>
      </c>
      <c r="C706">
        <v>6</v>
      </c>
      <c r="D706">
        <v>8</v>
      </c>
    </row>
    <row r="707" spans="1:4" x14ac:dyDescent="0.25">
      <c r="A707" s="1">
        <v>44329</v>
      </c>
      <c r="B707">
        <v>253</v>
      </c>
      <c r="C707">
        <v>-2</v>
      </c>
      <c r="D707">
        <v>5</v>
      </c>
    </row>
    <row r="708" spans="1:4" x14ac:dyDescent="0.25">
      <c r="A708" s="1">
        <v>44520</v>
      </c>
      <c r="B708">
        <v>253</v>
      </c>
      <c r="C708">
        <v>-2</v>
      </c>
      <c r="D708">
        <v>2</v>
      </c>
    </row>
    <row r="709" spans="1:4" x14ac:dyDescent="0.25">
      <c r="A709" s="1">
        <v>44288</v>
      </c>
      <c r="B709">
        <v>254</v>
      </c>
      <c r="C709">
        <v>0</v>
      </c>
      <c r="D709">
        <v>0</v>
      </c>
    </row>
    <row r="710" spans="1:4" x14ac:dyDescent="0.25">
      <c r="A710" s="1">
        <v>44308</v>
      </c>
      <c r="B710">
        <v>254</v>
      </c>
      <c r="C710">
        <v>-8</v>
      </c>
      <c r="D710">
        <v>1</v>
      </c>
    </row>
    <row r="711" spans="1:4" x14ac:dyDescent="0.25">
      <c r="A711" s="1">
        <v>44309</v>
      </c>
      <c r="B711">
        <v>255</v>
      </c>
      <c r="C711">
        <v>9</v>
      </c>
      <c r="D711">
        <v>1</v>
      </c>
    </row>
    <row r="712" spans="1:4" x14ac:dyDescent="0.25">
      <c r="A712" s="1">
        <v>44226</v>
      </c>
      <c r="B712">
        <v>258</v>
      </c>
      <c r="C712">
        <v>-12</v>
      </c>
      <c r="D712">
        <v>8</v>
      </c>
    </row>
    <row r="713" spans="1:4" x14ac:dyDescent="0.25">
      <c r="A713" s="1">
        <v>44303</v>
      </c>
      <c r="B713">
        <v>258</v>
      </c>
      <c r="C713">
        <v>2</v>
      </c>
      <c r="D713">
        <v>2</v>
      </c>
    </row>
    <row r="714" spans="1:4" x14ac:dyDescent="0.25">
      <c r="A714" s="1">
        <v>44435</v>
      </c>
      <c r="B714">
        <v>258</v>
      </c>
      <c r="C714">
        <v>-7</v>
      </c>
      <c r="D714">
        <v>2</v>
      </c>
    </row>
    <row r="715" spans="1:4" x14ac:dyDescent="0.25">
      <c r="A715" s="1">
        <v>44437</v>
      </c>
      <c r="B715">
        <v>258</v>
      </c>
      <c r="C715">
        <v>-2</v>
      </c>
      <c r="D715">
        <v>1</v>
      </c>
    </row>
    <row r="716" spans="1:4" x14ac:dyDescent="0.25">
      <c r="A716" s="1">
        <v>44220</v>
      </c>
      <c r="B716">
        <v>260</v>
      </c>
      <c r="C716">
        <v>-1</v>
      </c>
      <c r="D716">
        <v>3</v>
      </c>
    </row>
    <row r="717" spans="1:4" x14ac:dyDescent="0.25">
      <c r="A717" s="1">
        <v>44168</v>
      </c>
      <c r="B717">
        <v>262</v>
      </c>
      <c r="C717">
        <v>-4</v>
      </c>
      <c r="D717">
        <v>1</v>
      </c>
    </row>
    <row r="718" spans="1:4" x14ac:dyDescent="0.25">
      <c r="A718" s="1">
        <v>44317</v>
      </c>
      <c r="B718">
        <v>262</v>
      </c>
      <c r="C718">
        <v>-6</v>
      </c>
      <c r="D718">
        <v>3</v>
      </c>
    </row>
    <row r="719" spans="1:4" x14ac:dyDescent="0.25">
      <c r="A719" s="1">
        <v>44233</v>
      </c>
      <c r="B719">
        <v>263</v>
      </c>
      <c r="C719">
        <v>-17</v>
      </c>
      <c r="D719">
        <v>4</v>
      </c>
    </row>
    <row r="720" spans="1:4" x14ac:dyDescent="0.25">
      <c r="A720" s="1">
        <v>44441</v>
      </c>
      <c r="B720">
        <v>265</v>
      </c>
      <c r="C720">
        <v>0</v>
      </c>
      <c r="D720">
        <v>1</v>
      </c>
    </row>
    <row r="721" spans="1:4" x14ac:dyDescent="0.25">
      <c r="A721" s="1">
        <v>44488</v>
      </c>
      <c r="B721">
        <v>267</v>
      </c>
      <c r="C721">
        <v>0</v>
      </c>
      <c r="D721">
        <v>8</v>
      </c>
    </row>
    <row r="722" spans="1:4" x14ac:dyDescent="0.25">
      <c r="A722" s="1">
        <v>44179</v>
      </c>
      <c r="B722">
        <v>269</v>
      </c>
      <c r="C722">
        <v>7</v>
      </c>
      <c r="D722">
        <v>2</v>
      </c>
    </row>
    <row r="723" spans="1:4" x14ac:dyDescent="0.25">
      <c r="A723" s="1">
        <v>44232</v>
      </c>
      <c r="B723">
        <v>269</v>
      </c>
      <c r="C723">
        <v>8</v>
      </c>
      <c r="D723">
        <v>3</v>
      </c>
    </row>
    <row r="724" spans="1:4" x14ac:dyDescent="0.25">
      <c r="A724" s="1">
        <v>44324</v>
      </c>
      <c r="B724">
        <v>269</v>
      </c>
      <c r="C724">
        <v>-6</v>
      </c>
      <c r="D724">
        <v>0</v>
      </c>
    </row>
    <row r="725" spans="1:4" x14ac:dyDescent="0.25">
      <c r="A725" s="1">
        <v>44212</v>
      </c>
      <c r="B725">
        <v>270</v>
      </c>
      <c r="C725">
        <v>-11</v>
      </c>
      <c r="D725">
        <v>2</v>
      </c>
    </row>
    <row r="726" spans="1:4" x14ac:dyDescent="0.25">
      <c r="A726" s="1">
        <v>44481</v>
      </c>
      <c r="B726">
        <v>272</v>
      </c>
      <c r="C726">
        <v>1</v>
      </c>
      <c r="D726">
        <v>2</v>
      </c>
    </row>
    <row r="727" spans="1:4" x14ac:dyDescent="0.25">
      <c r="A727" s="1">
        <v>44172</v>
      </c>
      <c r="B727">
        <v>274</v>
      </c>
      <c r="C727">
        <v>8</v>
      </c>
      <c r="D727">
        <v>1</v>
      </c>
    </row>
    <row r="728" spans="1:4" x14ac:dyDescent="0.25">
      <c r="A728" s="1">
        <v>44177</v>
      </c>
      <c r="B728">
        <v>274</v>
      </c>
      <c r="C728">
        <v>-15</v>
      </c>
      <c r="D728">
        <v>11</v>
      </c>
    </row>
    <row r="729" spans="1:4" x14ac:dyDescent="0.25">
      <c r="A729" s="1">
        <v>44219</v>
      </c>
      <c r="B729">
        <v>274</v>
      </c>
      <c r="C729">
        <v>20</v>
      </c>
      <c r="D729">
        <v>3</v>
      </c>
    </row>
    <row r="730" spans="1:4" x14ac:dyDescent="0.25">
      <c r="A730" s="1">
        <v>44316</v>
      </c>
      <c r="B730">
        <v>274</v>
      </c>
      <c r="C730">
        <v>-13</v>
      </c>
      <c r="D730">
        <v>4</v>
      </c>
    </row>
    <row r="731" spans="1:4" x14ac:dyDescent="0.25">
      <c r="A731" s="1">
        <v>44197</v>
      </c>
      <c r="B731">
        <v>275</v>
      </c>
      <c r="C731">
        <v>0</v>
      </c>
      <c r="D731">
        <v>0</v>
      </c>
    </row>
    <row r="732" spans="1:4" x14ac:dyDescent="0.25">
      <c r="A732" s="1">
        <v>44202</v>
      </c>
      <c r="B732">
        <v>277</v>
      </c>
      <c r="C732">
        <v>6</v>
      </c>
      <c r="D732">
        <v>9</v>
      </c>
    </row>
    <row r="733" spans="1:4" x14ac:dyDescent="0.25">
      <c r="A733" s="1">
        <v>44448</v>
      </c>
      <c r="B733">
        <v>279</v>
      </c>
      <c r="C733">
        <v>3</v>
      </c>
      <c r="D733">
        <v>1</v>
      </c>
    </row>
    <row r="734" spans="1:4" x14ac:dyDescent="0.25">
      <c r="A734" s="1">
        <v>44487</v>
      </c>
      <c r="B734">
        <v>279</v>
      </c>
      <c r="C734">
        <v>2</v>
      </c>
      <c r="D734">
        <v>4</v>
      </c>
    </row>
    <row r="735" spans="1:4" x14ac:dyDescent="0.25">
      <c r="A735" s="1">
        <v>44289</v>
      </c>
      <c r="B735">
        <v>280</v>
      </c>
      <c r="C735">
        <v>-4</v>
      </c>
      <c r="D735">
        <v>0</v>
      </c>
    </row>
    <row r="736" spans="1:4" x14ac:dyDescent="0.25">
      <c r="A736" s="1">
        <v>44169</v>
      </c>
      <c r="B736">
        <v>283</v>
      </c>
      <c r="C736">
        <v>-2</v>
      </c>
      <c r="D736">
        <v>1</v>
      </c>
    </row>
    <row r="737" spans="1:4" x14ac:dyDescent="0.25">
      <c r="A737" s="1">
        <v>44200</v>
      </c>
      <c r="B737">
        <v>286</v>
      </c>
      <c r="C737">
        <v>28</v>
      </c>
      <c r="D737">
        <v>2</v>
      </c>
    </row>
    <row r="738" spans="1:4" x14ac:dyDescent="0.25">
      <c r="A738" s="1">
        <v>44213</v>
      </c>
      <c r="B738">
        <v>287</v>
      </c>
      <c r="C738">
        <v>4</v>
      </c>
      <c r="D738">
        <v>3</v>
      </c>
    </row>
    <row r="739" spans="1:4" x14ac:dyDescent="0.25">
      <c r="A739" s="1">
        <v>44304</v>
      </c>
      <c r="B739">
        <v>287</v>
      </c>
      <c r="C739">
        <v>-3</v>
      </c>
      <c r="D739">
        <v>1</v>
      </c>
    </row>
    <row r="740" spans="1:4" x14ac:dyDescent="0.25">
      <c r="A740" s="1">
        <v>44299</v>
      </c>
      <c r="B740">
        <v>288</v>
      </c>
      <c r="C740">
        <v>4</v>
      </c>
      <c r="D740">
        <v>2</v>
      </c>
    </row>
    <row r="741" spans="1:4" x14ac:dyDescent="0.25">
      <c r="A741" s="1">
        <v>44214</v>
      </c>
      <c r="B741">
        <v>290</v>
      </c>
      <c r="C741">
        <v>7</v>
      </c>
      <c r="D741">
        <v>1</v>
      </c>
    </row>
    <row r="742" spans="1:4" x14ac:dyDescent="0.25">
      <c r="A742" s="1">
        <v>44310</v>
      </c>
      <c r="B742">
        <v>291</v>
      </c>
      <c r="C742">
        <v>0</v>
      </c>
      <c r="D742">
        <v>2</v>
      </c>
    </row>
    <row r="743" spans="1:4" x14ac:dyDescent="0.25">
      <c r="A743" s="1">
        <v>44439</v>
      </c>
      <c r="B743">
        <v>291</v>
      </c>
      <c r="C743">
        <v>19</v>
      </c>
      <c r="D743">
        <v>2</v>
      </c>
    </row>
    <row r="744" spans="1:4" x14ac:dyDescent="0.25">
      <c r="A744" s="1">
        <v>44483</v>
      </c>
      <c r="B744">
        <v>293</v>
      </c>
      <c r="C744">
        <v>-2</v>
      </c>
      <c r="D744">
        <v>5</v>
      </c>
    </row>
    <row r="745" spans="1:4" x14ac:dyDescent="0.25">
      <c r="A745" s="1">
        <v>44559</v>
      </c>
      <c r="B745">
        <v>297</v>
      </c>
      <c r="C745">
        <v>3</v>
      </c>
      <c r="D745">
        <v>4</v>
      </c>
    </row>
    <row r="746" spans="1:4" x14ac:dyDescent="0.25">
      <c r="A746" s="1">
        <v>44301</v>
      </c>
      <c r="B746">
        <v>299</v>
      </c>
      <c r="C746">
        <v>-15</v>
      </c>
      <c r="D746">
        <v>2</v>
      </c>
    </row>
    <row r="747" spans="1:4" x14ac:dyDescent="0.25">
      <c r="A747" s="1">
        <v>44298</v>
      </c>
      <c r="B747">
        <v>300</v>
      </c>
      <c r="C747">
        <v>-1</v>
      </c>
      <c r="D747">
        <v>1</v>
      </c>
    </row>
    <row r="748" spans="1:4" x14ac:dyDescent="0.25">
      <c r="A748" s="1">
        <v>44174</v>
      </c>
      <c r="B748">
        <v>302</v>
      </c>
      <c r="C748">
        <v>-4</v>
      </c>
      <c r="D748">
        <v>5</v>
      </c>
    </row>
    <row r="749" spans="1:4" x14ac:dyDescent="0.25">
      <c r="A749" s="1">
        <v>44491</v>
      </c>
      <c r="B749">
        <v>302</v>
      </c>
      <c r="C749">
        <v>-14</v>
      </c>
      <c r="D749">
        <v>12</v>
      </c>
    </row>
    <row r="750" spans="1:4" x14ac:dyDescent="0.25">
      <c r="A750" s="1">
        <v>44446</v>
      </c>
      <c r="B750">
        <v>305</v>
      </c>
      <c r="C750">
        <v>9</v>
      </c>
      <c r="D750">
        <v>1</v>
      </c>
    </row>
    <row r="751" spans="1:4" x14ac:dyDescent="0.25">
      <c r="A751" s="1">
        <v>44206</v>
      </c>
      <c r="B751">
        <v>307</v>
      </c>
      <c r="C751">
        <v>8</v>
      </c>
      <c r="D751">
        <v>0</v>
      </c>
    </row>
    <row r="752" spans="1:4" x14ac:dyDescent="0.25">
      <c r="A752" s="1">
        <v>44149</v>
      </c>
      <c r="B752">
        <v>308</v>
      </c>
      <c r="C752">
        <v>4</v>
      </c>
      <c r="D752">
        <v>0</v>
      </c>
    </row>
    <row r="753" spans="1:4" x14ac:dyDescent="0.25">
      <c r="A753" s="1">
        <v>44218</v>
      </c>
      <c r="B753">
        <v>312</v>
      </c>
      <c r="C753">
        <v>-20</v>
      </c>
      <c r="D753">
        <v>8</v>
      </c>
    </row>
    <row r="754" spans="1:4" x14ac:dyDescent="0.25">
      <c r="A754" s="1">
        <v>44484</v>
      </c>
      <c r="B754">
        <v>312</v>
      </c>
      <c r="C754">
        <v>4</v>
      </c>
      <c r="D754">
        <v>4</v>
      </c>
    </row>
    <row r="755" spans="1:4" x14ac:dyDescent="0.25">
      <c r="A755" s="1">
        <v>44161</v>
      </c>
      <c r="B755">
        <v>315</v>
      </c>
      <c r="C755">
        <v>-3</v>
      </c>
      <c r="D755">
        <v>3</v>
      </c>
    </row>
    <row r="756" spans="1:4" x14ac:dyDescent="0.25">
      <c r="A756" s="1">
        <v>44210</v>
      </c>
      <c r="B756">
        <v>316</v>
      </c>
      <c r="C756">
        <v>1</v>
      </c>
      <c r="D756">
        <v>0</v>
      </c>
    </row>
    <row r="757" spans="1:4" x14ac:dyDescent="0.25">
      <c r="A757" s="1">
        <v>44215</v>
      </c>
      <c r="B757">
        <v>316</v>
      </c>
      <c r="C757">
        <v>-3</v>
      </c>
      <c r="D757">
        <v>6</v>
      </c>
    </row>
    <row r="758" spans="1:4" x14ac:dyDescent="0.25">
      <c r="A758" s="1">
        <v>44323</v>
      </c>
      <c r="B758">
        <v>319</v>
      </c>
      <c r="C758">
        <v>1</v>
      </c>
      <c r="D758">
        <v>1</v>
      </c>
    </row>
    <row r="759" spans="1:4" x14ac:dyDescent="0.25">
      <c r="A759" s="1">
        <v>44486</v>
      </c>
      <c r="B759">
        <v>320</v>
      </c>
      <c r="C759">
        <v>6</v>
      </c>
      <c r="D759">
        <v>5</v>
      </c>
    </row>
    <row r="760" spans="1:4" x14ac:dyDescent="0.25">
      <c r="A760" s="1">
        <v>44297</v>
      </c>
      <c r="B760">
        <v>321</v>
      </c>
      <c r="C760">
        <v>7</v>
      </c>
      <c r="D760">
        <v>1</v>
      </c>
    </row>
    <row r="761" spans="1:4" x14ac:dyDescent="0.25">
      <c r="A761" s="1">
        <v>44440</v>
      </c>
      <c r="B761">
        <v>321</v>
      </c>
      <c r="C761">
        <v>4</v>
      </c>
      <c r="D761">
        <v>4</v>
      </c>
    </row>
    <row r="762" spans="1:4" x14ac:dyDescent="0.25">
      <c r="A762" s="1">
        <v>44175</v>
      </c>
      <c r="B762">
        <v>324</v>
      </c>
      <c r="C762">
        <v>-2</v>
      </c>
      <c r="D762">
        <v>4</v>
      </c>
    </row>
    <row r="763" spans="1:4" x14ac:dyDescent="0.25">
      <c r="A763" s="1">
        <v>44165</v>
      </c>
      <c r="B763">
        <v>325</v>
      </c>
      <c r="C763">
        <v>8</v>
      </c>
      <c r="D763">
        <v>2</v>
      </c>
    </row>
    <row r="764" spans="1:4" x14ac:dyDescent="0.25">
      <c r="A764" s="1">
        <v>44482</v>
      </c>
      <c r="B764">
        <v>327</v>
      </c>
      <c r="C764">
        <v>-11</v>
      </c>
      <c r="D764">
        <v>11</v>
      </c>
    </row>
    <row r="765" spans="1:4" x14ac:dyDescent="0.25">
      <c r="A765" s="1">
        <v>44225</v>
      </c>
      <c r="B765">
        <v>328</v>
      </c>
      <c r="C765">
        <v>10</v>
      </c>
      <c r="D765">
        <v>7</v>
      </c>
    </row>
    <row r="766" spans="1:4" x14ac:dyDescent="0.25">
      <c r="A766" s="1">
        <v>44162</v>
      </c>
      <c r="B766">
        <v>329</v>
      </c>
      <c r="C766">
        <v>3</v>
      </c>
      <c r="D766">
        <v>4</v>
      </c>
    </row>
    <row r="767" spans="1:4" x14ac:dyDescent="0.25">
      <c r="A767" s="1">
        <v>44205</v>
      </c>
      <c r="B767">
        <v>332</v>
      </c>
      <c r="C767">
        <v>-1</v>
      </c>
      <c r="D767">
        <v>7</v>
      </c>
    </row>
    <row r="768" spans="1:4" x14ac:dyDescent="0.25">
      <c r="A768" s="1">
        <v>44204</v>
      </c>
      <c r="B768">
        <v>333</v>
      </c>
      <c r="C768">
        <v>4</v>
      </c>
      <c r="D768">
        <v>7</v>
      </c>
    </row>
    <row r="769" spans="1:4" x14ac:dyDescent="0.25">
      <c r="A769" s="1">
        <v>44203</v>
      </c>
      <c r="B769">
        <v>334</v>
      </c>
      <c r="C769">
        <v>4</v>
      </c>
      <c r="D769">
        <v>3</v>
      </c>
    </row>
    <row r="770" spans="1:4" x14ac:dyDescent="0.25">
      <c r="A770" s="1">
        <v>44450</v>
      </c>
      <c r="B770">
        <v>341</v>
      </c>
      <c r="C770">
        <v>8</v>
      </c>
      <c r="D770">
        <v>1</v>
      </c>
    </row>
    <row r="771" spans="1:4" x14ac:dyDescent="0.25">
      <c r="A771" s="1">
        <v>44164</v>
      </c>
      <c r="B771">
        <v>351</v>
      </c>
      <c r="C771">
        <v>9</v>
      </c>
      <c r="D771">
        <v>0</v>
      </c>
    </row>
    <row r="772" spans="1:4" x14ac:dyDescent="0.25">
      <c r="A772" s="1">
        <v>44443</v>
      </c>
      <c r="B772">
        <v>354</v>
      </c>
      <c r="C772">
        <v>3</v>
      </c>
      <c r="D772">
        <v>0</v>
      </c>
    </row>
    <row r="773" spans="1:4" x14ac:dyDescent="0.25">
      <c r="A773" s="1">
        <v>44472</v>
      </c>
      <c r="B773">
        <v>354</v>
      </c>
      <c r="C773">
        <v>15</v>
      </c>
      <c r="D773">
        <v>3</v>
      </c>
    </row>
    <row r="774" spans="1:4" x14ac:dyDescent="0.25">
      <c r="A774" s="1">
        <v>44436</v>
      </c>
      <c r="B774">
        <v>355</v>
      </c>
      <c r="C774">
        <v>13</v>
      </c>
      <c r="D774">
        <v>1</v>
      </c>
    </row>
    <row r="775" spans="1:4" x14ac:dyDescent="0.25">
      <c r="A775" s="1">
        <v>44490</v>
      </c>
      <c r="B775">
        <v>355</v>
      </c>
      <c r="C775">
        <v>-1</v>
      </c>
      <c r="D775">
        <v>2</v>
      </c>
    </row>
    <row r="776" spans="1:4" x14ac:dyDescent="0.25">
      <c r="A776" s="1">
        <v>44295</v>
      </c>
      <c r="B776">
        <v>358</v>
      </c>
      <c r="C776">
        <v>0</v>
      </c>
      <c r="D776">
        <v>6</v>
      </c>
    </row>
    <row r="777" spans="1:4" x14ac:dyDescent="0.25">
      <c r="A777" s="1">
        <v>44460</v>
      </c>
      <c r="B777">
        <v>369</v>
      </c>
      <c r="C777">
        <v>9</v>
      </c>
      <c r="D777">
        <v>5</v>
      </c>
    </row>
    <row r="778" spans="1:4" x14ac:dyDescent="0.25">
      <c r="A778" s="1">
        <v>44211</v>
      </c>
      <c r="B778">
        <v>382</v>
      </c>
      <c r="C778">
        <v>4</v>
      </c>
      <c r="D778">
        <v>4</v>
      </c>
    </row>
    <row r="779" spans="1:4" x14ac:dyDescent="0.25">
      <c r="A779" s="1">
        <v>44444</v>
      </c>
      <c r="B779">
        <v>389</v>
      </c>
      <c r="C779">
        <v>0</v>
      </c>
      <c r="D779">
        <v>1</v>
      </c>
    </row>
    <row r="780" spans="1:4" x14ac:dyDescent="0.25">
      <c r="A780" s="1">
        <v>44445</v>
      </c>
      <c r="B780">
        <v>394</v>
      </c>
      <c r="C780">
        <v>7</v>
      </c>
      <c r="D780">
        <v>1</v>
      </c>
    </row>
    <row r="781" spans="1:4" x14ac:dyDescent="0.25">
      <c r="A781" s="1">
        <v>44468</v>
      </c>
      <c r="B781">
        <v>394</v>
      </c>
      <c r="C781">
        <v>-16</v>
      </c>
      <c r="D781">
        <v>3</v>
      </c>
    </row>
    <row r="782" spans="1:4" x14ac:dyDescent="0.25">
      <c r="A782" s="1">
        <v>44466</v>
      </c>
      <c r="B782">
        <v>396</v>
      </c>
      <c r="C782">
        <v>8</v>
      </c>
      <c r="D782">
        <v>2</v>
      </c>
    </row>
    <row r="783" spans="1:4" x14ac:dyDescent="0.25">
      <c r="A783" s="1">
        <v>44447</v>
      </c>
      <c r="B783">
        <v>404</v>
      </c>
      <c r="C783">
        <v>27</v>
      </c>
      <c r="D783">
        <v>2</v>
      </c>
    </row>
    <row r="784" spans="1:4" x14ac:dyDescent="0.25">
      <c r="A784" s="1">
        <v>44207</v>
      </c>
      <c r="B784">
        <v>412</v>
      </c>
      <c r="C784">
        <v>10</v>
      </c>
      <c r="D784">
        <v>8</v>
      </c>
    </row>
    <row r="785" spans="1:4" x14ac:dyDescent="0.25">
      <c r="A785" s="1">
        <v>44485</v>
      </c>
      <c r="B785">
        <v>412</v>
      </c>
      <c r="C785">
        <v>-12</v>
      </c>
      <c r="D785">
        <v>3</v>
      </c>
    </row>
    <row r="786" spans="1:4" x14ac:dyDescent="0.25">
      <c r="A786" s="1">
        <v>44171</v>
      </c>
      <c r="B786">
        <v>414</v>
      </c>
      <c r="C786">
        <v>19</v>
      </c>
      <c r="D786">
        <v>4</v>
      </c>
    </row>
    <row r="787" spans="1:4" x14ac:dyDescent="0.25">
      <c r="A787" s="1">
        <v>44451</v>
      </c>
      <c r="B787">
        <v>422</v>
      </c>
      <c r="C787">
        <v>0</v>
      </c>
      <c r="D787">
        <v>3</v>
      </c>
    </row>
    <row r="788" spans="1:4" x14ac:dyDescent="0.25">
      <c r="A788" s="1">
        <v>44480</v>
      </c>
      <c r="B788">
        <v>425</v>
      </c>
      <c r="C788">
        <v>14</v>
      </c>
      <c r="D788">
        <v>4</v>
      </c>
    </row>
    <row r="789" spans="1:4" x14ac:dyDescent="0.25">
      <c r="A789" s="1">
        <v>44461</v>
      </c>
      <c r="B789">
        <v>426</v>
      </c>
      <c r="C789">
        <v>3</v>
      </c>
      <c r="D789">
        <v>5</v>
      </c>
    </row>
    <row r="790" spans="1:4" x14ac:dyDescent="0.25">
      <c r="A790" s="1">
        <v>44449</v>
      </c>
      <c r="B790">
        <v>431</v>
      </c>
      <c r="C790">
        <v>6</v>
      </c>
      <c r="D790">
        <v>1</v>
      </c>
    </row>
    <row r="791" spans="1:4" x14ac:dyDescent="0.25">
      <c r="A791" s="1">
        <v>44156</v>
      </c>
      <c r="B791">
        <v>439</v>
      </c>
      <c r="C791">
        <v>8</v>
      </c>
      <c r="D791">
        <v>0</v>
      </c>
    </row>
    <row r="792" spans="1:4" x14ac:dyDescent="0.25">
      <c r="A792" s="1">
        <v>44455</v>
      </c>
      <c r="B792">
        <v>440</v>
      </c>
      <c r="C792">
        <v>-6</v>
      </c>
      <c r="D792">
        <v>1</v>
      </c>
    </row>
    <row r="793" spans="1:4" x14ac:dyDescent="0.25">
      <c r="A793" s="1">
        <v>44442</v>
      </c>
      <c r="B793">
        <v>443</v>
      </c>
      <c r="C793">
        <v>1</v>
      </c>
      <c r="D793">
        <v>2</v>
      </c>
    </row>
    <row r="794" spans="1:4" x14ac:dyDescent="0.25">
      <c r="A794" s="1">
        <v>44473</v>
      </c>
      <c r="B794">
        <v>445</v>
      </c>
      <c r="C794">
        <v>4</v>
      </c>
      <c r="D794">
        <v>5</v>
      </c>
    </row>
    <row r="795" spans="1:4" x14ac:dyDescent="0.25">
      <c r="A795" s="1">
        <v>44467</v>
      </c>
      <c r="B795">
        <v>446</v>
      </c>
      <c r="C795">
        <v>22</v>
      </c>
      <c r="D795">
        <v>10</v>
      </c>
    </row>
    <row r="796" spans="1:4" x14ac:dyDescent="0.25">
      <c r="A796" s="1">
        <v>44452</v>
      </c>
      <c r="B796">
        <v>450</v>
      </c>
      <c r="C796">
        <v>11</v>
      </c>
      <c r="D796">
        <v>4</v>
      </c>
    </row>
    <row r="797" spans="1:4" x14ac:dyDescent="0.25">
      <c r="A797" s="1">
        <v>44462</v>
      </c>
      <c r="B797">
        <v>460</v>
      </c>
      <c r="C797">
        <v>8</v>
      </c>
      <c r="D797">
        <v>7</v>
      </c>
    </row>
    <row r="798" spans="1:4" x14ac:dyDescent="0.25">
      <c r="A798" s="1">
        <v>44470</v>
      </c>
      <c r="B798">
        <v>471</v>
      </c>
      <c r="C798">
        <v>6</v>
      </c>
      <c r="D798">
        <v>5</v>
      </c>
    </row>
    <row r="799" spans="1:4" x14ac:dyDescent="0.25">
      <c r="A799" s="1">
        <v>44454</v>
      </c>
      <c r="B799">
        <v>476</v>
      </c>
      <c r="C799">
        <v>-1</v>
      </c>
      <c r="D799">
        <v>2</v>
      </c>
    </row>
    <row r="800" spans="1:4" x14ac:dyDescent="0.25">
      <c r="A800" s="1">
        <v>44456</v>
      </c>
      <c r="B800">
        <v>476</v>
      </c>
      <c r="C800">
        <v>5</v>
      </c>
      <c r="D800">
        <v>7</v>
      </c>
    </row>
    <row r="801" spans="1:4" x14ac:dyDescent="0.25">
      <c r="A801" s="1">
        <v>44475</v>
      </c>
      <c r="B801">
        <v>478</v>
      </c>
      <c r="C801">
        <v>16</v>
      </c>
      <c r="D801">
        <v>7</v>
      </c>
    </row>
    <row r="802" spans="1:4" x14ac:dyDescent="0.25">
      <c r="A802" s="1">
        <v>44471</v>
      </c>
      <c r="B802">
        <v>480</v>
      </c>
      <c r="C802">
        <v>-7</v>
      </c>
      <c r="D802">
        <v>8</v>
      </c>
    </row>
    <row r="803" spans="1:4" x14ac:dyDescent="0.25">
      <c r="A803" s="1">
        <v>44478</v>
      </c>
      <c r="B803">
        <v>492</v>
      </c>
      <c r="C803">
        <v>-11</v>
      </c>
      <c r="D803">
        <v>5</v>
      </c>
    </row>
    <row r="804" spans="1:4" x14ac:dyDescent="0.25">
      <c r="A804" s="1">
        <v>44457</v>
      </c>
      <c r="B804">
        <v>493</v>
      </c>
      <c r="C804">
        <v>0</v>
      </c>
      <c r="D804">
        <v>1</v>
      </c>
    </row>
    <row r="805" spans="1:4" x14ac:dyDescent="0.25">
      <c r="A805" s="1">
        <v>44562</v>
      </c>
      <c r="B805">
        <f>1979/4</f>
        <v>494.75</v>
      </c>
      <c r="C805">
        <v>0</v>
      </c>
      <c r="D805">
        <v>0</v>
      </c>
    </row>
    <row r="806" spans="1:4" x14ac:dyDescent="0.25">
      <c r="A806" s="1">
        <v>44563</v>
      </c>
      <c r="B806">
        <f>1979/4</f>
        <v>494.75</v>
      </c>
      <c r="C806">
        <v>0</v>
      </c>
      <c r="D806">
        <v>0</v>
      </c>
    </row>
    <row r="807" spans="1:4" x14ac:dyDescent="0.25">
      <c r="A807" s="1">
        <v>44564</v>
      </c>
      <c r="B807">
        <f>1979/4</f>
        <v>494.75</v>
      </c>
      <c r="C807">
        <v>0</v>
      </c>
      <c r="D807">
        <v>0</v>
      </c>
    </row>
    <row r="808" spans="1:4" x14ac:dyDescent="0.25">
      <c r="A808" s="1">
        <v>44565</v>
      </c>
      <c r="B808">
        <f>1979/4</f>
        <v>494.75</v>
      </c>
      <c r="C808">
        <v>16</v>
      </c>
      <c r="D808">
        <v>5</v>
      </c>
    </row>
    <row r="809" spans="1:4" x14ac:dyDescent="0.25">
      <c r="A809" s="1">
        <v>44479</v>
      </c>
      <c r="B809">
        <v>507</v>
      </c>
      <c r="C809">
        <v>1</v>
      </c>
      <c r="D809">
        <v>1</v>
      </c>
    </row>
    <row r="810" spans="1:4" x14ac:dyDescent="0.25">
      <c r="A810" s="1">
        <v>44453</v>
      </c>
      <c r="B810">
        <v>508</v>
      </c>
      <c r="C810">
        <v>16</v>
      </c>
      <c r="D810">
        <v>2</v>
      </c>
    </row>
    <row r="811" spans="1:4" x14ac:dyDescent="0.25">
      <c r="A811" s="1">
        <v>44459</v>
      </c>
      <c r="B811">
        <v>519</v>
      </c>
      <c r="C811">
        <v>4</v>
      </c>
      <c r="D811">
        <v>2</v>
      </c>
    </row>
    <row r="812" spans="1:4" x14ac:dyDescent="0.25">
      <c r="A812" s="1">
        <v>44463</v>
      </c>
      <c r="B812">
        <v>527</v>
      </c>
      <c r="C812">
        <v>3</v>
      </c>
      <c r="D812">
        <v>5</v>
      </c>
    </row>
    <row r="813" spans="1:4" x14ac:dyDescent="0.25">
      <c r="A813" s="1">
        <v>44566</v>
      </c>
      <c r="B813">
        <v>541</v>
      </c>
      <c r="C813">
        <v>11</v>
      </c>
      <c r="D813">
        <v>0</v>
      </c>
    </row>
    <row r="814" spans="1:4" x14ac:dyDescent="0.25">
      <c r="A814" s="1">
        <v>44458</v>
      </c>
      <c r="B814">
        <v>543</v>
      </c>
      <c r="C814">
        <v>26</v>
      </c>
      <c r="D814">
        <v>1</v>
      </c>
    </row>
    <row r="815" spans="1:4" x14ac:dyDescent="0.25">
      <c r="A815" s="1">
        <v>44464</v>
      </c>
      <c r="B815">
        <v>547</v>
      </c>
      <c r="C815">
        <v>6</v>
      </c>
      <c r="D815">
        <v>4</v>
      </c>
    </row>
    <row r="816" spans="1:4" x14ac:dyDescent="0.25">
      <c r="A816" s="1">
        <v>44465</v>
      </c>
      <c r="B816">
        <v>552</v>
      </c>
      <c r="C816">
        <v>-1</v>
      </c>
      <c r="D816">
        <v>3</v>
      </c>
    </row>
    <row r="817" spans="1:4" x14ac:dyDescent="0.25">
      <c r="A817" s="1">
        <v>44477</v>
      </c>
      <c r="B817">
        <v>577</v>
      </c>
      <c r="C817">
        <v>-5</v>
      </c>
      <c r="D817">
        <v>4</v>
      </c>
    </row>
    <row r="818" spans="1:4" x14ac:dyDescent="0.25">
      <c r="A818" s="1">
        <v>44560</v>
      </c>
      <c r="B818">
        <v>591</v>
      </c>
      <c r="C818">
        <v>-4</v>
      </c>
      <c r="D818">
        <v>4</v>
      </c>
    </row>
    <row r="819" spans="1:4" x14ac:dyDescent="0.25">
      <c r="A819" s="1">
        <v>44469</v>
      </c>
      <c r="B819">
        <v>602</v>
      </c>
      <c r="C819">
        <v>12</v>
      </c>
      <c r="D819">
        <v>10</v>
      </c>
    </row>
    <row r="820" spans="1:4" x14ac:dyDescent="0.25">
      <c r="A820" s="1">
        <v>44594</v>
      </c>
      <c r="B820">
        <v>622</v>
      </c>
      <c r="C820">
        <v>2</v>
      </c>
      <c r="D820">
        <v>4</v>
      </c>
    </row>
    <row r="821" spans="1:4" x14ac:dyDescent="0.25">
      <c r="A821" s="1">
        <v>44476</v>
      </c>
      <c r="B821">
        <v>648</v>
      </c>
      <c r="C821">
        <v>-8</v>
      </c>
      <c r="D821">
        <v>4</v>
      </c>
    </row>
    <row r="822" spans="1:4" x14ac:dyDescent="0.25">
      <c r="A822" s="1">
        <v>44593</v>
      </c>
      <c r="B822">
        <v>666</v>
      </c>
      <c r="C822">
        <v>7</v>
      </c>
      <c r="D822">
        <v>1</v>
      </c>
    </row>
    <row r="823" spans="1:4" x14ac:dyDescent="0.25">
      <c r="A823" s="1">
        <v>44598</v>
      </c>
      <c r="B823">
        <v>733</v>
      </c>
      <c r="C823">
        <v>-13</v>
      </c>
      <c r="D823">
        <v>6</v>
      </c>
    </row>
    <row r="824" spans="1:4" x14ac:dyDescent="0.25">
      <c r="A824" s="1">
        <v>44561</v>
      </c>
      <c r="B824">
        <v>742</v>
      </c>
      <c r="C824">
        <v>0</v>
      </c>
      <c r="D824">
        <v>0</v>
      </c>
    </row>
    <row r="825" spans="1:4" x14ac:dyDescent="0.25">
      <c r="A825" s="1">
        <v>44592</v>
      </c>
      <c r="B825">
        <v>748</v>
      </c>
      <c r="C825">
        <v>14</v>
      </c>
      <c r="D825">
        <v>2</v>
      </c>
    </row>
    <row r="826" spans="1:4" x14ac:dyDescent="0.25">
      <c r="A826" s="1">
        <v>44596</v>
      </c>
      <c r="B826">
        <v>771</v>
      </c>
      <c r="C826">
        <v>-21</v>
      </c>
      <c r="D826">
        <v>4</v>
      </c>
    </row>
    <row r="827" spans="1:4" x14ac:dyDescent="0.25">
      <c r="A827" s="1">
        <v>44595</v>
      </c>
      <c r="B827">
        <v>851</v>
      </c>
      <c r="C827">
        <v>12</v>
      </c>
      <c r="D827">
        <v>4</v>
      </c>
    </row>
    <row r="828" spans="1:4" x14ac:dyDescent="0.25">
      <c r="A828" s="1">
        <v>44585</v>
      </c>
      <c r="B828">
        <v>915</v>
      </c>
      <c r="C828">
        <v>10</v>
      </c>
      <c r="D828">
        <v>3</v>
      </c>
    </row>
    <row r="829" spans="1:4" x14ac:dyDescent="0.25">
      <c r="A829" s="1">
        <v>44567</v>
      </c>
      <c r="B829">
        <v>930</v>
      </c>
      <c r="C829">
        <v>-6</v>
      </c>
      <c r="D829">
        <v>1</v>
      </c>
    </row>
    <row r="830" spans="1:4" x14ac:dyDescent="0.25">
      <c r="A830" s="1">
        <v>44569</v>
      </c>
      <c r="B830">
        <v>944</v>
      </c>
      <c r="C830">
        <v>9</v>
      </c>
      <c r="D830">
        <v>0</v>
      </c>
    </row>
    <row r="831" spans="1:4" x14ac:dyDescent="0.25">
      <c r="A831" s="1">
        <v>44574</v>
      </c>
      <c r="B831">
        <v>951</v>
      </c>
      <c r="C831">
        <v>2</v>
      </c>
      <c r="D831">
        <v>0</v>
      </c>
    </row>
    <row r="832" spans="1:4" x14ac:dyDescent="0.25">
      <c r="A832" s="1">
        <v>44597</v>
      </c>
      <c r="B832">
        <v>1009</v>
      </c>
      <c r="C832">
        <v>-18</v>
      </c>
      <c r="D832">
        <v>1</v>
      </c>
    </row>
    <row r="833" spans="1:4" x14ac:dyDescent="0.25">
      <c r="A833" s="1">
        <v>44586</v>
      </c>
      <c r="B833">
        <v>1048</v>
      </c>
      <c r="C833">
        <v>29</v>
      </c>
      <c r="D833">
        <v>2</v>
      </c>
    </row>
    <row r="834" spans="1:4" x14ac:dyDescent="0.25">
      <c r="A834" s="1">
        <v>44571</v>
      </c>
      <c r="B834">
        <v>1080</v>
      </c>
      <c r="C834">
        <v>0</v>
      </c>
      <c r="D834">
        <v>0</v>
      </c>
    </row>
    <row r="835" spans="1:4" x14ac:dyDescent="0.25">
      <c r="A835" s="1">
        <v>44573</v>
      </c>
      <c r="B835">
        <v>1094</v>
      </c>
      <c r="C835">
        <v>0</v>
      </c>
      <c r="D835">
        <v>0</v>
      </c>
    </row>
    <row r="836" spans="1:4" x14ac:dyDescent="0.25">
      <c r="A836" s="1">
        <v>44570</v>
      </c>
      <c r="B836">
        <v>1095</v>
      </c>
      <c r="C836">
        <v>5</v>
      </c>
      <c r="D836">
        <v>0</v>
      </c>
    </row>
    <row r="837" spans="1:4" x14ac:dyDescent="0.25">
      <c r="A837" s="1">
        <v>44579</v>
      </c>
      <c r="B837">
        <v>1104</v>
      </c>
      <c r="C837">
        <v>22</v>
      </c>
      <c r="D837">
        <v>0</v>
      </c>
    </row>
    <row r="838" spans="1:4" x14ac:dyDescent="0.25">
      <c r="A838" s="1">
        <v>44590</v>
      </c>
      <c r="B838">
        <v>1106</v>
      </c>
      <c r="C838">
        <v>-2</v>
      </c>
      <c r="D838">
        <v>2</v>
      </c>
    </row>
    <row r="839" spans="1:4" x14ac:dyDescent="0.25">
      <c r="A839" s="1">
        <v>44572</v>
      </c>
      <c r="B839">
        <v>1140</v>
      </c>
      <c r="C839">
        <v>2</v>
      </c>
      <c r="D839">
        <v>0</v>
      </c>
    </row>
    <row r="840" spans="1:4" x14ac:dyDescent="0.25">
      <c r="A840" s="1">
        <v>44576</v>
      </c>
      <c r="B840">
        <v>1154</v>
      </c>
      <c r="C840">
        <v>19</v>
      </c>
      <c r="D840">
        <v>0</v>
      </c>
    </row>
    <row r="841" spans="1:4" x14ac:dyDescent="0.25">
      <c r="A841" s="1">
        <v>44581</v>
      </c>
      <c r="B841">
        <v>1171</v>
      </c>
      <c r="C841">
        <v>16</v>
      </c>
      <c r="D841">
        <v>0</v>
      </c>
    </row>
    <row r="842" spans="1:4" x14ac:dyDescent="0.25">
      <c r="A842" s="1">
        <v>44568</v>
      </c>
      <c r="B842">
        <v>1183</v>
      </c>
      <c r="C842">
        <v>5</v>
      </c>
      <c r="D842">
        <v>0</v>
      </c>
    </row>
    <row r="843" spans="1:4" x14ac:dyDescent="0.25">
      <c r="A843" s="1">
        <v>44587</v>
      </c>
      <c r="B843">
        <v>1246</v>
      </c>
      <c r="C843">
        <v>24</v>
      </c>
      <c r="D843">
        <v>6</v>
      </c>
    </row>
    <row r="844" spans="1:4" x14ac:dyDescent="0.25">
      <c r="A844" s="1">
        <v>44582</v>
      </c>
      <c r="B844">
        <v>1256</v>
      </c>
      <c r="C844">
        <v>0</v>
      </c>
      <c r="D844">
        <v>8</v>
      </c>
    </row>
    <row r="845" spans="1:4" x14ac:dyDescent="0.25">
      <c r="A845" s="1">
        <v>44580</v>
      </c>
      <c r="B845">
        <v>1260</v>
      </c>
      <c r="C845">
        <v>10</v>
      </c>
      <c r="D845">
        <v>0</v>
      </c>
    </row>
    <row r="846" spans="1:4" x14ac:dyDescent="0.25">
      <c r="A846" s="1">
        <v>44588</v>
      </c>
      <c r="B846">
        <v>1300</v>
      </c>
      <c r="C846">
        <v>13</v>
      </c>
      <c r="D846">
        <v>2</v>
      </c>
    </row>
    <row r="847" spans="1:4" x14ac:dyDescent="0.25">
      <c r="A847" s="1">
        <v>44591</v>
      </c>
      <c r="B847">
        <v>1347</v>
      </c>
      <c r="C847">
        <v>9</v>
      </c>
      <c r="D847">
        <v>1</v>
      </c>
    </row>
    <row r="848" spans="1:4" x14ac:dyDescent="0.25">
      <c r="A848" s="1">
        <v>44578</v>
      </c>
      <c r="B848">
        <v>1364</v>
      </c>
      <c r="C848">
        <v>5</v>
      </c>
      <c r="D848">
        <v>0</v>
      </c>
    </row>
    <row r="849" spans="1:4" x14ac:dyDescent="0.25">
      <c r="A849" s="1">
        <v>44589</v>
      </c>
      <c r="B849">
        <v>1412</v>
      </c>
      <c r="C849">
        <v>14</v>
      </c>
      <c r="D849">
        <v>2</v>
      </c>
    </row>
    <row r="850" spans="1:4" x14ac:dyDescent="0.25">
      <c r="A850" s="1">
        <v>44575</v>
      </c>
      <c r="B850">
        <v>1420</v>
      </c>
      <c r="C850">
        <v>8</v>
      </c>
      <c r="D850">
        <v>0</v>
      </c>
    </row>
    <row r="851" spans="1:4" x14ac:dyDescent="0.25">
      <c r="A851" s="1">
        <v>44577</v>
      </c>
      <c r="B851">
        <v>1474</v>
      </c>
      <c r="C851">
        <v>12</v>
      </c>
      <c r="D851">
        <v>0</v>
      </c>
    </row>
    <row r="852" spans="1:4" x14ac:dyDescent="0.25">
      <c r="A852" s="1">
        <v>44583</v>
      </c>
      <c r="B852">
        <v>1514</v>
      </c>
      <c r="C852">
        <v>29</v>
      </c>
      <c r="D852">
        <v>3</v>
      </c>
    </row>
    <row r="853" spans="1:4" x14ac:dyDescent="0.25">
      <c r="A853" s="1">
        <v>44584</v>
      </c>
      <c r="B853">
        <v>1642</v>
      </c>
      <c r="C853">
        <v>8</v>
      </c>
      <c r="D853">
        <v>0</v>
      </c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24D0-F8C1-4873-801F-FE0AFDAA3BAB}">
  <dimension ref="A1:E1433"/>
  <sheetViews>
    <sheetView topLeftCell="A834" workbookViewId="0">
      <selection activeCell="H866" sqref="G866:H866"/>
    </sheetView>
  </sheetViews>
  <sheetFormatPr defaultRowHeight="15" x14ac:dyDescent="0.25"/>
  <cols>
    <col min="1" max="1" width="11.7109375" bestFit="1" customWidth="1"/>
    <col min="2" max="3" width="19.42578125" customWidth="1"/>
    <col min="4" max="4" width="15.140625" customWidth="1"/>
    <col min="5" max="5" width="0" hidden="1" customWidth="1"/>
  </cols>
  <sheetData>
    <row r="1" spans="1:5" s="9" customFormat="1" x14ac:dyDescent="0.25">
      <c r="A1" s="7" t="s">
        <v>1</v>
      </c>
      <c r="B1" t="s">
        <v>3</v>
      </c>
      <c r="C1" t="s">
        <v>4</v>
      </c>
      <c r="D1" t="s">
        <v>5</v>
      </c>
      <c r="E1" s="9" t="s">
        <v>2</v>
      </c>
    </row>
    <row r="2" spans="1:5" x14ac:dyDescent="0.25">
      <c r="A2" s="5">
        <v>43862</v>
      </c>
      <c r="B2">
        <v>0</v>
      </c>
      <c r="C2">
        <v>0</v>
      </c>
      <c r="D2">
        <v>0</v>
      </c>
      <c r="E2" s="2">
        <v>43862</v>
      </c>
    </row>
    <row r="3" spans="1:5" x14ac:dyDescent="0.25">
      <c r="A3" s="5">
        <v>43863</v>
      </c>
      <c r="B3">
        <v>0</v>
      </c>
      <c r="C3">
        <v>0</v>
      </c>
      <c r="D3">
        <v>0</v>
      </c>
      <c r="E3" s="2">
        <v>43869</v>
      </c>
    </row>
    <row r="4" spans="1:5" x14ac:dyDescent="0.25">
      <c r="A4" s="5">
        <v>43864</v>
      </c>
      <c r="B4">
        <v>0</v>
      </c>
      <c r="C4">
        <v>0</v>
      </c>
      <c r="D4">
        <v>0</v>
      </c>
      <c r="E4" s="2">
        <v>43876</v>
      </c>
    </row>
    <row r="5" spans="1:5" x14ac:dyDescent="0.25">
      <c r="A5" s="5">
        <v>43865</v>
      </c>
      <c r="B5">
        <v>0</v>
      </c>
      <c r="C5">
        <v>0</v>
      </c>
      <c r="D5">
        <v>0</v>
      </c>
      <c r="E5" s="2">
        <v>43883</v>
      </c>
    </row>
    <row r="6" spans="1:5" x14ac:dyDescent="0.25">
      <c r="A6" s="5">
        <v>43866</v>
      </c>
      <c r="B6">
        <v>0</v>
      </c>
      <c r="C6">
        <v>0</v>
      </c>
      <c r="D6">
        <v>0</v>
      </c>
      <c r="E6" s="2">
        <v>43890</v>
      </c>
    </row>
    <row r="7" spans="1:5" x14ac:dyDescent="0.25">
      <c r="A7" s="5">
        <v>43867</v>
      </c>
      <c r="B7">
        <v>0</v>
      </c>
      <c r="C7">
        <v>0</v>
      </c>
      <c r="D7">
        <v>0</v>
      </c>
      <c r="E7" s="2">
        <v>43897</v>
      </c>
    </row>
    <row r="8" spans="1:5" x14ac:dyDescent="0.25">
      <c r="A8" s="5">
        <v>43868</v>
      </c>
      <c r="B8">
        <v>0</v>
      </c>
      <c r="C8">
        <v>0</v>
      </c>
      <c r="D8">
        <v>0</v>
      </c>
      <c r="E8" s="2">
        <v>43904</v>
      </c>
    </row>
    <row r="9" spans="1:5" x14ac:dyDescent="0.25">
      <c r="A9" s="5">
        <v>43869</v>
      </c>
      <c r="B9">
        <v>0</v>
      </c>
      <c r="C9">
        <v>0</v>
      </c>
      <c r="D9">
        <v>0</v>
      </c>
      <c r="E9" s="2">
        <v>43911</v>
      </c>
    </row>
    <row r="10" spans="1:5" x14ac:dyDescent="0.25">
      <c r="A10" s="5">
        <v>43870</v>
      </c>
      <c r="B10">
        <v>0</v>
      </c>
      <c r="C10">
        <v>0</v>
      </c>
      <c r="D10">
        <v>0</v>
      </c>
      <c r="E10" s="2">
        <v>43918</v>
      </c>
    </row>
    <row r="11" spans="1:5" x14ac:dyDescent="0.25">
      <c r="A11" s="5">
        <v>43871</v>
      </c>
      <c r="B11">
        <v>0</v>
      </c>
      <c r="C11">
        <v>0</v>
      </c>
      <c r="D11">
        <v>0</v>
      </c>
      <c r="E11" s="2">
        <v>43925</v>
      </c>
    </row>
    <row r="12" spans="1:5" x14ac:dyDescent="0.25">
      <c r="A12" s="5">
        <v>43872</v>
      </c>
      <c r="B12">
        <v>0</v>
      </c>
      <c r="C12">
        <v>0</v>
      </c>
      <c r="D12">
        <v>0</v>
      </c>
      <c r="E12" s="2">
        <v>43932</v>
      </c>
    </row>
    <row r="13" spans="1:5" x14ac:dyDescent="0.25">
      <c r="A13" s="5">
        <v>43873</v>
      </c>
      <c r="B13">
        <v>0</v>
      </c>
      <c r="C13">
        <v>0</v>
      </c>
      <c r="D13">
        <v>0</v>
      </c>
      <c r="E13" s="2">
        <v>43939</v>
      </c>
    </row>
    <row r="14" spans="1:5" x14ac:dyDescent="0.25">
      <c r="A14" s="5">
        <v>43874</v>
      </c>
      <c r="B14">
        <v>0</v>
      </c>
      <c r="C14">
        <v>0</v>
      </c>
      <c r="D14">
        <v>0</v>
      </c>
      <c r="E14" s="2">
        <v>43946</v>
      </c>
    </row>
    <row r="15" spans="1:5" x14ac:dyDescent="0.25">
      <c r="A15" s="5">
        <v>43875</v>
      </c>
      <c r="B15">
        <v>0</v>
      </c>
      <c r="C15">
        <v>0</v>
      </c>
      <c r="D15">
        <v>0</v>
      </c>
      <c r="E15" s="2">
        <v>43953</v>
      </c>
    </row>
    <row r="16" spans="1:5" x14ac:dyDescent="0.25">
      <c r="A16" s="5">
        <v>43876</v>
      </c>
      <c r="B16">
        <v>0</v>
      </c>
      <c r="C16">
        <v>0</v>
      </c>
      <c r="D16">
        <v>0</v>
      </c>
      <c r="E16" s="2">
        <v>43960</v>
      </c>
    </row>
    <row r="17" spans="1:5" x14ac:dyDescent="0.25">
      <c r="A17" s="5">
        <v>43877</v>
      </c>
      <c r="B17">
        <v>0</v>
      </c>
      <c r="C17">
        <v>0</v>
      </c>
      <c r="D17">
        <v>0</v>
      </c>
      <c r="E17" s="2">
        <v>43967</v>
      </c>
    </row>
    <row r="18" spans="1:5" x14ac:dyDescent="0.25">
      <c r="A18" s="5">
        <v>43878</v>
      </c>
      <c r="B18">
        <v>0</v>
      </c>
      <c r="C18">
        <v>0</v>
      </c>
      <c r="D18">
        <v>0</v>
      </c>
      <c r="E18" s="2">
        <v>43974</v>
      </c>
    </row>
    <row r="19" spans="1:5" x14ac:dyDescent="0.25">
      <c r="A19" s="5">
        <v>43879</v>
      </c>
      <c r="B19">
        <v>0</v>
      </c>
      <c r="C19">
        <v>0</v>
      </c>
      <c r="D19">
        <v>0</v>
      </c>
      <c r="E19" s="2">
        <v>43981</v>
      </c>
    </row>
    <row r="20" spans="1:5" x14ac:dyDescent="0.25">
      <c r="A20" s="5">
        <v>43880</v>
      </c>
      <c r="B20">
        <v>0</v>
      </c>
      <c r="C20">
        <v>0</v>
      </c>
      <c r="D20">
        <v>0</v>
      </c>
      <c r="E20" s="2">
        <v>43988</v>
      </c>
    </row>
    <row r="21" spans="1:5" x14ac:dyDescent="0.25">
      <c r="A21" s="5">
        <v>43881</v>
      </c>
      <c r="B21">
        <v>0</v>
      </c>
      <c r="C21">
        <v>0</v>
      </c>
      <c r="D21">
        <v>0</v>
      </c>
      <c r="E21" s="2">
        <v>43995</v>
      </c>
    </row>
    <row r="22" spans="1:5" x14ac:dyDescent="0.25">
      <c r="A22" s="5">
        <v>43882</v>
      </c>
      <c r="B22">
        <v>0</v>
      </c>
      <c r="C22">
        <v>0</v>
      </c>
      <c r="D22">
        <v>0</v>
      </c>
      <c r="E22" s="2">
        <v>44002</v>
      </c>
    </row>
    <row r="23" spans="1:5" x14ac:dyDescent="0.25">
      <c r="A23" s="5">
        <v>43883</v>
      </c>
      <c r="B23">
        <v>0</v>
      </c>
      <c r="C23">
        <v>0</v>
      </c>
      <c r="D23">
        <v>0</v>
      </c>
      <c r="E23" s="2">
        <v>44009</v>
      </c>
    </row>
    <row r="24" spans="1:5" x14ac:dyDescent="0.25">
      <c r="A24" s="5">
        <v>43884</v>
      </c>
      <c r="B24">
        <v>0</v>
      </c>
      <c r="C24">
        <v>0</v>
      </c>
      <c r="D24">
        <v>0</v>
      </c>
      <c r="E24" s="2">
        <v>44016</v>
      </c>
    </row>
    <row r="25" spans="1:5" x14ac:dyDescent="0.25">
      <c r="A25" s="5">
        <v>43885</v>
      </c>
      <c r="B25">
        <v>0</v>
      </c>
      <c r="C25">
        <v>0</v>
      </c>
      <c r="D25">
        <v>0</v>
      </c>
      <c r="E25" s="2">
        <v>44023</v>
      </c>
    </row>
    <row r="26" spans="1:5" x14ac:dyDescent="0.25">
      <c r="A26" s="5">
        <v>43886</v>
      </c>
      <c r="B26">
        <v>0</v>
      </c>
      <c r="C26">
        <v>0</v>
      </c>
      <c r="D26">
        <v>0</v>
      </c>
      <c r="E26" s="2">
        <v>44030</v>
      </c>
    </row>
    <row r="27" spans="1:5" x14ac:dyDescent="0.25">
      <c r="A27" s="5">
        <v>43887</v>
      </c>
      <c r="B27">
        <v>0</v>
      </c>
      <c r="C27">
        <v>0</v>
      </c>
      <c r="D27">
        <v>0</v>
      </c>
      <c r="E27" s="2">
        <v>44037</v>
      </c>
    </row>
    <row r="28" spans="1:5" x14ac:dyDescent="0.25">
      <c r="A28" s="5">
        <v>43888</v>
      </c>
      <c r="B28">
        <v>0</v>
      </c>
      <c r="C28">
        <v>0</v>
      </c>
      <c r="D28">
        <v>0</v>
      </c>
      <c r="E28" s="2">
        <v>44044</v>
      </c>
    </row>
    <row r="29" spans="1:5" x14ac:dyDescent="0.25">
      <c r="A29" s="5">
        <v>43889</v>
      </c>
      <c r="B29">
        <v>0</v>
      </c>
      <c r="C29">
        <v>0</v>
      </c>
      <c r="D29">
        <v>0</v>
      </c>
      <c r="E29" s="2">
        <v>44051</v>
      </c>
    </row>
    <row r="30" spans="1:5" x14ac:dyDescent="0.25">
      <c r="A30" s="5">
        <v>43890</v>
      </c>
      <c r="B30">
        <v>0</v>
      </c>
      <c r="C30">
        <v>0</v>
      </c>
      <c r="D30">
        <v>0</v>
      </c>
      <c r="E30" s="2">
        <v>44058</v>
      </c>
    </row>
    <row r="31" spans="1:5" x14ac:dyDescent="0.25">
      <c r="A31" s="5">
        <v>43891</v>
      </c>
      <c r="B31">
        <v>0</v>
      </c>
      <c r="C31">
        <v>0</v>
      </c>
      <c r="D31">
        <v>0</v>
      </c>
      <c r="E31" s="2">
        <v>44065</v>
      </c>
    </row>
    <row r="32" spans="1:5" x14ac:dyDescent="0.25">
      <c r="A32" s="5">
        <v>43892</v>
      </c>
      <c r="B32">
        <v>0</v>
      </c>
      <c r="C32">
        <v>0</v>
      </c>
      <c r="D32">
        <v>0</v>
      </c>
      <c r="E32" s="2">
        <v>44072</v>
      </c>
    </row>
    <row r="33" spans="1:5" x14ac:dyDescent="0.25">
      <c r="A33" s="5">
        <v>43893</v>
      </c>
      <c r="B33">
        <v>0</v>
      </c>
      <c r="C33">
        <v>0</v>
      </c>
      <c r="D33">
        <v>0</v>
      </c>
      <c r="E33" s="2">
        <v>44100</v>
      </c>
    </row>
    <row r="34" spans="1:5" x14ac:dyDescent="0.25">
      <c r="A34" s="5">
        <v>43894</v>
      </c>
      <c r="B34">
        <v>0</v>
      </c>
      <c r="C34">
        <v>0</v>
      </c>
      <c r="D34">
        <v>0</v>
      </c>
      <c r="E34" s="2">
        <v>44107</v>
      </c>
    </row>
    <row r="35" spans="1:5" x14ac:dyDescent="0.25">
      <c r="A35" s="5">
        <v>43895</v>
      </c>
      <c r="B35">
        <v>1</v>
      </c>
      <c r="C35">
        <v>0</v>
      </c>
      <c r="D35">
        <v>0</v>
      </c>
      <c r="E35" s="2">
        <v>44114</v>
      </c>
    </row>
    <row r="36" spans="1:5" x14ac:dyDescent="0.25">
      <c r="A36" s="5">
        <v>43896</v>
      </c>
      <c r="B36">
        <v>1</v>
      </c>
      <c r="C36">
        <v>0</v>
      </c>
      <c r="D36">
        <v>0</v>
      </c>
      <c r="E36" s="2">
        <v>44121</v>
      </c>
    </row>
    <row r="37" spans="1:5" x14ac:dyDescent="0.25">
      <c r="A37" s="5">
        <v>43897</v>
      </c>
      <c r="B37">
        <v>0</v>
      </c>
      <c r="C37">
        <v>0</v>
      </c>
      <c r="D37">
        <v>0</v>
      </c>
      <c r="E37" s="2">
        <v>44128</v>
      </c>
    </row>
    <row r="38" spans="1:5" x14ac:dyDescent="0.25">
      <c r="A38" s="5">
        <v>43898</v>
      </c>
      <c r="B38">
        <v>2</v>
      </c>
      <c r="C38">
        <v>0</v>
      </c>
      <c r="D38">
        <v>0</v>
      </c>
      <c r="E38" s="2">
        <v>44135</v>
      </c>
    </row>
    <row r="39" spans="1:5" x14ac:dyDescent="0.25">
      <c r="A39" s="5">
        <v>43899</v>
      </c>
      <c r="B39">
        <v>3</v>
      </c>
      <c r="C39">
        <v>4</v>
      </c>
      <c r="D39">
        <v>0</v>
      </c>
      <c r="E39" s="2">
        <v>44142</v>
      </c>
    </row>
    <row r="40" spans="1:5" x14ac:dyDescent="0.25">
      <c r="A40" s="5">
        <v>43900</v>
      </c>
      <c r="B40">
        <v>7</v>
      </c>
      <c r="C40">
        <v>1</v>
      </c>
      <c r="D40">
        <v>0</v>
      </c>
      <c r="E40" s="2">
        <v>44149</v>
      </c>
    </row>
    <row r="41" spans="1:5" x14ac:dyDescent="0.25">
      <c r="A41" s="5">
        <v>43901</v>
      </c>
      <c r="B41">
        <v>5</v>
      </c>
      <c r="C41">
        <v>0</v>
      </c>
      <c r="D41">
        <v>0</v>
      </c>
      <c r="E41" s="2">
        <v>44156</v>
      </c>
    </row>
    <row r="42" spans="1:5" x14ac:dyDescent="0.25">
      <c r="A42" s="5">
        <v>43902</v>
      </c>
      <c r="B42">
        <v>4</v>
      </c>
      <c r="C42">
        <v>0</v>
      </c>
      <c r="D42">
        <v>0</v>
      </c>
      <c r="E42" s="2">
        <v>44163</v>
      </c>
    </row>
    <row r="43" spans="1:5" x14ac:dyDescent="0.25">
      <c r="A43" s="5">
        <v>43903</v>
      </c>
      <c r="B43">
        <v>6</v>
      </c>
      <c r="C43">
        <v>2</v>
      </c>
      <c r="D43">
        <v>0</v>
      </c>
      <c r="E43" s="2">
        <v>44170</v>
      </c>
    </row>
    <row r="44" spans="1:5" x14ac:dyDescent="0.25">
      <c r="A44" s="5">
        <v>43904</v>
      </c>
      <c r="B44">
        <v>10</v>
      </c>
      <c r="C44">
        <v>2</v>
      </c>
      <c r="D44">
        <v>0</v>
      </c>
      <c r="E44" s="2">
        <v>44177</v>
      </c>
    </row>
    <row r="45" spans="1:5" x14ac:dyDescent="0.25">
      <c r="A45" s="5">
        <v>43905</v>
      </c>
      <c r="B45">
        <v>17</v>
      </c>
      <c r="C45">
        <v>0</v>
      </c>
      <c r="D45">
        <v>0</v>
      </c>
      <c r="E45" s="2">
        <v>44184</v>
      </c>
    </row>
    <row r="46" spans="1:5" x14ac:dyDescent="0.25">
      <c r="A46" s="5">
        <v>43906</v>
      </c>
      <c r="B46">
        <v>18</v>
      </c>
      <c r="C46">
        <v>0</v>
      </c>
      <c r="D46">
        <v>0</v>
      </c>
      <c r="E46" s="2">
        <v>44191</v>
      </c>
    </row>
    <row r="47" spans="1:5" x14ac:dyDescent="0.25">
      <c r="A47" s="5">
        <v>43907</v>
      </c>
      <c r="B47">
        <v>23</v>
      </c>
      <c r="C47">
        <v>1</v>
      </c>
      <c r="D47">
        <v>0</v>
      </c>
      <c r="E47" s="2">
        <v>44198</v>
      </c>
    </row>
    <row r="48" spans="1:5" x14ac:dyDescent="0.25">
      <c r="A48" s="5">
        <v>43908</v>
      </c>
      <c r="B48">
        <v>22</v>
      </c>
      <c r="C48">
        <v>2</v>
      </c>
      <c r="D48">
        <v>0</v>
      </c>
      <c r="E48" s="2">
        <v>44205</v>
      </c>
    </row>
    <row r="49" spans="1:5" x14ac:dyDescent="0.25">
      <c r="A49" s="5">
        <v>43909</v>
      </c>
      <c r="B49">
        <v>27</v>
      </c>
      <c r="C49">
        <v>5</v>
      </c>
      <c r="D49">
        <v>1</v>
      </c>
      <c r="E49" s="2">
        <v>44212</v>
      </c>
    </row>
    <row r="50" spans="1:5" x14ac:dyDescent="0.25">
      <c r="A50" s="5">
        <v>43910</v>
      </c>
      <c r="B50">
        <v>49</v>
      </c>
      <c r="C50">
        <v>2</v>
      </c>
      <c r="D50">
        <v>0</v>
      </c>
      <c r="E50" s="2">
        <v>44219</v>
      </c>
    </row>
    <row r="51" spans="1:5" x14ac:dyDescent="0.25">
      <c r="A51" s="5">
        <v>43911</v>
      </c>
      <c r="B51">
        <v>31</v>
      </c>
      <c r="C51">
        <v>1</v>
      </c>
      <c r="D51">
        <v>0</v>
      </c>
      <c r="E51" s="2">
        <v>44226</v>
      </c>
    </row>
    <row r="52" spans="1:5" x14ac:dyDescent="0.25">
      <c r="A52" s="5">
        <v>43912</v>
      </c>
      <c r="B52">
        <v>33</v>
      </c>
      <c r="C52">
        <v>3</v>
      </c>
      <c r="D52">
        <v>0</v>
      </c>
      <c r="E52" s="2">
        <v>44233</v>
      </c>
    </row>
    <row r="53" spans="1:5" x14ac:dyDescent="0.25">
      <c r="A53" s="5">
        <v>43913</v>
      </c>
      <c r="B53">
        <v>42</v>
      </c>
      <c r="C53">
        <v>1</v>
      </c>
      <c r="D53">
        <v>0</v>
      </c>
      <c r="E53" s="2">
        <v>44240</v>
      </c>
    </row>
    <row r="54" spans="1:5" x14ac:dyDescent="0.25">
      <c r="A54" s="5">
        <v>43914</v>
      </c>
      <c r="B54">
        <v>57</v>
      </c>
      <c r="C54">
        <v>2</v>
      </c>
      <c r="D54">
        <v>1</v>
      </c>
      <c r="E54" s="2">
        <v>44247</v>
      </c>
    </row>
    <row r="55" spans="1:5" x14ac:dyDescent="0.25">
      <c r="A55" s="5">
        <v>43915</v>
      </c>
      <c r="B55">
        <v>61</v>
      </c>
      <c r="C55">
        <v>7</v>
      </c>
      <c r="D55">
        <v>0</v>
      </c>
      <c r="E55" s="2">
        <v>44254</v>
      </c>
    </row>
    <row r="56" spans="1:5" x14ac:dyDescent="0.25">
      <c r="A56" s="5">
        <v>43916</v>
      </c>
      <c r="B56">
        <v>67</v>
      </c>
      <c r="C56">
        <v>4</v>
      </c>
      <c r="D56">
        <v>0</v>
      </c>
      <c r="E56" s="2">
        <v>44261</v>
      </c>
    </row>
    <row r="57" spans="1:5" x14ac:dyDescent="0.25">
      <c r="A57" s="5">
        <v>43917</v>
      </c>
      <c r="B57">
        <v>56</v>
      </c>
      <c r="C57">
        <v>0</v>
      </c>
      <c r="D57">
        <v>0</v>
      </c>
      <c r="E57" s="2">
        <v>44268</v>
      </c>
    </row>
    <row r="58" spans="1:5" x14ac:dyDescent="0.25">
      <c r="A58" s="5">
        <v>43918</v>
      </c>
      <c r="B58">
        <v>79</v>
      </c>
      <c r="C58">
        <v>1</v>
      </c>
      <c r="D58">
        <v>0</v>
      </c>
      <c r="E58" s="2">
        <v>44275</v>
      </c>
    </row>
    <row r="59" spans="1:5" x14ac:dyDescent="0.25">
      <c r="A59" s="5">
        <v>43919</v>
      </c>
      <c r="B59">
        <v>40</v>
      </c>
      <c r="C59">
        <v>3</v>
      </c>
      <c r="D59">
        <v>1</v>
      </c>
      <c r="E59" s="2">
        <v>44282</v>
      </c>
    </row>
    <row r="60" spans="1:5" x14ac:dyDescent="0.25">
      <c r="A60" s="5">
        <v>43920</v>
      </c>
      <c r="B60">
        <v>29</v>
      </c>
      <c r="C60">
        <v>2</v>
      </c>
      <c r="D60">
        <v>5</v>
      </c>
      <c r="E60" s="2">
        <v>44289</v>
      </c>
    </row>
    <row r="61" spans="1:5" x14ac:dyDescent="0.25">
      <c r="A61" s="5">
        <v>43921</v>
      </c>
      <c r="B61">
        <v>64</v>
      </c>
      <c r="C61">
        <v>2</v>
      </c>
      <c r="D61">
        <v>1</v>
      </c>
      <c r="E61" s="2">
        <v>44296</v>
      </c>
    </row>
    <row r="62" spans="1:5" x14ac:dyDescent="0.25">
      <c r="A62" s="5">
        <v>43922</v>
      </c>
      <c r="B62">
        <v>117</v>
      </c>
      <c r="C62">
        <v>0</v>
      </c>
      <c r="D62">
        <v>2</v>
      </c>
      <c r="E62" s="2">
        <v>44303</v>
      </c>
    </row>
    <row r="63" spans="1:5" x14ac:dyDescent="0.25">
      <c r="A63" s="5">
        <v>43923</v>
      </c>
      <c r="B63">
        <v>97</v>
      </c>
      <c r="C63">
        <v>1</v>
      </c>
      <c r="D63">
        <v>2</v>
      </c>
      <c r="E63" s="2">
        <v>44310</v>
      </c>
    </row>
    <row r="64" spans="1:5" x14ac:dyDescent="0.25">
      <c r="A64" s="5">
        <v>43924</v>
      </c>
      <c r="B64">
        <v>107</v>
      </c>
      <c r="C64">
        <v>2</v>
      </c>
      <c r="D64">
        <v>5</v>
      </c>
      <c r="E64" s="2">
        <v>44317</v>
      </c>
    </row>
    <row r="65" spans="1:5" x14ac:dyDescent="0.25">
      <c r="A65" s="5">
        <v>43925</v>
      </c>
      <c r="B65">
        <v>106</v>
      </c>
      <c r="C65">
        <v>2</v>
      </c>
      <c r="D65">
        <v>2</v>
      </c>
      <c r="E65" s="2">
        <v>44324</v>
      </c>
    </row>
    <row r="66" spans="1:5" x14ac:dyDescent="0.25">
      <c r="A66" s="5">
        <v>43926</v>
      </c>
      <c r="B66">
        <v>69</v>
      </c>
      <c r="C66">
        <v>2</v>
      </c>
      <c r="D66">
        <v>3</v>
      </c>
      <c r="E66" s="2">
        <v>44331</v>
      </c>
    </row>
    <row r="67" spans="1:5" x14ac:dyDescent="0.25">
      <c r="A67" s="5">
        <v>43927</v>
      </c>
      <c r="B67">
        <v>98</v>
      </c>
      <c r="C67">
        <v>-3</v>
      </c>
      <c r="D67">
        <v>1</v>
      </c>
      <c r="E67" s="2">
        <v>44338</v>
      </c>
    </row>
    <row r="68" spans="1:5" x14ac:dyDescent="0.25">
      <c r="A68" s="5">
        <v>43928</v>
      </c>
      <c r="B68">
        <v>25</v>
      </c>
      <c r="C68">
        <v>2</v>
      </c>
      <c r="D68">
        <v>2</v>
      </c>
      <c r="E68" s="2">
        <v>44345</v>
      </c>
    </row>
    <row r="69" spans="1:5" x14ac:dyDescent="0.25">
      <c r="A69" s="5">
        <v>43929</v>
      </c>
      <c r="B69">
        <v>50</v>
      </c>
      <c r="C69">
        <v>1</v>
      </c>
      <c r="D69">
        <v>3</v>
      </c>
      <c r="E69" s="2">
        <v>44352</v>
      </c>
    </row>
    <row r="70" spans="1:5" x14ac:dyDescent="0.25">
      <c r="A70" s="5">
        <v>43930</v>
      </c>
      <c r="B70">
        <v>28</v>
      </c>
      <c r="C70">
        <v>3</v>
      </c>
      <c r="D70">
        <v>3</v>
      </c>
      <c r="E70" s="2">
        <v>44359</v>
      </c>
    </row>
    <row r="71" spans="1:5" x14ac:dyDescent="0.25">
      <c r="A71" s="5">
        <v>43931</v>
      </c>
      <c r="B71">
        <v>49</v>
      </c>
      <c r="C71">
        <v>2</v>
      </c>
      <c r="D71">
        <v>7</v>
      </c>
      <c r="E71" s="2">
        <v>44366</v>
      </c>
    </row>
    <row r="72" spans="1:5" x14ac:dyDescent="0.25">
      <c r="A72" s="5">
        <v>43932</v>
      </c>
      <c r="B72">
        <v>69</v>
      </c>
      <c r="C72">
        <v>1</v>
      </c>
      <c r="D72">
        <v>1</v>
      </c>
      <c r="E72" s="2">
        <v>44373</v>
      </c>
    </row>
    <row r="73" spans="1:5" x14ac:dyDescent="0.25">
      <c r="A73" s="5">
        <v>43933</v>
      </c>
      <c r="B73">
        <v>82</v>
      </c>
      <c r="C73">
        <v>0</v>
      </c>
      <c r="D73">
        <v>4</v>
      </c>
      <c r="E73" s="2">
        <v>44380</v>
      </c>
    </row>
    <row r="74" spans="1:5" x14ac:dyDescent="0.25">
      <c r="A74" s="5">
        <v>43934</v>
      </c>
      <c r="B74">
        <v>81</v>
      </c>
      <c r="C74">
        <v>-1</v>
      </c>
      <c r="D74">
        <v>2</v>
      </c>
      <c r="E74" s="2">
        <v>44387</v>
      </c>
    </row>
    <row r="75" spans="1:5" x14ac:dyDescent="0.25">
      <c r="A75" s="5">
        <v>43935</v>
      </c>
      <c r="B75">
        <v>138</v>
      </c>
      <c r="C75">
        <v>1</v>
      </c>
      <c r="D75">
        <v>2</v>
      </c>
      <c r="E75" s="2">
        <v>44394</v>
      </c>
    </row>
    <row r="76" spans="1:5" x14ac:dyDescent="0.25">
      <c r="A76" s="5">
        <v>43936</v>
      </c>
      <c r="B76">
        <v>126</v>
      </c>
      <c r="C76">
        <v>-1</v>
      </c>
      <c r="D76">
        <v>0</v>
      </c>
      <c r="E76" s="2">
        <v>44401</v>
      </c>
    </row>
    <row r="77" spans="1:5" x14ac:dyDescent="0.25">
      <c r="A77" s="5">
        <v>43937</v>
      </c>
      <c r="B77">
        <v>162</v>
      </c>
      <c r="C77">
        <v>7</v>
      </c>
      <c r="D77">
        <v>2</v>
      </c>
      <c r="E77" s="2">
        <v>44408</v>
      </c>
    </row>
    <row r="78" spans="1:5" x14ac:dyDescent="0.25">
      <c r="A78" s="5">
        <v>43938</v>
      </c>
      <c r="B78">
        <v>239</v>
      </c>
      <c r="C78">
        <v>6</v>
      </c>
      <c r="D78">
        <v>0</v>
      </c>
      <c r="E78" s="2">
        <v>44415</v>
      </c>
    </row>
    <row r="79" spans="1:5" x14ac:dyDescent="0.25">
      <c r="A79" s="5">
        <v>43939</v>
      </c>
      <c r="B79">
        <v>165</v>
      </c>
      <c r="C79">
        <v>5</v>
      </c>
      <c r="D79">
        <v>1</v>
      </c>
      <c r="E79" s="2">
        <v>44422</v>
      </c>
    </row>
    <row r="80" spans="1:5" x14ac:dyDescent="0.25">
      <c r="A80" s="5">
        <v>43940</v>
      </c>
      <c r="B80">
        <v>241</v>
      </c>
      <c r="C80">
        <v>-3</v>
      </c>
      <c r="D80">
        <v>4</v>
      </c>
      <c r="E80" s="2">
        <v>44429</v>
      </c>
    </row>
    <row r="81" spans="1:5" x14ac:dyDescent="0.25">
      <c r="A81" s="5">
        <v>43941</v>
      </c>
      <c r="B81">
        <v>105</v>
      </c>
      <c r="C81">
        <v>6</v>
      </c>
      <c r="D81">
        <v>4</v>
      </c>
      <c r="E81" s="2">
        <v>44436</v>
      </c>
    </row>
    <row r="82" spans="1:5" x14ac:dyDescent="0.25">
      <c r="A82" s="5">
        <v>43942</v>
      </c>
      <c r="B82">
        <v>187</v>
      </c>
      <c r="C82">
        <v>1</v>
      </c>
      <c r="D82">
        <v>2</v>
      </c>
      <c r="E82" s="2">
        <v>44443</v>
      </c>
    </row>
    <row r="83" spans="1:5" x14ac:dyDescent="0.25">
      <c r="A83" s="5">
        <v>43943</v>
      </c>
      <c r="B83">
        <v>306</v>
      </c>
      <c r="C83">
        <v>-2</v>
      </c>
      <c r="D83">
        <v>5</v>
      </c>
      <c r="E83" s="2">
        <v>44450</v>
      </c>
    </row>
    <row r="84" spans="1:5" x14ac:dyDescent="0.25">
      <c r="A84" s="5">
        <v>43944</v>
      </c>
      <c r="B84">
        <v>319</v>
      </c>
      <c r="C84">
        <v>6</v>
      </c>
      <c r="D84">
        <v>2</v>
      </c>
      <c r="E84" s="2">
        <v>44457</v>
      </c>
    </row>
    <row r="85" spans="1:5" x14ac:dyDescent="0.25">
      <c r="A85" s="5">
        <v>43945</v>
      </c>
      <c r="B85">
        <v>297</v>
      </c>
      <c r="C85">
        <v>1</v>
      </c>
      <c r="D85">
        <v>4</v>
      </c>
      <c r="E85" s="2">
        <v>44464</v>
      </c>
    </row>
    <row r="86" spans="1:5" x14ac:dyDescent="0.25">
      <c r="A86" s="5">
        <v>43946</v>
      </c>
      <c r="B86">
        <v>216</v>
      </c>
      <c r="C86">
        <v>4</v>
      </c>
      <c r="D86">
        <v>1</v>
      </c>
      <c r="E86" s="2">
        <v>44471</v>
      </c>
    </row>
    <row r="87" spans="1:5" x14ac:dyDescent="0.25">
      <c r="A87" s="5">
        <v>43947</v>
      </c>
      <c r="B87">
        <v>247</v>
      </c>
      <c r="C87">
        <v>1</v>
      </c>
      <c r="D87">
        <v>0</v>
      </c>
      <c r="E87" s="2">
        <v>44478</v>
      </c>
    </row>
    <row r="88" spans="1:5" x14ac:dyDescent="0.25">
      <c r="A88" s="5">
        <v>43948</v>
      </c>
      <c r="B88">
        <v>216</v>
      </c>
      <c r="C88">
        <v>7</v>
      </c>
      <c r="D88">
        <v>2</v>
      </c>
      <c r="E88" s="2">
        <v>44485</v>
      </c>
    </row>
    <row r="89" spans="1:5" x14ac:dyDescent="0.25">
      <c r="A89" s="5">
        <v>43949</v>
      </c>
      <c r="B89">
        <v>154</v>
      </c>
      <c r="C89">
        <v>3</v>
      </c>
      <c r="D89">
        <v>5</v>
      </c>
      <c r="E89" s="2">
        <v>44492</v>
      </c>
    </row>
    <row r="90" spans="1:5" x14ac:dyDescent="0.25">
      <c r="A90" s="5">
        <v>43950</v>
      </c>
      <c r="B90">
        <v>315</v>
      </c>
      <c r="C90">
        <v>3</v>
      </c>
      <c r="D90">
        <v>7</v>
      </c>
      <c r="E90" s="2">
        <v>44499</v>
      </c>
    </row>
    <row r="91" spans="1:5" x14ac:dyDescent="0.25">
      <c r="A91" s="5">
        <v>43951</v>
      </c>
      <c r="B91">
        <v>190</v>
      </c>
      <c r="C91">
        <v>7</v>
      </c>
      <c r="D91">
        <v>2</v>
      </c>
      <c r="E91" s="2">
        <v>44506</v>
      </c>
    </row>
    <row r="92" spans="1:5" x14ac:dyDescent="0.25">
      <c r="A92" s="5">
        <v>43952</v>
      </c>
      <c r="B92">
        <v>218</v>
      </c>
      <c r="C92">
        <v>3</v>
      </c>
      <c r="D92">
        <v>3</v>
      </c>
      <c r="E92" s="2">
        <v>44513</v>
      </c>
    </row>
    <row r="93" spans="1:5" x14ac:dyDescent="0.25">
      <c r="A93" s="5">
        <v>43953</v>
      </c>
      <c r="B93">
        <v>97</v>
      </c>
      <c r="C93">
        <v>-4</v>
      </c>
      <c r="D93">
        <v>2</v>
      </c>
      <c r="E93" s="2">
        <v>44520</v>
      </c>
    </row>
    <row r="94" spans="1:5" x14ac:dyDescent="0.25">
      <c r="A94" s="5">
        <v>43954</v>
      </c>
      <c r="B94">
        <v>96</v>
      </c>
      <c r="C94">
        <v>1</v>
      </c>
      <c r="D94">
        <v>1</v>
      </c>
      <c r="E94" s="2">
        <v>44527</v>
      </c>
    </row>
    <row r="95" spans="1:5" x14ac:dyDescent="0.25">
      <c r="A95" s="5">
        <v>43955</v>
      </c>
      <c r="B95">
        <v>70</v>
      </c>
      <c r="C95">
        <v>1</v>
      </c>
      <c r="D95">
        <v>9</v>
      </c>
      <c r="E95" s="2">
        <v>44534</v>
      </c>
    </row>
    <row r="96" spans="1:5" x14ac:dyDescent="0.25">
      <c r="A96" s="5">
        <v>43956</v>
      </c>
      <c r="B96">
        <v>57</v>
      </c>
      <c r="C96">
        <v>-1</v>
      </c>
      <c r="D96">
        <v>2</v>
      </c>
      <c r="E96" s="2">
        <v>44541</v>
      </c>
    </row>
    <row r="97" spans="1:5" x14ac:dyDescent="0.25">
      <c r="A97" s="5">
        <v>43957</v>
      </c>
      <c r="B97">
        <v>70</v>
      </c>
      <c r="C97">
        <v>1</v>
      </c>
      <c r="D97">
        <v>6</v>
      </c>
      <c r="E97" s="2">
        <v>44548</v>
      </c>
    </row>
    <row r="98" spans="1:5" x14ac:dyDescent="0.25">
      <c r="A98" s="5">
        <v>43958</v>
      </c>
      <c r="B98">
        <v>54</v>
      </c>
      <c r="C98">
        <v>-3</v>
      </c>
      <c r="D98">
        <v>2</v>
      </c>
      <c r="E98" s="2">
        <v>44555</v>
      </c>
    </row>
    <row r="99" spans="1:5" x14ac:dyDescent="0.25">
      <c r="A99" s="5">
        <v>43959</v>
      </c>
      <c r="B99">
        <v>81</v>
      </c>
      <c r="C99">
        <v>2</v>
      </c>
      <c r="D99">
        <v>1</v>
      </c>
      <c r="E99" s="2">
        <v>44562</v>
      </c>
    </row>
    <row r="100" spans="1:5" x14ac:dyDescent="0.25">
      <c r="A100" s="5">
        <v>43960</v>
      </c>
      <c r="B100">
        <v>59</v>
      </c>
      <c r="C100">
        <v>-5</v>
      </c>
      <c r="D100">
        <v>1</v>
      </c>
      <c r="E100" s="2">
        <v>44569</v>
      </c>
    </row>
    <row r="101" spans="1:5" x14ac:dyDescent="0.25">
      <c r="A101" s="5">
        <v>43961</v>
      </c>
      <c r="B101">
        <v>96</v>
      </c>
      <c r="C101">
        <v>-7</v>
      </c>
      <c r="D101">
        <v>1</v>
      </c>
      <c r="E101" s="2">
        <v>44576</v>
      </c>
    </row>
    <row r="102" spans="1:5" x14ac:dyDescent="0.25">
      <c r="A102" s="5">
        <v>43962</v>
      </c>
      <c r="B102">
        <v>47</v>
      </c>
      <c r="C102">
        <v>1</v>
      </c>
      <c r="D102">
        <v>0</v>
      </c>
      <c r="E102" s="2">
        <v>44583</v>
      </c>
    </row>
    <row r="103" spans="1:5" x14ac:dyDescent="0.25">
      <c r="A103" s="5">
        <v>43963</v>
      </c>
      <c r="B103">
        <v>45</v>
      </c>
      <c r="C103">
        <v>1</v>
      </c>
      <c r="D103">
        <v>1</v>
      </c>
      <c r="E103" s="2">
        <v>44590</v>
      </c>
    </row>
    <row r="104" spans="1:5" x14ac:dyDescent="0.25">
      <c r="A104" s="5">
        <v>43964</v>
      </c>
      <c r="B104">
        <v>62</v>
      </c>
      <c r="C104">
        <v>1</v>
      </c>
      <c r="D104">
        <v>2</v>
      </c>
      <c r="E104" s="2">
        <v>44597</v>
      </c>
    </row>
    <row r="105" spans="1:5" x14ac:dyDescent="0.25">
      <c r="A105" s="5">
        <v>43965</v>
      </c>
      <c r="B105">
        <v>50</v>
      </c>
      <c r="C105">
        <v>-3</v>
      </c>
      <c r="D105">
        <v>1</v>
      </c>
      <c r="E105" s="2">
        <v>44604</v>
      </c>
    </row>
    <row r="106" spans="1:5" x14ac:dyDescent="0.25">
      <c r="A106" s="5">
        <v>43966</v>
      </c>
      <c r="B106">
        <v>58</v>
      </c>
      <c r="C106">
        <v>-5</v>
      </c>
      <c r="D106">
        <v>4</v>
      </c>
      <c r="E106" s="2">
        <v>44611</v>
      </c>
    </row>
    <row r="107" spans="1:5" x14ac:dyDescent="0.25">
      <c r="A107" s="5">
        <v>43967</v>
      </c>
      <c r="B107">
        <v>72</v>
      </c>
      <c r="C107">
        <v>-1</v>
      </c>
      <c r="D107">
        <v>1</v>
      </c>
      <c r="E107" s="2">
        <v>44618</v>
      </c>
    </row>
    <row r="108" spans="1:5" x14ac:dyDescent="0.25">
      <c r="A108" s="5">
        <v>43968</v>
      </c>
      <c r="B108">
        <v>57</v>
      </c>
      <c r="C108">
        <v>-2</v>
      </c>
      <c r="D108">
        <v>1</v>
      </c>
      <c r="E108" s="2">
        <v>44625</v>
      </c>
    </row>
    <row r="109" spans="1:5" x14ac:dyDescent="0.25">
      <c r="A109" s="5">
        <v>43969</v>
      </c>
      <c r="B109">
        <v>39</v>
      </c>
      <c r="C109">
        <v>0</v>
      </c>
      <c r="D109">
        <v>1</v>
      </c>
      <c r="E109" s="2">
        <v>44632</v>
      </c>
    </row>
    <row r="110" spans="1:5" x14ac:dyDescent="0.25">
      <c r="A110" s="5">
        <v>43970</v>
      </c>
      <c r="B110">
        <v>33</v>
      </c>
      <c r="C110">
        <v>3</v>
      </c>
      <c r="D110">
        <v>0</v>
      </c>
      <c r="E110" s="2">
        <v>44639</v>
      </c>
    </row>
    <row r="111" spans="1:5" x14ac:dyDescent="0.25">
      <c r="A111" s="5">
        <v>43971</v>
      </c>
      <c r="B111">
        <v>19</v>
      </c>
      <c r="C111">
        <v>-4</v>
      </c>
      <c r="D111">
        <v>0</v>
      </c>
      <c r="E111" s="2">
        <v>44646</v>
      </c>
    </row>
    <row r="112" spans="1:5" x14ac:dyDescent="0.25">
      <c r="A112" s="5">
        <v>43972</v>
      </c>
      <c r="B112">
        <v>33</v>
      </c>
      <c r="C112">
        <v>0</v>
      </c>
      <c r="D112">
        <v>4</v>
      </c>
      <c r="E112" s="2">
        <v>44653</v>
      </c>
    </row>
    <row r="113" spans="1:5" x14ac:dyDescent="0.25">
      <c r="A113" s="5">
        <v>43973</v>
      </c>
      <c r="B113">
        <v>32</v>
      </c>
      <c r="C113">
        <v>-1</v>
      </c>
      <c r="D113">
        <v>2</v>
      </c>
      <c r="E113" s="2">
        <v>44660</v>
      </c>
    </row>
    <row r="114" spans="1:5" x14ac:dyDescent="0.25">
      <c r="A114" s="5">
        <v>43974</v>
      </c>
      <c r="B114">
        <v>18</v>
      </c>
      <c r="C114">
        <v>-1</v>
      </c>
      <c r="D114">
        <v>1</v>
      </c>
      <c r="E114" s="2">
        <v>44667</v>
      </c>
    </row>
    <row r="115" spans="1:5" x14ac:dyDescent="0.25">
      <c r="A115" s="5">
        <v>43975</v>
      </c>
      <c r="B115">
        <v>42</v>
      </c>
      <c r="C115">
        <v>-4</v>
      </c>
      <c r="D115">
        <v>0</v>
      </c>
      <c r="E115" s="2">
        <v>44674</v>
      </c>
    </row>
    <row r="116" spans="1:5" x14ac:dyDescent="0.25">
      <c r="A116" s="5">
        <v>43976</v>
      </c>
      <c r="B116">
        <v>19</v>
      </c>
      <c r="C116">
        <v>-3</v>
      </c>
      <c r="D116">
        <v>3</v>
      </c>
      <c r="E116" s="2">
        <v>44681</v>
      </c>
    </row>
    <row r="117" spans="1:5" x14ac:dyDescent="0.25">
      <c r="A117" s="5">
        <v>43977</v>
      </c>
      <c r="B117">
        <v>22</v>
      </c>
      <c r="C117">
        <v>1</v>
      </c>
      <c r="D117">
        <v>1</v>
      </c>
      <c r="E117" s="2">
        <v>44688</v>
      </c>
    </row>
    <row r="118" spans="1:5" x14ac:dyDescent="0.25">
      <c r="A118" s="5">
        <v>43978</v>
      </c>
      <c r="B118">
        <v>25</v>
      </c>
      <c r="C118">
        <v>0</v>
      </c>
      <c r="D118">
        <v>2</v>
      </c>
      <c r="E118" s="2">
        <v>44695</v>
      </c>
    </row>
    <row r="119" spans="1:5" x14ac:dyDescent="0.25">
      <c r="A119" s="5">
        <v>43979</v>
      </c>
      <c r="B119">
        <v>29</v>
      </c>
      <c r="C119">
        <v>2</v>
      </c>
      <c r="D119">
        <v>1</v>
      </c>
      <c r="E119" s="2">
        <v>44702</v>
      </c>
    </row>
    <row r="120" spans="1:5" x14ac:dyDescent="0.25">
      <c r="A120" s="5">
        <v>43980</v>
      </c>
      <c r="B120">
        <v>24</v>
      </c>
      <c r="C120">
        <v>1</v>
      </c>
      <c r="D120">
        <v>0</v>
      </c>
      <c r="E120" s="2">
        <v>44709</v>
      </c>
    </row>
    <row r="121" spans="1:5" x14ac:dyDescent="0.25">
      <c r="A121" s="5">
        <v>43981</v>
      </c>
      <c r="B121">
        <v>13</v>
      </c>
      <c r="C121">
        <v>8</v>
      </c>
      <c r="D121">
        <v>1</v>
      </c>
      <c r="E121" s="2">
        <v>44716</v>
      </c>
    </row>
    <row r="122" spans="1:5" x14ac:dyDescent="0.25">
      <c r="A122" s="5">
        <v>43982</v>
      </c>
      <c r="B122">
        <v>18</v>
      </c>
      <c r="C122">
        <v>-4</v>
      </c>
      <c r="D122">
        <v>0</v>
      </c>
      <c r="E122" s="2">
        <v>44723</v>
      </c>
    </row>
    <row r="123" spans="1:5" x14ac:dyDescent="0.25">
      <c r="A123" s="5">
        <v>43983</v>
      </c>
      <c r="B123">
        <v>34</v>
      </c>
      <c r="C123">
        <v>-1</v>
      </c>
      <c r="D123">
        <v>0</v>
      </c>
      <c r="E123" s="2">
        <v>44730</v>
      </c>
    </row>
    <row r="124" spans="1:5" x14ac:dyDescent="0.25">
      <c r="A124" s="5">
        <v>43984</v>
      </c>
      <c r="B124">
        <v>13</v>
      </c>
      <c r="C124">
        <v>1</v>
      </c>
      <c r="D124">
        <v>0</v>
      </c>
      <c r="E124" s="2">
        <v>44737</v>
      </c>
    </row>
    <row r="125" spans="1:5" x14ac:dyDescent="0.25">
      <c r="A125" s="5">
        <v>43985</v>
      </c>
      <c r="B125">
        <v>19</v>
      </c>
      <c r="C125">
        <v>1</v>
      </c>
      <c r="D125">
        <v>2</v>
      </c>
      <c r="E125" s="2">
        <v>44744</v>
      </c>
    </row>
    <row r="126" spans="1:5" x14ac:dyDescent="0.25">
      <c r="A126" s="5">
        <v>43986</v>
      </c>
      <c r="B126">
        <v>15</v>
      </c>
      <c r="C126">
        <v>-4</v>
      </c>
      <c r="D126">
        <v>1</v>
      </c>
      <c r="E126" s="2">
        <v>44751</v>
      </c>
    </row>
    <row r="127" spans="1:5" x14ac:dyDescent="0.25">
      <c r="A127" s="5">
        <v>43987</v>
      </c>
      <c r="B127">
        <v>7</v>
      </c>
      <c r="C127">
        <v>-2</v>
      </c>
      <c r="D127">
        <v>0</v>
      </c>
      <c r="E127" s="2">
        <v>44758</v>
      </c>
    </row>
    <row r="128" spans="1:5" x14ac:dyDescent="0.25">
      <c r="A128" s="5">
        <v>43988</v>
      </c>
      <c r="B128">
        <v>40</v>
      </c>
      <c r="C128">
        <v>-3</v>
      </c>
      <c r="D128">
        <v>0</v>
      </c>
      <c r="E128" s="2">
        <v>44765</v>
      </c>
    </row>
    <row r="129" spans="1:5" x14ac:dyDescent="0.25">
      <c r="A129" s="5">
        <v>43989</v>
      </c>
      <c r="B129">
        <v>0</v>
      </c>
      <c r="C129">
        <v>0</v>
      </c>
      <c r="D129">
        <v>0</v>
      </c>
      <c r="E129" s="2">
        <v>44772</v>
      </c>
    </row>
    <row r="130" spans="1:5" x14ac:dyDescent="0.25">
      <c r="A130" s="5">
        <v>43990</v>
      </c>
      <c r="B130">
        <v>64</v>
      </c>
      <c r="C130">
        <v>2</v>
      </c>
      <c r="D130">
        <v>1</v>
      </c>
      <c r="E130" s="2">
        <v>44779</v>
      </c>
    </row>
    <row r="131" spans="1:5" x14ac:dyDescent="0.25">
      <c r="A131" s="5">
        <v>43991</v>
      </c>
      <c r="B131">
        <v>27</v>
      </c>
      <c r="C131">
        <v>0</v>
      </c>
      <c r="D131">
        <v>2</v>
      </c>
      <c r="E131" s="2">
        <v>44786</v>
      </c>
    </row>
    <row r="132" spans="1:5" x14ac:dyDescent="0.25">
      <c r="A132" s="5">
        <v>43992</v>
      </c>
      <c r="B132">
        <v>47</v>
      </c>
      <c r="C132">
        <v>0</v>
      </c>
      <c r="D132">
        <v>0</v>
      </c>
      <c r="E132" s="2">
        <v>44793</v>
      </c>
    </row>
    <row r="133" spans="1:5" x14ac:dyDescent="0.25">
      <c r="A133" s="5">
        <v>43993</v>
      </c>
      <c r="B133">
        <v>40</v>
      </c>
      <c r="C133">
        <v>3</v>
      </c>
      <c r="D133">
        <v>0</v>
      </c>
      <c r="E133" s="2">
        <v>44800</v>
      </c>
    </row>
    <row r="134" spans="1:5" x14ac:dyDescent="0.25">
      <c r="A134" s="5">
        <v>43994</v>
      </c>
      <c r="B134">
        <v>30</v>
      </c>
      <c r="C134">
        <v>7</v>
      </c>
      <c r="D134">
        <v>0</v>
      </c>
    </row>
    <row r="135" spans="1:5" x14ac:dyDescent="0.25">
      <c r="A135" s="5">
        <v>43995</v>
      </c>
      <c r="B135">
        <v>37</v>
      </c>
      <c r="C135">
        <v>6</v>
      </c>
      <c r="D135">
        <v>1</v>
      </c>
    </row>
    <row r="136" spans="1:5" x14ac:dyDescent="0.25">
      <c r="A136" s="5">
        <v>43996</v>
      </c>
      <c r="B136">
        <v>50</v>
      </c>
      <c r="C136">
        <v>-8</v>
      </c>
      <c r="D136">
        <v>0</v>
      </c>
    </row>
    <row r="137" spans="1:5" x14ac:dyDescent="0.25">
      <c r="A137" s="5">
        <v>43997</v>
      </c>
      <c r="B137">
        <v>14</v>
      </c>
      <c r="C137">
        <v>3</v>
      </c>
      <c r="D137">
        <v>1</v>
      </c>
    </row>
    <row r="138" spans="1:5" x14ac:dyDescent="0.25">
      <c r="A138" s="5">
        <v>43998</v>
      </c>
      <c r="B138">
        <v>35</v>
      </c>
      <c r="C138">
        <v>3</v>
      </c>
      <c r="D138">
        <v>0</v>
      </c>
    </row>
    <row r="139" spans="1:5" x14ac:dyDescent="0.25">
      <c r="A139" s="5">
        <v>43999</v>
      </c>
      <c r="B139">
        <v>48</v>
      </c>
      <c r="C139">
        <v>-1</v>
      </c>
      <c r="D139">
        <v>0</v>
      </c>
    </row>
    <row r="140" spans="1:5" x14ac:dyDescent="0.25">
      <c r="A140" s="5">
        <v>44000</v>
      </c>
      <c r="B140">
        <v>49</v>
      </c>
      <c r="C140">
        <v>-1</v>
      </c>
      <c r="D140">
        <v>1</v>
      </c>
    </row>
    <row r="141" spans="1:5" x14ac:dyDescent="0.25">
      <c r="A141" s="5">
        <v>44001</v>
      </c>
      <c r="B141">
        <v>46</v>
      </c>
      <c r="C141">
        <v>2</v>
      </c>
      <c r="D141">
        <v>0</v>
      </c>
    </row>
    <row r="142" spans="1:5" x14ac:dyDescent="0.25">
      <c r="A142" s="5">
        <v>44002</v>
      </c>
      <c r="B142">
        <v>48</v>
      </c>
      <c r="C142">
        <v>-3</v>
      </c>
      <c r="D142">
        <v>0</v>
      </c>
    </row>
    <row r="143" spans="1:5" x14ac:dyDescent="0.25">
      <c r="A143" s="5">
        <v>44003</v>
      </c>
      <c r="B143">
        <v>31</v>
      </c>
      <c r="C143">
        <v>-5</v>
      </c>
      <c r="D143">
        <v>0</v>
      </c>
    </row>
    <row r="144" spans="1:5" x14ac:dyDescent="0.25">
      <c r="A144" s="5">
        <v>44004</v>
      </c>
      <c r="B144">
        <v>32</v>
      </c>
      <c r="C144">
        <v>-1</v>
      </c>
      <c r="D144">
        <v>1</v>
      </c>
    </row>
    <row r="145" spans="1:4" x14ac:dyDescent="0.25">
      <c r="A145" s="5">
        <v>44005</v>
      </c>
      <c r="B145">
        <v>45</v>
      </c>
      <c r="C145">
        <v>-1</v>
      </c>
      <c r="D145">
        <v>0</v>
      </c>
    </row>
    <row r="146" spans="1:4" x14ac:dyDescent="0.25">
      <c r="A146" s="5">
        <v>44006</v>
      </c>
      <c r="B146">
        <v>44</v>
      </c>
      <c r="C146">
        <v>0</v>
      </c>
      <c r="D146">
        <v>0</v>
      </c>
    </row>
    <row r="147" spans="1:4" x14ac:dyDescent="0.25">
      <c r="A147" s="5">
        <v>44007</v>
      </c>
      <c r="B147">
        <v>25</v>
      </c>
      <c r="C147">
        <v>-1</v>
      </c>
      <c r="D147">
        <v>1</v>
      </c>
    </row>
    <row r="148" spans="1:4" x14ac:dyDescent="0.25">
      <c r="A148" s="5">
        <v>44008</v>
      </c>
      <c r="B148">
        <v>38</v>
      </c>
      <c r="C148">
        <v>-2</v>
      </c>
      <c r="D148">
        <v>0</v>
      </c>
    </row>
    <row r="149" spans="1:4" x14ac:dyDescent="0.25">
      <c r="A149" s="5">
        <v>44009</v>
      </c>
      <c r="B149">
        <v>69</v>
      </c>
      <c r="C149">
        <v>-1</v>
      </c>
      <c r="D149">
        <v>0</v>
      </c>
    </row>
    <row r="150" spans="1:4" x14ac:dyDescent="0.25">
      <c r="A150" s="5">
        <v>44010</v>
      </c>
      <c r="B150">
        <v>39</v>
      </c>
      <c r="C150">
        <v>-3</v>
      </c>
      <c r="D150">
        <v>0</v>
      </c>
    </row>
    <row r="151" spans="1:4" x14ac:dyDescent="0.25">
      <c r="A151" s="5">
        <v>44011</v>
      </c>
      <c r="B151">
        <v>71</v>
      </c>
      <c r="C151">
        <v>0</v>
      </c>
      <c r="D151">
        <v>0</v>
      </c>
    </row>
    <row r="152" spans="1:4" x14ac:dyDescent="0.25">
      <c r="A152" s="5">
        <v>44012</v>
      </c>
      <c r="B152">
        <v>41</v>
      </c>
      <c r="C152">
        <v>3</v>
      </c>
      <c r="D152">
        <v>0</v>
      </c>
    </row>
    <row r="153" spans="1:4" x14ac:dyDescent="0.25">
      <c r="A153" s="5">
        <v>44013</v>
      </c>
      <c r="B153">
        <v>30</v>
      </c>
      <c r="C153">
        <v>0</v>
      </c>
      <c r="D153">
        <v>0</v>
      </c>
    </row>
    <row r="154" spans="1:4" x14ac:dyDescent="0.25">
      <c r="A154" s="5">
        <v>44014</v>
      </c>
      <c r="B154">
        <v>64</v>
      </c>
      <c r="C154">
        <v>-3</v>
      </c>
      <c r="D154">
        <v>1</v>
      </c>
    </row>
    <row r="155" spans="1:4" x14ac:dyDescent="0.25">
      <c r="A155" s="5">
        <v>44015</v>
      </c>
      <c r="B155">
        <v>57</v>
      </c>
      <c r="C155">
        <v>-2</v>
      </c>
      <c r="D155">
        <v>0</v>
      </c>
    </row>
    <row r="156" spans="1:4" x14ac:dyDescent="0.25">
      <c r="A156" s="5">
        <v>44016</v>
      </c>
      <c r="B156">
        <v>29</v>
      </c>
      <c r="C156">
        <v>5</v>
      </c>
      <c r="D156">
        <v>0</v>
      </c>
    </row>
    <row r="157" spans="1:4" x14ac:dyDescent="0.25">
      <c r="A157" s="5">
        <v>44017</v>
      </c>
      <c r="B157">
        <v>52</v>
      </c>
      <c r="C157">
        <v>-1</v>
      </c>
      <c r="D157">
        <v>0</v>
      </c>
    </row>
    <row r="158" spans="1:4" x14ac:dyDescent="0.25">
      <c r="A158" s="5">
        <v>44018</v>
      </c>
      <c r="B158">
        <v>49</v>
      </c>
      <c r="C158">
        <v>0</v>
      </c>
      <c r="D158">
        <v>0</v>
      </c>
    </row>
    <row r="159" spans="1:4" x14ac:dyDescent="0.25">
      <c r="A159" s="5">
        <v>44019</v>
      </c>
      <c r="B159">
        <v>47</v>
      </c>
      <c r="C159">
        <v>2</v>
      </c>
      <c r="D159">
        <v>2</v>
      </c>
    </row>
    <row r="160" spans="1:4" x14ac:dyDescent="0.25">
      <c r="A160" s="5">
        <v>44020</v>
      </c>
      <c r="B160">
        <v>46</v>
      </c>
      <c r="C160">
        <v>-1</v>
      </c>
      <c r="D160">
        <v>1</v>
      </c>
    </row>
    <row r="161" spans="1:4" x14ac:dyDescent="0.25">
      <c r="A161" s="5">
        <v>44021</v>
      </c>
      <c r="B161">
        <v>37</v>
      </c>
      <c r="C161">
        <v>-9</v>
      </c>
      <c r="D161">
        <v>2</v>
      </c>
    </row>
    <row r="162" spans="1:4" x14ac:dyDescent="0.25">
      <c r="A162" s="5">
        <v>44022</v>
      </c>
      <c r="B162">
        <v>77</v>
      </c>
      <c r="C162">
        <v>0</v>
      </c>
      <c r="D162">
        <v>0</v>
      </c>
    </row>
    <row r="163" spans="1:4" x14ac:dyDescent="0.25">
      <c r="A163" s="5">
        <v>44023</v>
      </c>
      <c r="B163">
        <v>54</v>
      </c>
      <c r="C163">
        <v>-4</v>
      </c>
      <c r="D163">
        <v>0</v>
      </c>
    </row>
    <row r="164" spans="1:4" x14ac:dyDescent="0.25">
      <c r="A164" s="5">
        <v>44024</v>
      </c>
      <c r="B164">
        <v>96</v>
      </c>
      <c r="C164">
        <v>3</v>
      </c>
      <c r="D164">
        <v>0</v>
      </c>
    </row>
    <row r="165" spans="1:4" x14ac:dyDescent="0.25">
      <c r="A165" s="5">
        <v>44025</v>
      </c>
      <c r="B165">
        <v>80</v>
      </c>
      <c r="C165">
        <v>1</v>
      </c>
      <c r="D165">
        <v>1</v>
      </c>
    </row>
    <row r="166" spans="1:4" x14ac:dyDescent="0.25">
      <c r="A166" s="5">
        <v>44026</v>
      </c>
      <c r="B166">
        <v>86</v>
      </c>
      <c r="C166">
        <v>5</v>
      </c>
      <c r="D166">
        <v>2</v>
      </c>
    </row>
    <row r="167" spans="1:4" x14ac:dyDescent="0.25">
      <c r="A167" s="5">
        <v>44027</v>
      </c>
      <c r="B167">
        <v>82</v>
      </c>
      <c r="C167">
        <v>3</v>
      </c>
      <c r="D167">
        <v>0</v>
      </c>
    </row>
    <row r="168" spans="1:4" x14ac:dyDescent="0.25">
      <c r="A168" s="5">
        <v>44028</v>
      </c>
      <c r="B168">
        <v>120</v>
      </c>
      <c r="C168">
        <v>1</v>
      </c>
      <c r="D168">
        <v>2</v>
      </c>
    </row>
    <row r="169" spans="1:4" x14ac:dyDescent="0.25">
      <c r="A169" s="5">
        <v>44029</v>
      </c>
      <c r="B169">
        <v>105</v>
      </c>
      <c r="C169">
        <v>4</v>
      </c>
      <c r="D169">
        <v>2</v>
      </c>
    </row>
    <row r="170" spans="1:4" x14ac:dyDescent="0.25">
      <c r="A170" s="5">
        <v>44030</v>
      </c>
      <c r="B170">
        <v>165</v>
      </c>
      <c r="C170">
        <v>6</v>
      </c>
      <c r="D170">
        <v>0</v>
      </c>
    </row>
    <row r="171" spans="1:4" x14ac:dyDescent="0.25">
      <c r="A171" s="5">
        <v>44031</v>
      </c>
      <c r="B171">
        <v>106</v>
      </c>
      <c r="C171">
        <v>4</v>
      </c>
      <c r="D171">
        <v>0</v>
      </c>
    </row>
    <row r="172" spans="1:4" x14ac:dyDescent="0.25">
      <c r="A172" s="5">
        <v>44032</v>
      </c>
      <c r="B172">
        <v>97</v>
      </c>
      <c r="C172">
        <v>0</v>
      </c>
      <c r="D172">
        <v>3</v>
      </c>
    </row>
    <row r="173" spans="1:4" x14ac:dyDescent="0.25">
      <c r="A173" s="5">
        <v>44033</v>
      </c>
      <c r="B173">
        <v>141</v>
      </c>
      <c r="C173">
        <v>6</v>
      </c>
      <c r="D173">
        <v>2</v>
      </c>
    </row>
    <row r="174" spans="1:4" x14ac:dyDescent="0.25">
      <c r="A174" s="5">
        <v>44034</v>
      </c>
      <c r="B174">
        <v>133</v>
      </c>
      <c r="C174">
        <v>1</v>
      </c>
      <c r="D174">
        <v>2</v>
      </c>
    </row>
    <row r="175" spans="1:4" x14ac:dyDescent="0.25">
      <c r="A175" s="5">
        <v>44035</v>
      </c>
      <c r="B175">
        <v>114</v>
      </c>
      <c r="C175">
        <v>4</v>
      </c>
      <c r="D175">
        <v>2</v>
      </c>
    </row>
    <row r="176" spans="1:4" x14ac:dyDescent="0.25">
      <c r="A176" s="5">
        <v>44036</v>
      </c>
      <c r="B176">
        <v>111</v>
      </c>
      <c r="C176">
        <v>-11</v>
      </c>
      <c r="D176">
        <v>2</v>
      </c>
    </row>
    <row r="177" spans="1:4" x14ac:dyDescent="0.25">
      <c r="A177" s="5">
        <v>44037</v>
      </c>
      <c r="B177">
        <v>110</v>
      </c>
      <c r="C177">
        <v>0</v>
      </c>
      <c r="D177">
        <v>0</v>
      </c>
    </row>
    <row r="178" spans="1:4" x14ac:dyDescent="0.25">
      <c r="A178" s="5">
        <v>44038</v>
      </c>
      <c r="B178">
        <v>103</v>
      </c>
      <c r="C178">
        <v>-8</v>
      </c>
      <c r="D178">
        <v>0</v>
      </c>
    </row>
    <row r="179" spans="1:4" x14ac:dyDescent="0.25">
      <c r="A179" s="5">
        <v>44039</v>
      </c>
      <c r="B179">
        <v>91</v>
      </c>
      <c r="C179">
        <v>4</v>
      </c>
      <c r="D179">
        <v>8</v>
      </c>
    </row>
    <row r="180" spans="1:4" x14ac:dyDescent="0.25">
      <c r="A180" s="5">
        <v>44040</v>
      </c>
      <c r="B180">
        <v>80</v>
      </c>
      <c r="C180">
        <v>7</v>
      </c>
      <c r="D180">
        <v>1</v>
      </c>
    </row>
    <row r="181" spans="1:4" x14ac:dyDescent="0.25">
      <c r="A181" s="5">
        <v>44041</v>
      </c>
      <c r="B181">
        <v>133</v>
      </c>
      <c r="C181">
        <v>-3</v>
      </c>
      <c r="D181">
        <v>3</v>
      </c>
    </row>
    <row r="182" spans="1:4" x14ac:dyDescent="0.25">
      <c r="A182" s="5">
        <v>44042</v>
      </c>
      <c r="B182">
        <v>113</v>
      </c>
      <c r="C182">
        <v>-1</v>
      </c>
      <c r="D182">
        <v>5</v>
      </c>
    </row>
    <row r="183" spans="1:4" x14ac:dyDescent="0.25">
      <c r="A183" s="5">
        <v>44043</v>
      </c>
      <c r="B183">
        <v>127</v>
      </c>
      <c r="C183">
        <v>-8</v>
      </c>
      <c r="D183">
        <v>1</v>
      </c>
    </row>
    <row r="184" spans="1:4" x14ac:dyDescent="0.25">
      <c r="A184" s="5">
        <v>44044</v>
      </c>
      <c r="B184">
        <v>97</v>
      </c>
      <c r="C184">
        <v>5</v>
      </c>
      <c r="D184">
        <v>0</v>
      </c>
    </row>
    <row r="185" spans="1:4" x14ac:dyDescent="0.25">
      <c r="A185" s="5">
        <v>44045</v>
      </c>
      <c r="B185">
        <v>67</v>
      </c>
      <c r="C185">
        <v>-6</v>
      </c>
      <c r="D185">
        <v>0</v>
      </c>
    </row>
    <row r="186" spans="1:4" x14ac:dyDescent="0.25">
      <c r="A186" s="5">
        <v>44046</v>
      </c>
      <c r="B186">
        <v>74</v>
      </c>
      <c r="C186">
        <v>1</v>
      </c>
      <c r="D186">
        <v>0</v>
      </c>
    </row>
    <row r="187" spans="1:4" x14ac:dyDescent="0.25">
      <c r="A187" s="5">
        <v>44047</v>
      </c>
      <c r="B187">
        <v>65</v>
      </c>
      <c r="C187">
        <v>-1</v>
      </c>
      <c r="D187">
        <v>5</v>
      </c>
    </row>
    <row r="188" spans="1:4" x14ac:dyDescent="0.25">
      <c r="A188" s="5">
        <v>44048</v>
      </c>
      <c r="B188">
        <v>94</v>
      </c>
      <c r="C188">
        <v>-10</v>
      </c>
      <c r="D188">
        <v>2</v>
      </c>
    </row>
    <row r="189" spans="1:4" x14ac:dyDescent="0.25">
      <c r="A189" s="5">
        <v>44049</v>
      </c>
      <c r="B189">
        <v>56</v>
      </c>
      <c r="C189">
        <v>1</v>
      </c>
      <c r="D189">
        <v>2</v>
      </c>
    </row>
    <row r="190" spans="1:4" x14ac:dyDescent="0.25">
      <c r="A190" s="5">
        <v>44050</v>
      </c>
      <c r="B190">
        <v>134</v>
      </c>
      <c r="C190">
        <v>1</v>
      </c>
      <c r="D190">
        <v>3</v>
      </c>
    </row>
    <row r="191" spans="1:4" x14ac:dyDescent="0.25">
      <c r="A191" s="5">
        <v>44051</v>
      </c>
      <c r="B191">
        <v>108</v>
      </c>
      <c r="C191">
        <v>-4</v>
      </c>
      <c r="D191">
        <v>0</v>
      </c>
    </row>
    <row r="192" spans="1:4" x14ac:dyDescent="0.25">
      <c r="A192" s="5">
        <v>44052</v>
      </c>
      <c r="B192">
        <v>101</v>
      </c>
      <c r="C192">
        <v>-3</v>
      </c>
      <c r="D192">
        <v>0</v>
      </c>
    </row>
    <row r="193" spans="1:4" x14ac:dyDescent="0.25">
      <c r="A193" s="5">
        <v>44053</v>
      </c>
      <c r="B193">
        <v>48</v>
      </c>
      <c r="C193">
        <v>-2</v>
      </c>
      <c r="D193">
        <v>5</v>
      </c>
    </row>
    <row r="194" spans="1:4" x14ac:dyDescent="0.25">
      <c r="A194" s="5">
        <v>44054</v>
      </c>
      <c r="B194">
        <v>85</v>
      </c>
      <c r="C194">
        <v>-17</v>
      </c>
      <c r="D194">
        <v>3</v>
      </c>
    </row>
    <row r="195" spans="1:4" x14ac:dyDescent="0.25">
      <c r="A195" s="5">
        <v>44055</v>
      </c>
      <c r="B195">
        <v>121</v>
      </c>
      <c r="C195">
        <v>-1</v>
      </c>
      <c r="D195">
        <v>1</v>
      </c>
    </row>
    <row r="196" spans="1:4" x14ac:dyDescent="0.25">
      <c r="A196" s="5">
        <v>44056</v>
      </c>
      <c r="B196">
        <v>76</v>
      </c>
      <c r="C196">
        <v>0</v>
      </c>
      <c r="D196">
        <v>3</v>
      </c>
    </row>
    <row r="197" spans="1:4" x14ac:dyDescent="0.25">
      <c r="A197" s="5">
        <v>44057</v>
      </c>
      <c r="B197">
        <v>84</v>
      </c>
      <c r="C197">
        <v>-2</v>
      </c>
      <c r="D197">
        <v>1</v>
      </c>
    </row>
    <row r="198" spans="1:4" x14ac:dyDescent="0.25">
      <c r="A198" s="5">
        <v>44058</v>
      </c>
      <c r="B198">
        <v>95</v>
      </c>
      <c r="C198">
        <v>0</v>
      </c>
      <c r="D198">
        <v>0</v>
      </c>
    </row>
    <row r="199" spans="1:4" x14ac:dyDescent="0.25">
      <c r="A199" s="5">
        <v>44059</v>
      </c>
      <c r="B199">
        <v>86</v>
      </c>
      <c r="C199">
        <v>0</v>
      </c>
      <c r="D199">
        <v>0</v>
      </c>
    </row>
    <row r="200" spans="1:4" x14ac:dyDescent="0.25">
      <c r="A200" s="5">
        <v>44060</v>
      </c>
      <c r="B200">
        <v>96</v>
      </c>
      <c r="C200">
        <v>-3</v>
      </c>
      <c r="D200">
        <v>3</v>
      </c>
    </row>
    <row r="201" spans="1:4" x14ac:dyDescent="0.25">
      <c r="A201" s="5">
        <v>44061</v>
      </c>
      <c r="B201">
        <v>89</v>
      </c>
      <c r="C201">
        <v>3</v>
      </c>
      <c r="D201">
        <v>1</v>
      </c>
    </row>
    <row r="202" spans="1:4" x14ac:dyDescent="0.25">
      <c r="A202" s="5">
        <v>44062</v>
      </c>
      <c r="B202">
        <v>82</v>
      </c>
      <c r="C202">
        <v>0</v>
      </c>
      <c r="D202">
        <v>2</v>
      </c>
    </row>
    <row r="203" spans="1:4" x14ac:dyDescent="0.25">
      <c r="A203" s="5">
        <v>44063</v>
      </c>
      <c r="B203">
        <v>103</v>
      </c>
      <c r="C203">
        <v>-5</v>
      </c>
      <c r="D203">
        <v>1</v>
      </c>
    </row>
    <row r="204" spans="1:4" x14ac:dyDescent="0.25">
      <c r="A204" s="5">
        <v>44064</v>
      </c>
      <c r="B204">
        <v>144</v>
      </c>
      <c r="C204">
        <v>0</v>
      </c>
      <c r="D204">
        <v>2</v>
      </c>
    </row>
    <row r="205" spans="1:4" x14ac:dyDescent="0.25">
      <c r="A205" s="5">
        <v>44065</v>
      </c>
      <c r="B205">
        <v>83</v>
      </c>
      <c r="C205">
        <v>0</v>
      </c>
      <c r="D205">
        <v>0</v>
      </c>
    </row>
    <row r="206" spans="1:4" x14ac:dyDescent="0.25">
      <c r="A206" s="5">
        <v>44066</v>
      </c>
      <c r="B206">
        <v>106</v>
      </c>
      <c r="C206">
        <v>0</v>
      </c>
      <c r="D206">
        <v>0</v>
      </c>
    </row>
    <row r="207" spans="1:4" x14ac:dyDescent="0.25">
      <c r="A207" s="5">
        <v>44067</v>
      </c>
      <c r="B207">
        <v>69</v>
      </c>
      <c r="C207">
        <v>2</v>
      </c>
      <c r="D207">
        <v>4</v>
      </c>
    </row>
    <row r="208" spans="1:4" x14ac:dyDescent="0.25">
      <c r="A208" s="5">
        <v>44068</v>
      </c>
      <c r="B208">
        <v>77</v>
      </c>
      <c r="C208">
        <v>1</v>
      </c>
      <c r="D208">
        <v>1</v>
      </c>
    </row>
    <row r="209" spans="1:4" x14ac:dyDescent="0.25">
      <c r="A209" s="5">
        <v>44069</v>
      </c>
      <c r="B209">
        <v>127</v>
      </c>
      <c r="C209">
        <v>2</v>
      </c>
      <c r="D209">
        <v>0</v>
      </c>
    </row>
    <row r="210" spans="1:4" x14ac:dyDescent="0.25">
      <c r="A210" s="5">
        <v>44070</v>
      </c>
      <c r="B210">
        <v>108</v>
      </c>
      <c r="C210">
        <v>1</v>
      </c>
      <c r="D210">
        <v>2</v>
      </c>
    </row>
    <row r="211" spans="1:4" x14ac:dyDescent="0.25">
      <c r="A211" s="5">
        <v>44071</v>
      </c>
      <c r="B211">
        <v>158</v>
      </c>
      <c r="C211">
        <v>-5</v>
      </c>
      <c r="D211">
        <v>0</v>
      </c>
    </row>
    <row r="212" spans="1:4" x14ac:dyDescent="0.25">
      <c r="A212" s="5">
        <v>44072</v>
      </c>
      <c r="B212">
        <v>133</v>
      </c>
      <c r="C212">
        <v>0</v>
      </c>
      <c r="D212">
        <v>0</v>
      </c>
    </row>
    <row r="213" spans="1:4" x14ac:dyDescent="0.25">
      <c r="A213" s="5">
        <v>44073</v>
      </c>
      <c r="B213">
        <v>184</v>
      </c>
      <c r="C213">
        <v>0</v>
      </c>
      <c r="D213">
        <v>0</v>
      </c>
    </row>
    <row r="214" spans="1:4" x14ac:dyDescent="0.25">
      <c r="A214" s="5">
        <v>44074</v>
      </c>
      <c r="B214">
        <v>109</v>
      </c>
      <c r="C214">
        <v>0</v>
      </c>
      <c r="D214">
        <v>2</v>
      </c>
    </row>
    <row r="215" spans="1:4" x14ac:dyDescent="0.25">
      <c r="A215" s="5">
        <v>44075</v>
      </c>
      <c r="B215">
        <v>164</v>
      </c>
      <c r="C215">
        <v>6</v>
      </c>
      <c r="D215">
        <v>2</v>
      </c>
    </row>
    <row r="216" spans="1:4" x14ac:dyDescent="0.25">
      <c r="A216" s="5">
        <v>44076</v>
      </c>
      <c r="B216">
        <v>114</v>
      </c>
      <c r="C216">
        <v>0</v>
      </c>
      <c r="D216">
        <v>1</v>
      </c>
    </row>
    <row r="217" spans="1:4" x14ac:dyDescent="0.25">
      <c r="A217" s="5">
        <v>44077</v>
      </c>
      <c r="B217">
        <v>130</v>
      </c>
      <c r="C217">
        <v>-4</v>
      </c>
      <c r="D217">
        <v>0</v>
      </c>
    </row>
    <row r="218" spans="1:4" x14ac:dyDescent="0.25">
      <c r="A218" s="5">
        <v>44078</v>
      </c>
      <c r="B218">
        <v>164</v>
      </c>
      <c r="C218">
        <v>1</v>
      </c>
      <c r="D218">
        <v>0</v>
      </c>
    </row>
    <row r="219" spans="1:4" x14ac:dyDescent="0.25">
      <c r="A219" s="5">
        <v>44079</v>
      </c>
      <c r="B219">
        <v>154</v>
      </c>
      <c r="C219">
        <v>0</v>
      </c>
      <c r="D219">
        <v>0</v>
      </c>
    </row>
    <row r="220" spans="1:4" x14ac:dyDescent="0.25">
      <c r="A220" s="5">
        <v>44080</v>
      </c>
      <c r="B220">
        <v>171</v>
      </c>
      <c r="C220">
        <v>0</v>
      </c>
      <c r="D220">
        <v>0</v>
      </c>
    </row>
    <row r="221" spans="1:4" x14ac:dyDescent="0.25">
      <c r="A221" s="5">
        <v>44081</v>
      </c>
      <c r="B221">
        <v>137</v>
      </c>
      <c r="C221">
        <v>0</v>
      </c>
      <c r="D221">
        <v>0</v>
      </c>
    </row>
    <row r="222" spans="1:4" x14ac:dyDescent="0.25">
      <c r="A222" s="5">
        <v>44082</v>
      </c>
      <c r="B222">
        <v>157</v>
      </c>
      <c r="C222">
        <v>-2</v>
      </c>
      <c r="D222">
        <v>5</v>
      </c>
    </row>
    <row r="223" spans="1:4" x14ac:dyDescent="0.25">
      <c r="A223" s="5">
        <v>44083</v>
      </c>
      <c r="B223">
        <v>98</v>
      </c>
      <c r="C223">
        <v>0</v>
      </c>
      <c r="D223">
        <v>1</v>
      </c>
    </row>
    <row r="224" spans="1:4" x14ac:dyDescent="0.25">
      <c r="A224" s="5">
        <v>44084</v>
      </c>
      <c r="B224">
        <v>113</v>
      </c>
      <c r="C224">
        <v>-2</v>
      </c>
      <c r="D224">
        <v>5</v>
      </c>
    </row>
    <row r="225" spans="1:4" x14ac:dyDescent="0.25">
      <c r="A225" s="5">
        <v>44085</v>
      </c>
      <c r="B225">
        <v>111</v>
      </c>
      <c r="C225">
        <v>-2</v>
      </c>
      <c r="D225">
        <v>0</v>
      </c>
    </row>
    <row r="226" spans="1:4" x14ac:dyDescent="0.25">
      <c r="A226" s="5">
        <v>44086</v>
      </c>
      <c r="B226">
        <v>105</v>
      </c>
      <c r="C226">
        <v>0</v>
      </c>
      <c r="D226">
        <v>0</v>
      </c>
    </row>
    <row r="227" spans="1:4" x14ac:dyDescent="0.25">
      <c r="A227" s="5">
        <v>44087</v>
      </c>
      <c r="B227">
        <v>173</v>
      </c>
      <c r="C227">
        <v>0</v>
      </c>
      <c r="D227">
        <v>0</v>
      </c>
    </row>
    <row r="228" spans="1:4" x14ac:dyDescent="0.25">
      <c r="A228" s="5">
        <v>44088</v>
      </c>
      <c r="B228">
        <v>140</v>
      </c>
      <c r="C228">
        <v>-4</v>
      </c>
      <c r="D228">
        <v>1</v>
      </c>
    </row>
    <row r="229" spans="1:4" x14ac:dyDescent="0.25">
      <c r="A229" s="5">
        <v>44089</v>
      </c>
      <c r="B229">
        <v>124</v>
      </c>
      <c r="C229">
        <v>2</v>
      </c>
      <c r="D229">
        <v>0</v>
      </c>
    </row>
    <row r="230" spans="1:4" x14ac:dyDescent="0.25">
      <c r="A230" s="5">
        <v>44090</v>
      </c>
      <c r="B230">
        <v>171</v>
      </c>
      <c r="C230">
        <v>-1</v>
      </c>
      <c r="D230">
        <v>0</v>
      </c>
    </row>
    <row r="231" spans="1:4" x14ac:dyDescent="0.25">
      <c r="A231" s="5">
        <v>44091</v>
      </c>
      <c r="B231">
        <v>146</v>
      </c>
      <c r="C231">
        <v>3</v>
      </c>
      <c r="D231">
        <v>0</v>
      </c>
    </row>
    <row r="232" spans="1:4" x14ac:dyDescent="0.25">
      <c r="A232" s="5">
        <v>44092</v>
      </c>
      <c r="B232">
        <v>107</v>
      </c>
      <c r="C232">
        <v>3</v>
      </c>
      <c r="D232">
        <v>1</v>
      </c>
    </row>
    <row r="233" spans="1:4" x14ac:dyDescent="0.25">
      <c r="A233" s="5">
        <v>44093</v>
      </c>
      <c r="B233">
        <v>119</v>
      </c>
      <c r="C233">
        <v>0</v>
      </c>
      <c r="D233">
        <v>0</v>
      </c>
    </row>
    <row r="234" spans="1:4" x14ac:dyDescent="0.25">
      <c r="A234" s="5">
        <v>44094</v>
      </c>
      <c r="B234">
        <v>102</v>
      </c>
      <c r="C234">
        <v>0</v>
      </c>
      <c r="D234">
        <v>0</v>
      </c>
    </row>
    <row r="235" spans="1:4" x14ac:dyDescent="0.25">
      <c r="A235" s="5">
        <v>44095</v>
      </c>
      <c r="B235">
        <v>137</v>
      </c>
      <c r="C235">
        <v>7</v>
      </c>
      <c r="D235">
        <v>1</v>
      </c>
    </row>
    <row r="236" spans="1:4" x14ac:dyDescent="0.25">
      <c r="A236" s="5">
        <v>44096</v>
      </c>
      <c r="B236">
        <v>150</v>
      </c>
      <c r="C236">
        <v>0</v>
      </c>
      <c r="D236">
        <v>2</v>
      </c>
    </row>
    <row r="237" spans="1:4" x14ac:dyDescent="0.25">
      <c r="A237" s="5">
        <v>44097</v>
      </c>
      <c r="B237">
        <v>143</v>
      </c>
      <c r="C237">
        <v>8</v>
      </c>
      <c r="D237">
        <v>2</v>
      </c>
    </row>
    <row r="238" spans="1:4" x14ac:dyDescent="0.25">
      <c r="A238" s="5">
        <v>44098</v>
      </c>
      <c r="B238">
        <v>158</v>
      </c>
      <c r="C238">
        <v>-1</v>
      </c>
      <c r="D238">
        <v>1</v>
      </c>
    </row>
    <row r="239" spans="1:4" x14ac:dyDescent="0.25">
      <c r="A239" s="5">
        <v>44099</v>
      </c>
      <c r="B239">
        <v>153</v>
      </c>
      <c r="C239">
        <v>-2</v>
      </c>
      <c r="D239">
        <v>0</v>
      </c>
    </row>
    <row r="240" spans="1:4" x14ac:dyDescent="0.25">
      <c r="A240" s="5">
        <v>44100</v>
      </c>
      <c r="B240">
        <v>60</v>
      </c>
      <c r="C240">
        <v>0</v>
      </c>
      <c r="D240">
        <v>0</v>
      </c>
    </row>
    <row r="241" spans="1:4" x14ac:dyDescent="0.25">
      <c r="A241" s="5">
        <v>44101</v>
      </c>
      <c r="B241">
        <v>184</v>
      </c>
      <c r="C241">
        <v>0</v>
      </c>
      <c r="D241">
        <v>0</v>
      </c>
    </row>
    <row r="242" spans="1:4" x14ac:dyDescent="0.25">
      <c r="A242" s="5">
        <v>44102</v>
      </c>
      <c r="B242">
        <v>162</v>
      </c>
      <c r="C242">
        <v>7</v>
      </c>
      <c r="D242">
        <v>4</v>
      </c>
    </row>
    <row r="243" spans="1:4" x14ac:dyDescent="0.25">
      <c r="A243" s="5">
        <v>44103</v>
      </c>
      <c r="B243">
        <v>160</v>
      </c>
      <c r="C243">
        <v>0</v>
      </c>
      <c r="D243">
        <v>1</v>
      </c>
    </row>
    <row r="244" spans="1:4" x14ac:dyDescent="0.25">
      <c r="A244" s="5">
        <v>44104</v>
      </c>
      <c r="B244">
        <v>153</v>
      </c>
      <c r="C244">
        <v>1</v>
      </c>
      <c r="D244">
        <v>1</v>
      </c>
    </row>
    <row r="245" spans="1:4" x14ac:dyDescent="0.25">
      <c r="A245" s="5">
        <v>44105</v>
      </c>
      <c r="B245">
        <v>173</v>
      </c>
      <c r="C245">
        <v>0</v>
      </c>
      <c r="D245">
        <v>2</v>
      </c>
    </row>
    <row r="246" spans="1:4" x14ac:dyDescent="0.25">
      <c r="A246" s="5">
        <v>44106</v>
      </c>
      <c r="B246">
        <v>122</v>
      </c>
      <c r="C246">
        <v>0</v>
      </c>
      <c r="D246">
        <v>3</v>
      </c>
    </row>
    <row r="247" spans="1:4" x14ac:dyDescent="0.25">
      <c r="A247" s="5">
        <v>44107</v>
      </c>
      <c r="B247">
        <v>97</v>
      </c>
      <c r="C247">
        <v>0</v>
      </c>
      <c r="D247">
        <v>0</v>
      </c>
    </row>
    <row r="248" spans="1:4" x14ac:dyDescent="0.25">
      <c r="A248" s="5">
        <v>44108</v>
      </c>
      <c r="B248">
        <v>263</v>
      </c>
      <c r="C248">
        <v>0</v>
      </c>
      <c r="D248">
        <v>0</v>
      </c>
    </row>
    <row r="249" spans="1:4" x14ac:dyDescent="0.25">
      <c r="A249" s="5">
        <v>44109</v>
      </c>
      <c r="B249">
        <v>218</v>
      </c>
      <c r="C249">
        <v>-2</v>
      </c>
      <c r="D249">
        <v>8</v>
      </c>
    </row>
    <row r="250" spans="1:4" x14ac:dyDescent="0.25">
      <c r="A250" s="5">
        <v>44110</v>
      </c>
      <c r="B250">
        <v>276</v>
      </c>
      <c r="C250">
        <v>-1</v>
      </c>
      <c r="D250">
        <v>1</v>
      </c>
    </row>
    <row r="251" spans="1:4" x14ac:dyDescent="0.25">
      <c r="A251" s="5">
        <v>44111</v>
      </c>
      <c r="B251">
        <v>143</v>
      </c>
      <c r="C251">
        <v>5</v>
      </c>
      <c r="D251">
        <v>0</v>
      </c>
    </row>
    <row r="252" spans="1:4" x14ac:dyDescent="0.25">
      <c r="A252" s="5">
        <v>44112</v>
      </c>
      <c r="B252">
        <v>364</v>
      </c>
      <c r="C252">
        <v>11</v>
      </c>
      <c r="D252">
        <v>1</v>
      </c>
    </row>
    <row r="253" spans="1:4" x14ac:dyDescent="0.25">
      <c r="A253" s="5">
        <v>44113</v>
      </c>
      <c r="B253">
        <v>277</v>
      </c>
      <c r="C253">
        <v>9</v>
      </c>
      <c r="D253">
        <v>0</v>
      </c>
    </row>
    <row r="254" spans="1:4" x14ac:dyDescent="0.25">
      <c r="A254" s="5">
        <v>44114</v>
      </c>
      <c r="B254">
        <v>236</v>
      </c>
      <c r="C254">
        <v>0</v>
      </c>
      <c r="D254">
        <v>0</v>
      </c>
    </row>
    <row r="255" spans="1:4" x14ac:dyDescent="0.25">
      <c r="A255" s="5">
        <v>44115</v>
      </c>
      <c r="B255">
        <v>259</v>
      </c>
      <c r="C255">
        <v>0</v>
      </c>
      <c r="D255">
        <v>0</v>
      </c>
    </row>
    <row r="256" spans="1:4" x14ac:dyDescent="0.25">
      <c r="A256" s="5">
        <v>44116</v>
      </c>
      <c r="B256">
        <v>246</v>
      </c>
      <c r="C256">
        <v>0</v>
      </c>
      <c r="D256">
        <v>0</v>
      </c>
    </row>
    <row r="257" spans="1:4" x14ac:dyDescent="0.25">
      <c r="A257" s="5">
        <v>44117</v>
      </c>
      <c r="B257">
        <v>220</v>
      </c>
      <c r="C257">
        <v>11</v>
      </c>
      <c r="D257">
        <v>4</v>
      </c>
    </row>
    <row r="258" spans="1:4" x14ac:dyDescent="0.25">
      <c r="A258" s="5">
        <v>44118</v>
      </c>
      <c r="B258">
        <v>243</v>
      </c>
      <c r="C258">
        <v>3</v>
      </c>
      <c r="D258">
        <v>1</v>
      </c>
    </row>
    <row r="259" spans="1:4" x14ac:dyDescent="0.25">
      <c r="A259" s="5">
        <v>44119</v>
      </c>
      <c r="B259">
        <v>244</v>
      </c>
      <c r="C259">
        <v>1</v>
      </c>
      <c r="D259">
        <v>1</v>
      </c>
    </row>
    <row r="260" spans="1:4" x14ac:dyDescent="0.25">
      <c r="A260" s="5">
        <v>44120</v>
      </c>
      <c r="B260">
        <v>332</v>
      </c>
      <c r="C260">
        <v>16</v>
      </c>
      <c r="D260">
        <v>0</v>
      </c>
    </row>
    <row r="261" spans="1:4" x14ac:dyDescent="0.25">
      <c r="A261" s="5">
        <v>44121</v>
      </c>
      <c r="B261">
        <v>311</v>
      </c>
      <c r="C261">
        <v>0</v>
      </c>
      <c r="D261">
        <v>0</v>
      </c>
    </row>
    <row r="262" spans="1:4" x14ac:dyDescent="0.25">
      <c r="A262" s="5">
        <v>44122</v>
      </c>
      <c r="B262">
        <v>231</v>
      </c>
      <c r="C262">
        <v>0</v>
      </c>
      <c r="D262">
        <v>0</v>
      </c>
    </row>
    <row r="263" spans="1:4" x14ac:dyDescent="0.25">
      <c r="A263" s="5">
        <v>44123</v>
      </c>
      <c r="B263">
        <v>356</v>
      </c>
      <c r="C263">
        <v>0</v>
      </c>
      <c r="D263">
        <v>4</v>
      </c>
    </row>
    <row r="264" spans="1:4" x14ac:dyDescent="0.25">
      <c r="A264" s="5">
        <v>44124</v>
      </c>
      <c r="B264">
        <v>323</v>
      </c>
      <c r="C264">
        <v>-1</v>
      </c>
      <c r="D264">
        <v>1</v>
      </c>
    </row>
    <row r="265" spans="1:4" x14ac:dyDescent="0.25">
      <c r="A265" s="5">
        <v>44125</v>
      </c>
      <c r="B265">
        <v>406</v>
      </c>
      <c r="C265">
        <v>-3</v>
      </c>
      <c r="D265">
        <v>3</v>
      </c>
    </row>
    <row r="266" spans="1:4" x14ac:dyDescent="0.25">
      <c r="A266" s="5">
        <v>44126</v>
      </c>
      <c r="B266">
        <v>427</v>
      </c>
      <c r="C266">
        <v>-1</v>
      </c>
      <c r="D266">
        <v>0</v>
      </c>
    </row>
    <row r="267" spans="1:4" x14ac:dyDescent="0.25">
      <c r="A267" s="5">
        <v>44127</v>
      </c>
      <c r="B267">
        <v>432</v>
      </c>
      <c r="C267">
        <v>0</v>
      </c>
      <c r="D267">
        <v>4</v>
      </c>
    </row>
    <row r="268" spans="1:4" x14ac:dyDescent="0.25">
      <c r="A268" s="5">
        <v>44128</v>
      </c>
      <c r="B268">
        <v>396</v>
      </c>
      <c r="C268">
        <v>0</v>
      </c>
      <c r="D268">
        <v>0</v>
      </c>
    </row>
    <row r="269" spans="1:4" x14ac:dyDescent="0.25">
      <c r="A269" s="5">
        <v>44129</v>
      </c>
      <c r="B269">
        <v>572</v>
      </c>
      <c r="C269">
        <v>0</v>
      </c>
      <c r="D269">
        <v>0</v>
      </c>
    </row>
    <row r="270" spans="1:4" x14ac:dyDescent="0.25">
      <c r="A270" s="5">
        <v>44130</v>
      </c>
      <c r="B270">
        <v>504</v>
      </c>
      <c r="C270">
        <v>6</v>
      </c>
      <c r="D270">
        <v>7</v>
      </c>
    </row>
    <row r="271" spans="1:4" x14ac:dyDescent="0.25">
      <c r="A271" s="5">
        <v>44131</v>
      </c>
      <c r="B271">
        <v>422</v>
      </c>
      <c r="C271">
        <v>5</v>
      </c>
      <c r="D271">
        <v>2</v>
      </c>
    </row>
    <row r="272" spans="1:4" x14ac:dyDescent="0.25">
      <c r="A272" s="5">
        <v>44132</v>
      </c>
      <c r="B272">
        <v>410</v>
      </c>
      <c r="C272">
        <v>2</v>
      </c>
      <c r="D272">
        <v>4</v>
      </c>
    </row>
    <row r="273" spans="1:4" x14ac:dyDescent="0.25">
      <c r="A273" s="5">
        <v>44133</v>
      </c>
      <c r="B273">
        <v>477</v>
      </c>
      <c r="C273">
        <v>5</v>
      </c>
      <c r="D273">
        <v>5</v>
      </c>
    </row>
    <row r="274" spans="1:4" x14ac:dyDescent="0.25">
      <c r="A274" s="5">
        <v>44134</v>
      </c>
      <c r="B274">
        <v>622</v>
      </c>
      <c r="C274">
        <v>10</v>
      </c>
      <c r="D274">
        <v>5</v>
      </c>
    </row>
    <row r="275" spans="1:4" x14ac:dyDescent="0.25">
      <c r="A275" s="5">
        <v>44135</v>
      </c>
      <c r="B275">
        <v>581</v>
      </c>
      <c r="C275">
        <v>0</v>
      </c>
      <c r="D275">
        <v>0</v>
      </c>
    </row>
    <row r="276" spans="1:4" x14ac:dyDescent="0.25">
      <c r="A276" s="5">
        <v>44136</v>
      </c>
      <c r="B276">
        <v>525</v>
      </c>
      <c r="C276">
        <v>0</v>
      </c>
      <c r="D276">
        <v>0</v>
      </c>
    </row>
    <row r="277" spans="1:4" x14ac:dyDescent="0.25">
      <c r="A277" s="5">
        <v>44137</v>
      </c>
      <c r="B277">
        <v>592</v>
      </c>
      <c r="C277">
        <v>0</v>
      </c>
      <c r="D277">
        <v>0</v>
      </c>
    </row>
    <row r="278" spans="1:4" x14ac:dyDescent="0.25">
      <c r="A278" s="5">
        <v>44138</v>
      </c>
      <c r="B278">
        <v>570</v>
      </c>
      <c r="C278">
        <v>27</v>
      </c>
      <c r="D278">
        <v>15</v>
      </c>
    </row>
    <row r="279" spans="1:4" x14ac:dyDescent="0.25">
      <c r="A279" s="5">
        <v>44139</v>
      </c>
      <c r="B279">
        <v>515</v>
      </c>
      <c r="C279">
        <v>-3</v>
      </c>
      <c r="D279">
        <v>5</v>
      </c>
    </row>
    <row r="280" spans="1:4" x14ac:dyDescent="0.25">
      <c r="A280" s="5">
        <v>44140</v>
      </c>
      <c r="B280">
        <v>802</v>
      </c>
      <c r="C280">
        <v>0</v>
      </c>
      <c r="D280">
        <v>0</v>
      </c>
    </row>
    <row r="281" spans="1:4" x14ac:dyDescent="0.25">
      <c r="A281" s="5">
        <v>44141</v>
      </c>
      <c r="B281">
        <v>609</v>
      </c>
      <c r="C281">
        <v>7</v>
      </c>
      <c r="D281">
        <v>8</v>
      </c>
    </row>
    <row r="282" spans="1:4" x14ac:dyDescent="0.25">
      <c r="A282" s="5">
        <v>44142</v>
      </c>
      <c r="B282">
        <v>919</v>
      </c>
      <c r="C282">
        <v>0</v>
      </c>
      <c r="D282">
        <v>5</v>
      </c>
    </row>
    <row r="283" spans="1:4" x14ac:dyDescent="0.25">
      <c r="A283" s="5">
        <v>44143</v>
      </c>
      <c r="B283">
        <v>739</v>
      </c>
      <c r="C283">
        <v>0</v>
      </c>
      <c r="D283">
        <v>6</v>
      </c>
    </row>
    <row r="284" spans="1:4" x14ac:dyDescent="0.25">
      <c r="A284" s="5">
        <v>44144</v>
      </c>
      <c r="B284">
        <v>644</v>
      </c>
      <c r="C284">
        <v>21</v>
      </c>
      <c r="D284">
        <v>7</v>
      </c>
    </row>
    <row r="285" spans="1:4" x14ac:dyDescent="0.25">
      <c r="A285" s="5">
        <v>44145</v>
      </c>
      <c r="B285">
        <v>713</v>
      </c>
      <c r="C285">
        <v>15</v>
      </c>
      <c r="D285">
        <v>7</v>
      </c>
    </row>
    <row r="286" spans="1:4" x14ac:dyDescent="0.25">
      <c r="A286" s="5">
        <v>44146</v>
      </c>
      <c r="B286">
        <v>672</v>
      </c>
      <c r="C286">
        <v>10</v>
      </c>
      <c r="D286">
        <v>7</v>
      </c>
    </row>
    <row r="287" spans="1:4" x14ac:dyDescent="0.25">
      <c r="A287" s="5">
        <v>44147</v>
      </c>
      <c r="B287">
        <v>860</v>
      </c>
      <c r="C287">
        <v>8</v>
      </c>
      <c r="D287">
        <v>10</v>
      </c>
    </row>
    <row r="288" spans="1:4" x14ac:dyDescent="0.25">
      <c r="A288" s="5">
        <v>44148</v>
      </c>
      <c r="B288">
        <v>907</v>
      </c>
      <c r="C288">
        <v>15</v>
      </c>
      <c r="D288">
        <v>5</v>
      </c>
    </row>
    <row r="289" spans="1:4" x14ac:dyDescent="0.25">
      <c r="A289" s="5">
        <v>44149</v>
      </c>
      <c r="B289">
        <v>1026</v>
      </c>
      <c r="C289">
        <v>16</v>
      </c>
      <c r="D289">
        <v>3</v>
      </c>
    </row>
    <row r="290" spans="1:4" x14ac:dyDescent="0.25">
      <c r="A290" s="5">
        <v>44150</v>
      </c>
      <c r="B290">
        <v>991</v>
      </c>
      <c r="C290">
        <v>6</v>
      </c>
      <c r="D290">
        <v>6</v>
      </c>
    </row>
    <row r="291" spans="1:4" x14ac:dyDescent="0.25">
      <c r="A291" s="5">
        <v>44151</v>
      </c>
      <c r="B291">
        <v>860</v>
      </c>
      <c r="C291">
        <v>2</v>
      </c>
      <c r="D291">
        <v>20</v>
      </c>
    </row>
    <row r="292" spans="1:4" x14ac:dyDescent="0.25">
      <c r="A292" s="5">
        <v>44152</v>
      </c>
      <c r="B292">
        <v>773</v>
      </c>
      <c r="C292">
        <v>4</v>
      </c>
      <c r="D292">
        <v>5</v>
      </c>
    </row>
    <row r="293" spans="1:4" x14ac:dyDescent="0.25">
      <c r="A293" s="5">
        <v>44153</v>
      </c>
      <c r="B293">
        <v>730</v>
      </c>
      <c r="C293">
        <v>19</v>
      </c>
      <c r="D293">
        <v>11</v>
      </c>
    </row>
    <row r="294" spans="1:4" x14ac:dyDescent="0.25">
      <c r="A294" s="5">
        <v>44154</v>
      </c>
      <c r="B294">
        <v>1105</v>
      </c>
      <c r="C294">
        <v>-3</v>
      </c>
      <c r="D294">
        <v>8</v>
      </c>
    </row>
    <row r="295" spans="1:4" x14ac:dyDescent="0.25">
      <c r="A295" s="5">
        <v>44155</v>
      </c>
      <c r="B295">
        <v>1155</v>
      </c>
      <c r="C295">
        <v>26</v>
      </c>
      <c r="D295">
        <v>11</v>
      </c>
    </row>
    <row r="296" spans="1:4" x14ac:dyDescent="0.25">
      <c r="A296" s="5">
        <v>44156</v>
      </c>
      <c r="B296">
        <v>1336</v>
      </c>
      <c r="C296">
        <v>10</v>
      </c>
      <c r="D296">
        <v>9</v>
      </c>
    </row>
    <row r="297" spans="1:4" x14ac:dyDescent="0.25">
      <c r="A297" s="5">
        <v>44157</v>
      </c>
      <c r="B297">
        <v>1584</v>
      </c>
      <c r="C297">
        <v>-1</v>
      </c>
      <c r="D297">
        <v>0</v>
      </c>
    </row>
    <row r="298" spans="1:4" x14ac:dyDescent="0.25">
      <c r="A298" s="5">
        <v>44158</v>
      </c>
      <c r="B298">
        <v>1549</v>
      </c>
      <c r="C298">
        <v>9</v>
      </c>
      <c r="D298">
        <v>5</v>
      </c>
    </row>
    <row r="299" spans="1:4" x14ac:dyDescent="0.25">
      <c r="A299" s="5">
        <v>44159</v>
      </c>
      <c r="B299">
        <v>1115</v>
      </c>
      <c r="C299">
        <v>20</v>
      </c>
      <c r="D299">
        <v>15</v>
      </c>
    </row>
    <row r="300" spans="1:4" x14ac:dyDescent="0.25">
      <c r="A300" s="5">
        <v>44160</v>
      </c>
      <c r="B300">
        <v>1265</v>
      </c>
      <c r="C300">
        <v>7</v>
      </c>
      <c r="D300">
        <v>9</v>
      </c>
    </row>
    <row r="301" spans="1:4" x14ac:dyDescent="0.25">
      <c r="A301" s="5">
        <v>44161</v>
      </c>
      <c r="B301">
        <v>1077</v>
      </c>
      <c r="C301">
        <v>28</v>
      </c>
      <c r="D301">
        <v>10</v>
      </c>
    </row>
    <row r="302" spans="1:4" x14ac:dyDescent="0.25">
      <c r="A302" s="5">
        <v>44162</v>
      </c>
      <c r="B302">
        <v>1227</v>
      </c>
      <c r="C302">
        <v>22</v>
      </c>
      <c r="D302">
        <v>9</v>
      </c>
    </row>
    <row r="303" spans="1:4" x14ac:dyDescent="0.25">
      <c r="A303" s="5">
        <v>44163</v>
      </c>
      <c r="B303">
        <v>1731</v>
      </c>
      <c r="C303">
        <v>10</v>
      </c>
      <c r="D303">
        <v>5</v>
      </c>
    </row>
    <row r="304" spans="1:4" x14ac:dyDescent="0.25">
      <c r="A304" s="5">
        <v>44164</v>
      </c>
      <c r="B304">
        <v>1608</v>
      </c>
      <c r="C304">
        <v>20</v>
      </c>
      <c r="D304">
        <v>9</v>
      </c>
    </row>
    <row r="305" spans="1:4" x14ac:dyDescent="0.25">
      <c r="A305" s="5">
        <v>44165</v>
      </c>
      <c r="B305">
        <v>1733</v>
      </c>
      <c r="C305">
        <v>18</v>
      </c>
      <c r="D305">
        <v>8</v>
      </c>
    </row>
    <row r="306" spans="1:4" x14ac:dyDescent="0.25">
      <c r="A306" s="5">
        <v>44166</v>
      </c>
      <c r="B306">
        <v>1307</v>
      </c>
      <c r="C306">
        <v>26</v>
      </c>
      <c r="D306">
        <v>10</v>
      </c>
    </row>
    <row r="307" spans="1:4" x14ac:dyDescent="0.25">
      <c r="A307" s="5">
        <v>44167</v>
      </c>
      <c r="B307">
        <v>1685</v>
      </c>
      <c r="C307">
        <v>25</v>
      </c>
      <c r="D307">
        <v>10</v>
      </c>
    </row>
    <row r="308" spans="1:4" x14ac:dyDescent="0.25">
      <c r="A308" s="5">
        <v>44168</v>
      </c>
      <c r="B308">
        <v>1854</v>
      </c>
      <c r="C308">
        <v>7</v>
      </c>
      <c r="D308">
        <v>14</v>
      </c>
    </row>
    <row r="309" spans="1:4" x14ac:dyDescent="0.25">
      <c r="A309" s="5">
        <v>44169</v>
      </c>
      <c r="B309">
        <v>1828</v>
      </c>
      <c r="C309">
        <v>22</v>
      </c>
      <c r="D309">
        <v>15</v>
      </c>
    </row>
    <row r="310" spans="1:4" x14ac:dyDescent="0.25">
      <c r="A310" s="5">
        <v>44170</v>
      </c>
      <c r="B310">
        <v>1879</v>
      </c>
      <c r="C310">
        <v>30</v>
      </c>
      <c r="D310">
        <v>6</v>
      </c>
    </row>
    <row r="311" spans="1:4" x14ac:dyDescent="0.25">
      <c r="A311" s="5">
        <v>44171</v>
      </c>
      <c r="B311">
        <v>1836</v>
      </c>
      <c r="C311">
        <v>38</v>
      </c>
      <c r="D311">
        <v>19</v>
      </c>
    </row>
    <row r="312" spans="1:4" x14ac:dyDescent="0.25">
      <c r="A312" s="5">
        <v>44172</v>
      </c>
      <c r="B312">
        <v>1735</v>
      </c>
      <c r="C312">
        <v>8</v>
      </c>
      <c r="D312">
        <v>16</v>
      </c>
    </row>
    <row r="313" spans="1:4" x14ac:dyDescent="0.25">
      <c r="A313" s="5">
        <v>44173</v>
      </c>
      <c r="B313">
        <v>1727</v>
      </c>
      <c r="C313">
        <v>45</v>
      </c>
      <c r="D313">
        <v>9</v>
      </c>
    </row>
    <row r="314" spans="1:4" x14ac:dyDescent="0.25">
      <c r="A314" s="5">
        <v>44174</v>
      </c>
      <c r="B314">
        <v>1460</v>
      </c>
      <c r="C314">
        <v>31</v>
      </c>
      <c r="D314">
        <v>13</v>
      </c>
    </row>
    <row r="315" spans="1:4" x14ac:dyDescent="0.25">
      <c r="A315" s="5">
        <v>44175</v>
      </c>
      <c r="B315">
        <v>1566</v>
      </c>
      <c r="C315">
        <v>-3</v>
      </c>
      <c r="D315">
        <v>13</v>
      </c>
    </row>
    <row r="316" spans="1:4" x14ac:dyDescent="0.25">
      <c r="A316" s="5">
        <v>44176</v>
      </c>
      <c r="B316">
        <v>1738</v>
      </c>
      <c r="C316">
        <v>2</v>
      </c>
      <c r="D316">
        <v>18</v>
      </c>
    </row>
    <row r="317" spans="1:4" x14ac:dyDescent="0.25">
      <c r="A317" s="5">
        <v>44177</v>
      </c>
      <c r="B317">
        <v>1590</v>
      </c>
      <c r="C317">
        <v>-3</v>
      </c>
      <c r="D317">
        <v>13</v>
      </c>
    </row>
    <row r="318" spans="1:4" x14ac:dyDescent="0.25">
      <c r="A318" s="5">
        <v>44178</v>
      </c>
      <c r="B318">
        <v>1717</v>
      </c>
      <c r="C318">
        <v>0</v>
      </c>
      <c r="D318">
        <v>22</v>
      </c>
    </row>
    <row r="319" spans="1:4" x14ac:dyDescent="0.25">
      <c r="A319" s="5">
        <v>44179</v>
      </c>
      <c r="B319">
        <v>1887</v>
      </c>
      <c r="C319">
        <v>35</v>
      </c>
      <c r="D319">
        <v>14</v>
      </c>
    </row>
    <row r="320" spans="1:4" x14ac:dyDescent="0.25">
      <c r="A320" s="5">
        <v>44180</v>
      </c>
      <c r="B320">
        <v>1341</v>
      </c>
      <c r="C320">
        <v>26</v>
      </c>
      <c r="D320">
        <v>11</v>
      </c>
    </row>
    <row r="321" spans="1:4" x14ac:dyDescent="0.25">
      <c r="A321" s="5">
        <v>44181</v>
      </c>
      <c r="B321">
        <v>1270</v>
      </c>
      <c r="C321">
        <v>7</v>
      </c>
      <c r="D321">
        <v>16</v>
      </c>
    </row>
    <row r="322" spans="1:4" x14ac:dyDescent="0.25">
      <c r="A322" s="5">
        <v>44182</v>
      </c>
      <c r="B322">
        <v>1571</v>
      </c>
      <c r="C322">
        <v>14</v>
      </c>
      <c r="D322">
        <v>30</v>
      </c>
    </row>
    <row r="323" spans="1:4" x14ac:dyDescent="0.25">
      <c r="A323" s="5">
        <v>44183</v>
      </c>
      <c r="B323">
        <v>1413</v>
      </c>
      <c r="C323">
        <v>-4</v>
      </c>
      <c r="D323">
        <v>25</v>
      </c>
    </row>
    <row r="324" spans="1:4" x14ac:dyDescent="0.25">
      <c r="A324" s="5">
        <v>44184</v>
      </c>
      <c r="B324">
        <v>1352</v>
      </c>
      <c r="C324">
        <v>18</v>
      </c>
      <c r="D324">
        <v>26</v>
      </c>
    </row>
    <row r="325" spans="1:4" x14ac:dyDescent="0.25">
      <c r="A325" s="5">
        <v>44185</v>
      </c>
      <c r="B325">
        <v>1286</v>
      </c>
      <c r="C325">
        <v>-17</v>
      </c>
      <c r="D325">
        <v>10</v>
      </c>
    </row>
    <row r="326" spans="1:4" x14ac:dyDescent="0.25">
      <c r="A326" s="5">
        <v>44186</v>
      </c>
      <c r="B326">
        <v>1240</v>
      </c>
      <c r="C326">
        <v>35</v>
      </c>
      <c r="D326">
        <v>9</v>
      </c>
    </row>
    <row r="327" spans="1:4" x14ac:dyDescent="0.25">
      <c r="A327" s="5">
        <v>44187</v>
      </c>
      <c r="B327">
        <v>1021</v>
      </c>
      <c r="C327">
        <v>7</v>
      </c>
      <c r="D327">
        <v>11</v>
      </c>
    </row>
    <row r="328" spans="1:4" x14ac:dyDescent="0.25">
      <c r="A328" s="5">
        <v>44188</v>
      </c>
      <c r="B328">
        <v>1301</v>
      </c>
      <c r="C328">
        <v>19</v>
      </c>
      <c r="D328">
        <v>19</v>
      </c>
    </row>
    <row r="329" spans="1:4" x14ac:dyDescent="0.25">
      <c r="A329" s="5">
        <v>44189</v>
      </c>
      <c r="B329">
        <v>1007</v>
      </c>
      <c r="C329">
        <v>0</v>
      </c>
      <c r="D329">
        <v>30</v>
      </c>
    </row>
    <row r="330" spans="1:4" x14ac:dyDescent="0.25">
      <c r="A330" s="5">
        <v>44190</v>
      </c>
      <c r="B330">
        <v>1191</v>
      </c>
      <c r="C330">
        <v>0</v>
      </c>
      <c r="D330">
        <v>18</v>
      </c>
    </row>
    <row r="331" spans="1:4" x14ac:dyDescent="0.25">
      <c r="A331" s="5">
        <v>44191</v>
      </c>
      <c r="B331">
        <v>914</v>
      </c>
      <c r="C331">
        <v>0</v>
      </c>
      <c r="D331">
        <v>17</v>
      </c>
    </row>
    <row r="332" spans="1:4" x14ac:dyDescent="0.25">
      <c r="A332" s="5">
        <v>44192</v>
      </c>
      <c r="B332">
        <v>459</v>
      </c>
      <c r="C332">
        <v>0</v>
      </c>
      <c r="D332">
        <v>27</v>
      </c>
    </row>
    <row r="333" spans="1:4" x14ac:dyDescent="0.25">
      <c r="A333" s="5">
        <v>44193</v>
      </c>
      <c r="B333">
        <v>917</v>
      </c>
      <c r="C333">
        <v>57</v>
      </c>
      <c r="D333">
        <v>20</v>
      </c>
    </row>
    <row r="334" spans="1:4" x14ac:dyDescent="0.25">
      <c r="A334" s="5">
        <v>44194</v>
      </c>
      <c r="B334">
        <v>872</v>
      </c>
      <c r="C334">
        <v>12</v>
      </c>
      <c r="D334">
        <v>26</v>
      </c>
    </row>
    <row r="335" spans="1:4" x14ac:dyDescent="0.25">
      <c r="A335" s="5">
        <v>44195</v>
      </c>
      <c r="B335">
        <v>1287</v>
      </c>
      <c r="C335">
        <v>31</v>
      </c>
      <c r="D335">
        <v>18</v>
      </c>
    </row>
    <row r="336" spans="1:4" x14ac:dyDescent="0.25">
      <c r="A336" s="5">
        <v>44196</v>
      </c>
      <c r="B336">
        <v>1226</v>
      </c>
      <c r="C336">
        <v>0</v>
      </c>
      <c r="D336">
        <v>0</v>
      </c>
    </row>
    <row r="337" spans="1:4" x14ac:dyDescent="0.25">
      <c r="A337" s="5">
        <v>44197</v>
      </c>
      <c r="B337">
        <v>1361</v>
      </c>
      <c r="C337">
        <v>0</v>
      </c>
      <c r="D337">
        <v>0</v>
      </c>
    </row>
    <row r="338" spans="1:4" x14ac:dyDescent="0.25">
      <c r="A338" s="5">
        <v>44198</v>
      </c>
      <c r="B338">
        <v>933</v>
      </c>
      <c r="C338">
        <v>0</v>
      </c>
      <c r="D338">
        <v>0</v>
      </c>
    </row>
    <row r="339" spans="1:4" x14ac:dyDescent="0.25">
      <c r="A339" s="5">
        <v>44199</v>
      </c>
      <c r="B339">
        <v>459</v>
      </c>
      <c r="C339">
        <v>0</v>
      </c>
      <c r="D339">
        <v>0</v>
      </c>
    </row>
    <row r="340" spans="1:4" x14ac:dyDescent="0.25">
      <c r="A340" s="5">
        <v>44200</v>
      </c>
      <c r="B340">
        <v>1128</v>
      </c>
      <c r="C340">
        <v>-16</v>
      </c>
      <c r="D340">
        <v>96</v>
      </c>
    </row>
    <row r="341" spans="1:4" x14ac:dyDescent="0.25">
      <c r="A341" s="5">
        <v>44201</v>
      </c>
      <c r="B341">
        <v>843</v>
      </c>
      <c r="C341">
        <v>14</v>
      </c>
      <c r="D341">
        <v>26</v>
      </c>
    </row>
    <row r="342" spans="1:4" x14ac:dyDescent="0.25">
      <c r="A342" s="5">
        <v>44202</v>
      </c>
      <c r="B342">
        <v>1123</v>
      </c>
      <c r="C342">
        <v>-8</v>
      </c>
      <c r="D342">
        <v>25</v>
      </c>
    </row>
    <row r="343" spans="1:4" x14ac:dyDescent="0.25">
      <c r="A343" s="5">
        <v>44203</v>
      </c>
      <c r="B343">
        <v>968</v>
      </c>
      <c r="C343">
        <v>-40</v>
      </c>
      <c r="D343">
        <v>24</v>
      </c>
    </row>
    <row r="344" spans="1:4" x14ac:dyDescent="0.25">
      <c r="A344" s="5">
        <v>44204</v>
      </c>
      <c r="B344">
        <v>1183</v>
      </c>
      <c r="C344">
        <v>-20</v>
      </c>
      <c r="D344">
        <v>24</v>
      </c>
    </row>
    <row r="345" spans="1:4" x14ac:dyDescent="0.25">
      <c r="A345" s="5">
        <v>44205</v>
      </c>
      <c r="B345">
        <v>989</v>
      </c>
      <c r="C345">
        <v>-24</v>
      </c>
      <c r="D345">
        <v>31</v>
      </c>
    </row>
    <row r="346" spans="1:4" x14ac:dyDescent="0.25">
      <c r="A346" s="5">
        <v>44206</v>
      </c>
      <c r="B346">
        <v>811</v>
      </c>
      <c r="C346">
        <v>-33</v>
      </c>
      <c r="D346">
        <v>12</v>
      </c>
    </row>
    <row r="347" spans="1:4" x14ac:dyDescent="0.25">
      <c r="A347" s="5">
        <v>44207</v>
      </c>
      <c r="B347">
        <v>639</v>
      </c>
      <c r="C347">
        <v>17</v>
      </c>
      <c r="D347">
        <v>23</v>
      </c>
    </row>
    <row r="348" spans="1:4" x14ac:dyDescent="0.25">
      <c r="A348" s="5">
        <v>44208</v>
      </c>
      <c r="B348">
        <v>652</v>
      </c>
      <c r="C348">
        <v>8</v>
      </c>
      <c r="D348">
        <v>38</v>
      </c>
    </row>
    <row r="349" spans="1:4" x14ac:dyDescent="0.25">
      <c r="A349" s="5">
        <v>44209</v>
      </c>
      <c r="B349">
        <v>875</v>
      </c>
      <c r="C349">
        <v>1</v>
      </c>
      <c r="D349">
        <v>23</v>
      </c>
    </row>
    <row r="350" spans="1:4" x14ac:dyDescent="0.25">
      <c r="A350" s="5">
        <v>44210</v>
      </c>
      <c r="B350">
        <v>967</v>
      </c>
      <c r="C350">
        <v>-14</v>
      </c>
      <c r="D350">
        <v>21</v>
      </c>
    </row>
    <row r="351" spans="1:4" x14ac:dyDescent="0.25">
      <c r="A351" s="5">
        <v>44211</v>
      </c>
      <c r="B351">
        <v>785</v>
      </c>
      <c r="C351">
        <v>-10</v>
      </c>
      <c r="D351">
        <v>13</v>
      </c>
    </row>
    <row r="352" spans="1:4" x14ac:dyDescent="0.25">
      <c r="A352" s="5">
        <v>44212</v>
      </c>
      <c r="B352">
        <v>717</v>
      </c>
      <c r="C352">
        <v>-31</v>
      </c>
      <c r="D352">
        <v>15</v>
      </c>
    </row>
    <row r="353" spans="1:4" x14ac:dyDescent="0.25">
      <c r="A353" s="5">
        <v>44213</v>
      </c>
      <c r="B353">
        <v>750</v>
      </c>
      <c r="C353">
        <v>-27</v>
      </c>
      <c r="D353">
        <v>19</v>
      </c>
    </row>
    <row r="354" spans="1:4" x14ac:dyDescent="0.25">
      <c r="A354" s="5">
        <v>44214</v>
      </c>
      <c r="B354">
        <v>474</v>
      </c>
      <c r="C354">
        <v>1</v>
      </c>
      <c r="D354">
        <v>11</v>
      </c>
    </row>
    <row r="355" spans="1:4" x14ac:dyDescent="0.25">
      <c r="A355" s="5">
        <v>44215</v>
      </c>
      <c r="B355">
        <v>456</v>
      </c>
      <c r="C355">
        <v>1</v>
      </c>
      <c r="D355">
        <v>16</v>
      </c>
    </row>
    <row r="356" spans="1:4" x14ac:dyDescent="0.25">
      <c r="A356" s="5">
        <v>44216</v>
      </c>
      <c r="B356">
        <v>669</v>
      </c>
      <c r="C356">
        <v>4</v>
      </c>
      <c r="D356">
        <v>21</v>
      </c>
    </row>
    <row r="357" spans="1:4" x14ac:dyDescent="0.25">
      <c r="A357" s="5">
        <v>44217</v>
      </c>
      <c r="B357">
        <v>678</v>
      </c>
      <c r="C357">
        <v>-18</v>
      </c>
      <c r="D357">
        <v>16</v>
      </c>
    </row>
    <row r="358" spans="1:4" x14ac:dyDescent="0.25">
      <c r="A358" s="5">
        <v>44218</v>
      </c>
      <c r="B358">
        <v>643</v>
      </c>
      <c r="C358">
        <v>-35</v>
      </c>
      <c r="D358">
        <v>12</v>
      </c>
    </row>
    <row r="359" spans="1:4" x14ac:dyDescent="0.25">
      <c r="A359" s="5">
        <v>44219</v>
      </c>
      <c r="B359">
        <v>573</v>
      </c>
      <c r="C359">
        <v>-15</v>
      </c>
      <c r="D359">
        <v>13</v>
      </c>
    </row>
    <row r="360" spans="1:4" x14ac:dyDescent="0.25">
      <c r="A360" s="5">
        <v>44220</v>
      </c>
      <c r="B360">
        <v>463</v>
      </c>
      <c r="C360">
        <v>-24</v>
      </c>
      <c r="D360">
        <v>24</v>
      </c>
    </row>
    <row r="361" spans="1:4" x14ac:dyDescent="0.25">
      <c r="A361" s="5">
        <v>44221</v>
      </c>
      <c r="B361">
        <v>742</v>
      </c>
      <c r="C361">
        <v>-15</v>
      </c>
      <c r="D361">
        <v>25</v>
      </c>
    </row>
    <row r="362" spans="1:4" x14ac:dyDescent="0.25">
      <c r="A362" s="5">
        <v>44222</v>
      </c>
      <c r="B362">
        <v>366</v>
      </c>
      <c r="C362">
        <v>-11</v>
      </c>
      <c r="D362">
        <v>13</v>
      </c>
    </row>
    <row r="363" spans="1:4" x14ac:dyDescent="0.25">
      <c r="A363" s="5">
        <v>44223</v>
      </c>
      <c r="B363">
        <v>459</v>
      </c>
      <c r="C363">
        <v>-22</v>
      </c>
      <c r="D363">
        <v>12</v>
      </c>
    </row>
    <row r="364" spans="1:4" x14ac:dyDescent="0.25">
      <c r="A364" s="5">
        <v>44224</v>
      </c>
      <c r="B364">
        <v>461</v>
      </c>
      <c r="C364">
        <v>-13</v>
      </c>
      <c r="D364">
        <v>6</v>
      </c>
    </row>
    <row r="365" spans="1:4" x14ac:dyDescent="0.25">
      <c r="A365" s="5">
        <v>44225</v>
      </c>
      <c r="B365">
        <v>543</v>
      </c>
      <c r="C365">
        <v>3</v>
      </c>
      <c r="D365">
        <v>14</v>
      </c>
    </row>
    <row r="366" spans="1:4" x14ac:dyDescent="0.25">
      <c r="A366" s="5">
        <v>44226</v>
      </c>
      <c r="B366">
        <v>383</v>
      </c>
      <c r="C366">
        <v>-12</v>
      </c>
      <c r="D366">
        <v>11</v>
      </c>
    </row>
    <row r="367" spans="1:4" x14ac:dyDescent="0.25">
      <c r="A367" s="5">
        <v>44227</v>
      </c>
      <c r="B367">
        <v>461</v>
      </c>
      <c r="C367">
        <v>-21</v>
      </c>
      <c r="D367">
        <v>9</v>
      </c>
    </row>
    <row r="368" spans="1:4" x14ac:dyDescent="0.25">
      <c r="A368" s="5">
        <v>44228</v>
      </c>
      <c r="B368">
        <v>355</v>
      </c>
      <c r="C368">
        <v>-5</v>
      </c>
      <c r="D368">
        <v>10</v>
      </c>
    </row>
    <row r="369" spans="1:4" x14ac:dyDescent="0.25">
      <c r="A369" s="5">
        <v>44229</v>
      </c>
      <c r="B369">
        <v>268</v>
      </c>
      <c r="C369">
        <v>0</v>
      </c>
      <c r="D369">
        <v>11</v>
      </c>
    </row>
    <row r="370" spans="1:4" x14ac:dyDescent="0.25">
      <c r="A370" s="5">
        <v>44230</v>
      </c>
      <c r="B370">
        <v>259</v>
      </c>
      <c r="C370">
        <v>-17</v>
      </c>
      <c r="D370">
        <v>11</v>
      </c>
    </row>
    <row r="371" spans="1:4" x14ac:dyDescent="0.25">
      <c r="A371" s="5">
        <v>44231</v>
      </c>
      <c r="B371">
        <v>582</v>
      </c>
      <c r="C371">
        <v>-22</v>
      </c>
      <c r="D371">
        <v>13</v>
      </c>
    </row>
    <row r="372" spans="1:4" x14ac:dyDescent="0.25">
      <c r="A372" s="5">
        <v>44232</v>
      </c>
      <c r="B372">
        <v>396</v>
      </c>
      <c r="C372">
        <v>-42</v>
      </c>
      <c r="D372">
        <v>9</v>
      </c>
    </row>
    <row r="373" spans="1:4" x14ac:dyDescent="0.25">
      <c r="A373" s="5">
        <v>44233</v>
      </c>
      <c r="B373">
        <v>348</v>
      </c>
      <c r="C373">
        <v>-18</v>
      </c>
      <c r="D373">
        <v>12</v>
      </c>
    </row>
    <row r="374" spans="1:4" x14ac:dyDescent="0.25">
      <c r="A374" s="5">
        <v>44234</v>
      </c>
      <c r="B374">
        <v>351</v>
      </c>
      <c r="C374">
        <v>-23</v>
      </c>
      <c r="D374">
        <v>4</v>
      </c>
    </row>
    <row r="375" spans="1:4" x14ac:dyDescent="0.25">
      <c r="A375" s="5">
        <v>44235</v>
      </c>
      <c r="B375">
        <v>269</v>
      </c>
      <c r="C375">
        <v>-2</v>
      </c>
      <c r="D375">
        <v>1</v>
      </c>
    </row>
    <row r="376" spans="1:4" x14ac:dyDescent="0.25">
      <c r="A376" s="5">
        <v>44236</v>
      </c>
      <c r="B376">
        <v>195</v>
      </c>
      <c r="C376">
        <v>-5</v>
      </c>
      <c r="D376">
        <v>12</v>
      </c>
    </row>
    <row r="377" spans="1:4" x14ac:dyDescent="0.25">
      <c r="A377" s="5">
        <v>44237</v>
      </c>
      <c r="B377">
        <v>339</v>
      </c>
      <c r="C377">
        <v>-6</v>
      </c>
      <c r="D377">
        <v>6</v>
      </c>
    </row>
    <row r="378" spans="1:4" x14ac:dyDescent="0.25">
      <c r="A378" s="5">
        <v>44238</v>
      </c>
      <c r="B378">
        <v>351</v>
      </c>
      <c r="C378">
        <v>-24</v>
      </c>
      <c r="D378">
        <v>16</v>
      </c>
    </row>
    <row r="379" spans="1:4" x14ac:dyDescent="0.25">
      <c r="A379" s="5">
        <v>44239</v>
      </c>
      <c r="B379">
        <v>314</v>
      </c>
      <c r="C379">
        <v>-26</v>
      </c>
      <c r="D379">
        <v>16</v>
      </c>
    </row>
    <row r="380" spans="1:4" x14ac:dyDescent="0.25">
      <c r="A380" s="5">
        <v>44240</v>
      </c>
      <c r="B380">
        <v>305</v>
      </c>
      <c r="C380">
        <v>-12</v>
      </c>
      <c r="D380">
        <v>15</v>
      </c>
    </row>
    <row r="381" spans="1:4" x14ac:dyDescent="0.25">
      <c r="A381" s="5">
        <v>44241</v>
      </c>
      <c r="B381">
        <v>284</v>
      </c>
      <c r="C381">
        <v>-8</v>
      </c>
      <c r="D381">
        <v>5</v>
      </c>
    </row>
    <row r="382" spans="1:4" x14ac:dyDescent="0.25">
      <c r="A382" s="5">
        <v>44242</v>
      </c>
      <c r="B382">
        <v>251</v>
      </c>
      <c r="C382">
        <v>5</v>
      </c>
      <c r="D382">
        <v>2</v>
      </c>
    </row>
    <row r="383" spans="1:4" x14ac:dyDescent="0.25">
      <c r="A383" s="5">
        <v>44243</v>
      </c>
      <c r="B383">
        <v>263</v>
      </c>
      <c r="C383">
        <v>9</v>
      </c>
      <c r="D383">
        <v>9</v>
      </c>
    </row>
    <row r="384" spans="1:4" x14ac:dyDescent="0.25">
      <c r="A384" s="5">
        <v>44244</v>
      </c>
      <c r="B384">
        <v>277</v>
      </c>
      <c r="C384">
        <v>5</v>
      </c>
      <c r="D384">
        <v>7</v>
      </c>
    </row>
    <row r="385" spans="1:4" x14ac:dyDescent="0.25">
      <c r="A385" s="5">
        <v>44245</v>
      </c>
      <c r="B385">
        <v>415</v>
      </c>
      <c r="C385">
        <v>-8</v>
      </c>
      <c r="D385">
        <v>7</v>
      </c>
    </row>
    <row r="386" spans="1:4" x14ac:dyDescent="0.25">
      <c r="A386" s="5">
        <v>44246</v>
      </c>
      <c r="B386">
        <v>325</v>
      </c>
      <c r="C386">
        <v>-10</v>
      </c>
      <c r="D386">
        <v>7</v>
      </c>
    </row>
    <row r="387" spans="1:4" x14ac:dyDescent="0.25">
      <c r="A387" s="5">
        <v>44247</v>
      </c>
      <c r="B387">
        <v>380</v>
      </c>
      <c r="C387">
        <v>-16</v>
      </c>
      <c r="D387">
        <v>6</v>
      </c>
    </row>
    <row r="388" spans="1:4" x14ac:dyDescent="0.25">
      <c r="A388" s="5">
        <v>44248</v>
      </c>
      <c r="B388">
        <v>328</v>
      </c>
      <c r="C388">
        <v>-15</v>
      </c>
      <c r="D388">
        <v>9</v>
      </c>
    </row>
    <row r="389" spans="1:4" x14ac:dyDescent="0.25">
      <c r="A389" s="5">
        <v>44249</v>
      </c>
      <c r="B389">
        <v>273</v>
      </c>
      <c r="C389">
        <v>3</v>
      </c>
      <c r="D389">
        <v>16</v>
      </c>
    </row>
    <row r="390" spans="1:4" x14ac:dyDescent="0.25">
      <c r="A390" s="5">
        <v>44250</v>
      </c>
      <c r="B390">
        <v>267</v>
      </c>
      <c r="C390">
        <v>2</v>
      </c>
      <c r="D390">
        <v>10</v>
      </c>
    </row>
    <row r="391" spans="1:4" x14ac:dyDescent="0.25">
      <c r="A391" s="5">
        <v>44251</v>
      </c>
      <c r="B391">
        <v>430</v>
      </c>
      <c r="C391">
        <v>-19</v>
      </c>
      <c r="D391">
        <v>13</v>
      </c>
    </row>
    <row r="392" spans="1:4" x14ac:dyDescent="0.25">
      <c r="A392" s="5">
        <v>44252</v>
      </c>
      <c r="B392">
        <v>399</v>
      </c>
      <c r="C392">
        <v>-27</v>
      </c>
      <c r="D392">
        <v>8</v>
      </c>
    </row>
    <row r="393" spans="1:4" x14ac:dyDescent="0.25">
      <c r="A393" s="5">
        <v>44253</v>
      </c>
      <c r="B393">
        <v>356</v>
      </c>
      <c r="C393">
        <v>-11</v>
      </c>
      <c r="D393">
        <v>3</v>
      </c>
    </row>
    <row r="394" spans="1:4" x14ac:dyDescent="0.25">
      <c r="A394" s="5">
        <v>44254</v>
      </c>
      <c r="B394">
        <v>415</v>
      </c>
      <c r="C394">
        <v>-7</v>
      </c>
      <c r="D394">
        <v>6</v>
      </c>
    </row>
    <row r="395" spans="1:4" x14ac:dyDescent="0.25">
      <c r="A395" s="5">
        <v>44255</v>
      </c>
      <c r="B395">
        <v>301</v>
      </c>
      <c r="C395">
        <v>-12</v>
      </c>
      <c r="D395">
        <v>3</v>
      </c>
    </row>
    <row r="396" spans="1:4" x14ac:dyDescent="0.25">
      <c r="A396" s="5">
        <v>44256</v>
      </c>
      <c r="B396">
        <v>291</v>
      </c>
      <c r="C396">
        <v>7</v>
      </c>
      <c r="D396">
        <v>2</v>
      </c>
    </row>
    <row r="397" spans="1:4" x14ac:dyDescent="0.25">
      <c r="A397" s="5">
        <v>44257</v>
      </c>
      <c r="B397">
        <v>257</v>
      </c>
      <c r="C397">
        <v>4</v>
      </c>
      <c r="D397">
        <v>2</v>
      </c>
    </row>
    <row r="398" spans="1:4" x14ac:dyDescent="0.25">
      <c r="A398" s="5">
        <v>44258</v>
      </c>
      <c r="B398">
        <v>402</v>
      </c>
      <c r="C398">
        <v>-10</v>
      </c>
      <c r="D398">
        <v>12</v>
      </c>
    </row>
    <row r="399" spans="1:4" x14ac:dyDescent="0.25">
      <c r="A399" s="5">
        <v>44259</v>
      </c>
      <c r="B399">
        <v>331</v>
      </c>
      <c r="C399">
        <v>-6</v>
      </c>
      <c r="D399">
        <v>9</v>
      </c>
    </row>
    <row r="400" spans="1:4" x14ac:dyDescent="0.25">
      <c r="A400" s="5">
        <v>44260</v>
      </c>
      <c r="B400">
        <v>411</v>
      </c>
      <c r="C400">
        <v>-2</v>
      </c>
      <c r="D400">
        <v>2</v>
      </c>
    </row>
    <row r="401" spans="1:4" x14ac:dyDescent="0.25">
      <c r="A401" s="5">
        <v>44261</v>
      </c>
      <c r="B401">
        <v>341</v>
      </c>
      <c r="C401">
        <v>4</v>
      </c>
      <c r="D401">
        <v>1</v>
      </c>
    </row>
    <row r="402" spans="1:4" x14ac:dyDescent="0.25">
      <c r="A402" s="5">
        <v>44262</v>
      </c>
      <c r="B402">
        <v>304</v>
      </c>
      <c r="C402">
        <v>0</v>
      </c>
      <c r="D402">
        <v>0</v>
      </c>
    </row>
    <row r="403" spans="1:4" x14ac:dyDescent="0.25">
      <c r="A403" s="5">
        <v>44263</v>
      </c>
      <c r="B403">
        <v>278</v>
      </c>
      <c r="C403">
        <v>7</v>
      </c>
      <c r="D403">
        <v>6</v>
      </c>
    </row>
    <row r="404" spans="1:4" x14ac:dyDescent="0.25">
      <c r="A404" s="5">
        <v>44264</v>
      </c>
      <c r="B404">
        <v>255</v>
      </c>
      <c r="C404">
        <v>9</v>
      </c>
      <c r="D404">
        <v>6</v>
      </c>
    </row>
    <row r="405" spans="1:4" x14ac:dyDescent="0.25">
      <c r="A405" s="5">
        <v>44265</v>
      </c>
      <c r="B405">
        <v>399</v>
      </c>
      <c r="C405">
        <v>-9</v>
      </c>
      <c r="D405">
        <v>2</v>
      </c>
    </row>
    <row r="406" spans="1:4" x14ac:dyDescent="0.25">
      <c r="A406" s="5">
        <v>44266</v>
      </c>
      <c r="B406">
        <v>364</v>
      </c>
      <c r="C406">
        <v>5</v>
      </c>
      <c r="D406">
        <v>5</v>
      </c>
    </row>
    <row r="407" spans="1:4" x14ac:dyDescent="0.25">
      <c r="A407" s="5">
        <v>44267</v>
      </c>
      <c r="B407">
        <v>425</v>
      </c>
      <c r="C407">
        <v>-2</v>
      </c>
      <c r="D407">
        <v>2</v>
      </c>
    </row>
    <row r="408" spans="1:4" x14ac:dyDescent="0.25">
      <c r="A408" s="5">
        <v>44268</v>
      </c>
      <c r="B408">
        <v>474</v>
      </c>
      <c r="C408">
        <v>-3</v>
      </c>
      <c r="D408">
        <v>5</v>
      </c>
    </row>
    <row r="409" spans="1:4" x14ac:dyDescent="0.25">
      <c r="A409" s="5">
        <v>44269</v>
      </c>
      <c r="B409">
        <v>388</v>
      </c>
      <c r="C409">
        <v>-6</v>
      </c>
      <c r="D409">
        <v>6</v>
      </c>
    </row>
    <row r="410" spans="1:4" x14ac:dyDescent="0.25">
      <c r="A410" s="5">
        <v>44270</v>
      </c>
      <c r="B410">
        <v>364</v>
      </c>
      <c r="C410">
        <v>7</v>
      </c>
      <c r="D410">
        <v>3</v>
      </c>
    </row>
    <row r="411" spans="1:4" x14ac:dyDescent="0.25">
      <c r="A411" s="5">
        <v>44271</v>
      </c>
      <c r="B411">
        <v>355</v>
      </c>
      <c r="C411">
        <v>5</v>
      </c>
      <c r="D411">
        <v>3</v>
      </c>
    </row>
    <row r="412" spans="1:4" x14ac:dyDescent="0.25">
      <c r="A412" s="5">
        <v>44272</v>
      </c>
      <c r="B412">
        <v>479</v>
      </c>
      <c r="C412">
        <v>2</v>
      </c>
      <c r="D412">
        <v>4</v>
      </c>
    </row>
    <row r="413" spans="1:4" x14ac:dyDescent="0.25">
      <c r="A413" s="5">
        <v>44273</v>
      </c>
      <c r="B413">
        <v>505</v>
      </c>
      <c r="C413">
        <v>2</v>
      </c>
      <c r="D413">
        <v>1</v>
      </c>
    </row>
    <row r="414" spans="1:4" x14ac:dyDescent="0.25">
      <c r="A414" s="5">
        <v>44274</v>
      </c>
      <c r="B414">
        <v>696</v>
      </c>
      <c r="C414">
        <v>12</v>
      </c>
      <c r="D414">
        <v>0</v>
      </c>
    </row>
    <row r="415" spans="1:4" x14ac:dyDescent="0.25">
      <c r="A415" s="5">
        <v>44275</v>
      </c>
      <c r="B415">
        <v>556</v>
      </c>
      <c r="C415">
        <v>3</v>
      </c>
      <c r="D415">
        <v>4</v>
      </c>
    </row>
    <row r="416" spans="1:4" x14ac:dyDescent="0.25">
      <c r="A416" s="5">
        <v>44276</v>
      </c>
      <c r="B416">
        <v>555</v>
      </c>
      <c r="C416">
        <v>3</v>
      </c>
      <c r="D416">
        <v>2</v>
      </c>
    </row>
    <row r="417" spans="1:4" x14ac:dyDescent="0.25">
      <c r="A417" s="5">
        <v>44277</v>
      </c>
      <c r="B417">
        <v>456</v>
      </c>
      <c r="C417">
        <v>-2</v>
      </c>
      <c r="D417">
        <v>5</v>
      </c>
    </row>
    <row r="418" spans="1:4" x14ac:dyDescent="0.25">
      <c r="A418" s="5">
        <v>44278</v>
      </c>
      <c r="B418">
        <v>465</v>
      </c>
      <c r="C418">
        <v>10</v>
      </c>
      <c r="D418">
        <v>3</v>
      </c>
    </row>
    <row r="419" spans="1:4" x14ac:dyDescent="0.25">
      <c r="A419" s="5">
        <v>44279</v>
      </c>
      <c r="B419">
        <v>692</v>
      </c>
      <c r="C419">
        <v>-5</v>
      </c>
      <c r="D419">
        <v>2</v>
      </c>
    </row>
    <row r="420" spans="1:4" x14ac:dyDescent="0.25">
      <c r="A420" s="5">
        <v>44280</v>
      </c>
      <c r="B420">
        <v>764</v>
      </c>
      <c r="C420">
        <v>9</v>
      </c>
      <c r="D420">
        <v>3</v>
      </c>
    </row>
    <row r="421" spans="1:4" x14ac:dyDescent="0.25">
      <c r="A421" s="5">
        <v>44281</v>
      </c>
      <c r="B421">
        <v>717</v>
      </c>
      <c r="C421">
        <v>-10</v>
      </c>
      <c r="D421">
        <v>3</v>
      </c>
    </row>
    <row r="422" spans="1:4" x14ac:dyDescent="0.25">
      <c r="A422" s="5">
        <v>44282</v>
      </c>
      <c r="B422">
        <v>668</v>
      </c>
      <c r="C422">
        <v>-1</v>
      </c>
      <c r="D422">
        <v>1</v>
      </c>
    </row>
    <row r="423" spans="1:4" x14ac:dyDescent="0.25">
      <c r="A423" s="5">
        <v>44283</v>
      </c>
      <c r="B423">
        <v>644</v>
      </c>
      <c r="C423">
        <v>-6</v>
      </c>
      <c r="D423">
        <v>3</v>
      </c>
    </row>
    <row r="424" spans="1:4" x14ac:dyDescent="0.25">
      <c r="A424" s="5">
        <v>44284</v>
      </c>
      <c r="B424">
        <v>545</v>
      </c>
      <c r="C424">
        <v>11</v>
      </c>
      <c r="D424">
        <v>0</v>
      </c>
    </row>
    <row r="425" spans="1:4" x14ac:dyDescent="0.25">
      <c r="A425" s="5">
        <v>44285</v>
      </c>
      <c r="B425">
        <v>576</v>
      </c>
      <c r="C425">
        <v>13</v>
      </c>
      <c r="D425">
        <v>4</v>
      </c>
    </row>
    <row r="426" spans="1:4" x14ac:dyDescent="0.25">
      <c r="A426" s="5">
        <v>44286</v>
      </c>
      <c r="B426">
        <v>871</v>
      </c>
      <c r="C426">
        <v>0</v>
      </c>
      <c r="D426">
        <v>3</v>
      </c>
    </row>
    <row r="427" spans="1:4" x14ac:dyDescent="0.25">
      <c r="A427" s="5">
        <v>44287</v>
      </c>
      <c r="B427">
        <v>875</v>
      </c>
      <c r="C427">
        <v>-9</v>
      </c>
      <c r="D427">
        <v>4</v>
      </c>
    </row>
    <row r="428" spans="1:4" x14ac:dyDescent="0.25">
      <c r="A428" s="5">
        <v>44288</v>
      </c>
      <c r="B428">
        <v>1081</v>
      </c>
      <c r="C428">
        <v>0</v>
      </c>
      <c r="D428">
        <v>0</v>
      </c>
    </row>
    <row r="429" spans="1:4" x14ac:dyDescent="0.25">
      <c r="A429" s="5">
        <v>44289</v>
      </c>
      <c r="B429">
        <v>1071</v>
      </c>
      <c r="C429">
        <v>0</v>
      </c>
      <c r="D429">
        <v>0</v>
      </c>
    </row>
    <row r="430" spans="1:4" x14ac:dyDescent="0.25">
      <c r="A430" s="5">
        <v>44290</v>
      </c>
      <c r="B430">
        <v>948</v>
      </c>
      <c r="C430">
        <v>0</v>
      </c>
      <c r="D430">
        <v>0</v>
      </c>
    </row>
    <row r="431" spans="1:4" x14ac:dyDescent="0.25">
      <c r="A431" s="5">
        <v>44291</v>
      </c>
      <c r="B431">
        <v>887</v>
      </c>
      <c r="C431">
        <v>20</v>
      </c>
      <c r="D431">
        <v>4</v>
      </c>
    </row>
    <row r="432" spans="1:4" x14ac:dyDescent="0.25">
      <c r="A432" s="5">
        <v>44292</v>
      </c>
      <c r="B432">
        <v>931</v>
      </c>
      <c r="C432">
        <v>16</v>
      </c>
      <c r="D432">
        <v>3</v>
      </c>
    </row>
    <row r="433" spans="1:4" x14ac:dyDescent="0.25">
      <c r="A433" s="5">
        <v>44293</v>
      </c>
      <c r="B433">
        <v>1351</v>
      </c>
      <c r="C433">
        <v>5</v>
      </c>
      <c r="D433">
        <v>1</v>
      </c>
    </row>
    <row r="434" spans="1:4" x14ac:dyDescent="0.25">
      <c r="A434" s="5">
        <v>44294</v>
      </c>
      <c r="B434">
        <v>1429</v>
      </c>
      <c r="C434">
        <v>7</v>
      </c>
      <c r="D434">
        <v>3</v>
      </c>
    </row>
    <row r="435" spans="1:4" x14ac:dyDescent="0.25">
      <c r="A435" s="5">
        <v>44295</v>
      </c>
      <c r="B435">
        <v>1521</v>
      </c>
      <c r="C435">
        <v>-7</v>
      </c>
      <c r="D435">
        <v>2</v>
      </c>
    </row>
    <row r="436" spans="1:4" x14ac:dyDescent="0.25">
      <c r="A436" s="5">
        <v>44296</v>
      </c>
      <c r="B436">
        <v>1293</v>
      </c>
      <c r="C436">
        <v>16</v>
      </c>
      <c r="D436">
        <v>5</v>
      </c>
    </row>
    <row r="437" spans="1:4" x14ac:dyDescent="0.25">
      <c r="A437" s="5">
        <v>44297</v>
      </c>
      <c r="B437">
        <v>1183</v>
      </c>
      <c r="C437">
        <v>27</v>
      </c>
      <c r="D437">
        <v>1</v>
      </c>
    </row>
    <row r="438" spans="1:4" x14ac:dyDescent="0.25">
      <c r="A438" s="5">
        <v>44298</v>
      </c>
      <c r="B438">
        <v>1136</v>
      </c>
      <c r="C438">
        <v>14</v>
      </c>
      <c r="D438">
        <v>5</v>
      </c>
    </row>
    <row r="439" spans="1:4" x14ac:dyDescent="0.25">
      <c r="A439" s="5">
        <v>44299</v>
      </c>
      <c r="B439">
        <v>1081</v>
      </c>
      <c r="C439">
        <v>12</v>
      </c>
      <c r="D439">
        <v>3</v>
      </c>
    </row>
    <row r="440" spans="1:4" x14ac:dyDescent="0.25">
      <c r="A440" s="5">
        <v>44300</v>
      </c>
      <c r="B440">
        <v>1412</v>
      </c>
      <c r="C440">
        <v>18</v>
      </c>
      <c r="D440">
        <v>8</v>
      </c>
    </row>
    <row r="441" spans="1:4" x14ac:dyDescent="0.25">
      <c r="A441" s="5">
        <v>44301</v>
      </c>
      <c r="B441">
        <v>1646</v>
      </c>
      <c r="C441">
        <v>-4</v>
      </c>
      <c r="D441">
        <v>5</v>
      </c>
    </row>
    <row r="442" spans="1:4" x14ac:dyDescent="0.25">
      <c r="A442" s="5">
        <v>44302</v>
      </c>
      <c r="B442">
        <v>1616</v>
      </c>
      <c r="C442">
        <v>7</v>
      </c>
      <c r="D442">
        <v>0</v>
      </c>
    </row>
    <row r="443" spans="1:4" x14ac:dyDescent="0.25">
      <c r="A443" s="5">
        <v>44303</v>
      </c>
      <c r="B443">
        <v>1486</v>
      </c>
      <c r="C443">
        <v>22</v>
      </c>
      <c r="D443">
        <v>3</v>
      </c>
    </row>
    <row r="444" spans="1:4" x14ac:dyDescent="0.25">
      <c r="A444" s="5">
        <v>44304</v>
      </c>
      <c r="B444">
        <v>1516</v>
      </c>
      <c r="C444">
        <v>6</v>
      </c>
      <c r="D444">
        <v>3</v>
      </c>
    </row>
    <row r="445" spans="1:4" x14ac:dyDescent="0.25">
      <c r="A445" s="5">
        <v>44305</v>
      </c>
      <c r="B445">
        <v>1391</v>
      </c>
      <c r="C445">
        <v>9</v>
      </c>
      <c r="D445">
        <v>3</v>
      </c>
    </row>
    <row r="446" spans="1:4" x14ac:dyDescent="0.25">
      <c r="A446" s="5">
        <v>44306</v>
      </c>
      <c r="B446">
        <v>1345</v>
      </c>
      <c r="C446">
        <v>16</v>
      </c>
      <c r="D446">
        <v>5</v>
      </c>
    </row>
    <row r="447" spans="1:4" x14ac:dyDescent="0.25">
      <c r="A447" s="5">
        <v>44307</v>
      </c>
      <c r="B447">
        <v>1699</v>
      </c>
      <c r="C447">
        <v>0</v>
      </c>
      <c r="D447">
        <v>0</v>
      </c>
    </row>
    <row r="448" spans="1:4" x14ac:dyDescent="0.25">
      <c r="A448" s="5">
        <v>44308</v>
      </c>
      <c r="B448">
        <v>1857</v>
      </c>
      <c r="C448">
        <v>42</v>
      </c>
      <c r="D448">
        <v>6</v>
      </c>
    </row>
    <row r="449" spans="1:4" x14ac:dyDescent="0.25">
      <c r="A449" s="5">
        <v>44309</v>
      </c>
      <c r="B449">
        <v>1690</v>
      </c>
      <c r="C449">
        <v>31</v>
      </c>
      <c r="D449">
        <v>5</v>
      </c>
    </row>
    <row r="450" spans="1:4" x14ac:dyDescent="0.25">
      <c r="A450" s="5">
        <v>44310</v>
      </c>
      <c r="B450">
        <v>1592</v>
      </c>
      <c r="C450">
        <v>35</v>
      </c>
      <c r="D450">
        <v>5</v>
      </c>
    </row>
    <row r="451" spans="1:4" x14ac:dyDescent="0.25">
      <c r="A451" s="5">
        <v>44311</v>
      </c>
      <c r="B451">
        <v>1437</v>
      </c>
      <c r="C451">
        <v>10</v>
      </c>
      <c r="D451">
        <v>3</v>
      </c>
    </row>
    <row r="452" spans="1:4" x14ac:dyDescent="0.25">
      <c r="A452" s="5">
        <v>44312</v>
      </c>
      <c r="B452">
        <v>1495</v>
      </c>
      <c r="C452">
        <v>22</v>
      </c>
      <c r="D452">
        <v>7</v>
      </c>
    </row>
    <row r="453" spans="1:4" x14ac:dyDescent="0.25">
      <c r="A453" s="5">
        <v>44313</v>
      </c>
      <c r="B453">
        <v>1539</v>
      </c>
      <c r="C453">
        <v>19</v>
      </c>
      <c r="D453">
        <v>7</v>
      </c>
    </row>
    <row r="454" spans="1:4" x14ac:dyDescent="0.25">
      <c r="A454" s="5">
        <v>44314</v>
      </c>
      <c r="B454">
        <v>1839</v>
      </c>
      <c r="C454">
        <v>8</v>
      </c>
      <c r="D454">
        <v>6</v>
      </c>
    </row>
    <row r="455" spans="1:4" x14ac:dyDescent="0.25">
      <c r="A455" s="5">
        <v>44315</v>
      </c>
      <c r="B455">
        <v>2048</v>
      </c>
      <c r="C455">
        <v>-11</v>
      </c>
      <c r="D455">
        <v>2</v>
      </c>
    </row>
    <row r="456" spans="1:4" x14ac:dyDescent="0.25">
      <c r="A456" s="5">
        <v>44316</v>
      </c>
      <c r="B456">
        <v>2007</v>
      </c>
      <c r="C456">
        <v>17</v>
      </c>
      <c r="D456">
        <v>7</v>
      </c>
    </row>
    <row r="457" spans="1:4" x14ac:dyDescent="0.25">
      <c r="A457" s="5">
        <v>44317</v>
      </c>
      <c r="B457">
        <v>2433</v>
      </c>
      <c r="C457">
        <v>-3</v>
      </c>
      <c r="D457">
        <v>1</v>
      </c>
    </row>
    <row r="458" spans="1:4" x14ac:dyDescent="0.25">
      <c r="A458" s="5">
        <v>44318</v>
      </c>
      <c r="B458">
        <v>1731</v>
      </c>
      <c r="C458">
        <v>2</v>
      </c>
      <c r="D458">
        <v>3</v>
      </c>
    </row>
    <row r="459" spans="1:4" x14ac:dyDescent="0.25">
      <c r="A459" s="5">
        <v>44319</v>
      </c>
      <c r="B459">
        <v>2012</v>
      </c>
      <c r="C459">
        <v>10</v>
      </c>
      <c r="D459">
        <v>4</v>
      </c>
    </row>
    <row r="460" spans="1:4" x14ac:dyDescent="0.25">
      <c r="A460" s="5">
        <v>44320</v>
      </c>
      <c r="B460">
        <v>1743</v>
      </c>
      <c r="C460">
        <v>13</v>
      </c>
      <c r="D460">
        <v>9</v>
      </c>
    </row>
    <row r="461" spans="1:4" x14ac:dyDescent="0.25">
      <c r="A461" s="5">
        <v>44321</v>
      </c>
      <c r="B461">
        <v>2271</v>
      </c>
      <c r="C461">
        <v>-5</v>
      </c>
      <c r="D461">
        <v>3</v>
      </c>
    </row>
    <row r="462" spans="1:4" x14ac:dyDescent="0.25">
      <c r="A462" s="5">
        <v>44322</v>
      </c>
      <c r="B462">
        <v>2211</v>
      </c>
      <c r="C462">
        <v>-12</v>
      </c>
      <c r="D462">
        <v>0</v>
      </c>
    </row>
    <row r="463" spans="1:4" x14ac:dyDescent="0.25">
      <c r="A463" s="5">
        <v>44323</v>
      </c>
      <c r="B463">
        <v>1980</v>
      </c>
      <c r="C463">
        <v>5</v>
      </c>
      <c r="D463">
        <v>4</v>
      </c>
    </row>
    <row r="464" spans="1:4" x14ac:dyDescent="0.25">
      <c r="A464" s="5">
        <v>44324</v>
      </c>
      <c r="B464">
        <v>2042</v>
      </c>
      <c r="C464">
        <v>2</v>
      </c>
      <c r="D464">
        <v>2</v>
      </c>
    </row>
    <row r="465" spans="1:4" x14ac:dyDescent="0.25">
      <c r="A465" s="5">
        <v>44325</v>
      </c>
      <c r="B465">
        <v>1633</v>
      </c>
      <c r="C465">
        <v>7</v>
      </c>
      <c r="D465">
        <v>2</v>
      </c>
    </row>
    <row r="466" spans="1:4" x14ac:dyDescent="0.25">
      <c r="A466" s="5">
        <v>44326</v>
      </c>
      <c r="B466">
        <v>1597</v>
      </c>
      <c r="C466">
        <v>22</v>
      </c>
      <c r="D466">
        <v>7</v>
      </c>
    </row>
    <row r="467" spans="1:4" x14ac:dyDescent="0.25">
      <c r="A467" s="5">
        <v>44327</v>
      </c>
      <c r="B467">
        <v>1449</v>
      </c>
      <c r="C467">
        <v>15</v>
      </c>
      <c r="D467">
        <v>2</v>
      </c>
    </row>
    <row r="468" spans="1:4" x14ac:dyDescent="0.25">
      <c r="A468" s="5">
        <v>44328</v>
      </c>
      <c r="B468">
        <v>1799</v>
      </c>
      <c r="C468">
        <v>32</v>
      </c>
      <c r="D468">
        <v>4</v>
      </c>
    </row>
    <row r="469" spans="1:4" x14ac:dyDescent="0.25">
      <c r="A469" s="5">
        <v>44329</v>
      </c>
      <c r="B469">
        <v>1558</v>
      </c>
      <c r="C469">
        <v>-15</v>
      </c>
      <c r="D469">
        <v>9</v>
      </c>
    </row>
    <row r="470" spans="1:4" x14ac:dyDescent="0.25">
      <c r="A470" s="5">
        <v>44330</v>
      </c>
      <c r="B470">
        <v>1433</v>
      </c>
      <c r="C470">
        <v>-9</v>
      </c>
      <c r="D470">
        <v>5</v>
      </c>
    </row>
    <row r="471" spans="1:4" x14ac:dyDescent="0.25">
      <c r="A471" s="5">
        <v>44331</v>
      </c>
      <c r="B471">
        <v>1195</v>
      </c>
      <c r="C471">
        <v>-27</v>
      </c>
      <c r="D471">
        <v>3</v>
      </c>
    </row>
    <row r="472" spans="1:4" x14ac:dyDescent="0.25">
      <c r="A472" s="5">
        <v>44332</v>
      </c>
      <c r="B472">
        <v>1140</v>
      </c>
      <c r="C472">
        <v>-39</v>
      </c>
      <c r="D472">
        <v>3</v>
      </c>
    </row>
    <row r="473" spans="1:4" x14ac:dyDescent="0.25">
      <c r="A473" s="5">
        <v>44333</v>
      </c>
      <c r="B473">
        <v>721</v>
      </c>
      <c r="C473">
        <v>31</v>
      </c>
      <c r="D473">
        <v>5</v>
      </c>
    </row>
    <row r="474" spans="1:4" x14ac:dyDescent="0.25">
      <c r="A474" s="5">
        <v>44334</v>
      </c>
      <c r="B474">
        <v>877</v>
      </c>
      <c r="C474">
        <v>13</v>
      </c>
      <c r="D474">
        <v>4</v>
      </c>
    </row>
    <row r="475" spans="1:4" x14ac:dyDescent="0.25">
      <c r="A475" s="5">
        <v>44335</v>
      </c>
      <c r="B475">
        <v>908</v>
      </c>
      <c r="C475">
        <v>-6</v>
      </c>
      <c r="D475">
        <v>6</v>
      </c>
    </row>
    <row r="476" spans="1:4" x14ac:dyDescent="0.25">
      <c r="A476" s="5">
        <v>44336</v>
      </c>
      <c r="B476">
        <v>812</v>
      </c>
      <c r="C476">
        <v>-20</v>
      </c>
      <c r="D476">
        <v>4</v>
      </c>
    </row>
    <row r="477" spans="1:4" x14ac:dyDescent="0.25">
      <c r="A477" s="5">
        <v>44337</v>
      </c>
      <c r="B477">
        <v>732</v>
      </c>
      <c r="C477">
        <v>-27</v>
      </c>
      <c r="D477">
        <v>2</v>
      </c>
    </row>
    <row r="478" spans="1:4" x14ac:dyDescent="0.25">
      <c r="A478" s="5">
        <v>44338</v>
      </c>
      <c r="B478">
        <v>621</v>
      </c>
      <c r="C478">
        <v>-21</v>
      </c>
      <c r="D478">
        <v>6</v>
      </c>
    </row>
    <row r="479" spans="1:4" x14ac:dyDescent="0.25">
      <c r="A479" s="5">
        <v>44339</v>
      </c>
      <c r="B479">
        <v>563</v>
      </c>
      <c r="C479">
        <v>-36</v>
      </c>
      <c r="D479">
        <v>6</v>
      </c>
    </row>
    <row r="480" spans="1:4" x14ac:dyDescent="0.25">
      <c r="A480" s="5">
        <v>44340</v>
      </c>
      <c r="B480">
        <v>452</v>
      </c>
      <c r="C480">
        <v>-12</v>
      </c>
      <c r="D480">
        <v>7</v>
      </c>
    </row>
    <row r="481" spans="1:4" x14ac:dyDescent="0.25">
      <c r="A481" s="5">
        <v>44341</v>
      </c>
      <c r="B481">
        <v>387</v>
      </c>
      <c r="C481">
        <v>-4</v>
      </c>
      <c r="D481">
        <v>9</v>
      </c>
    </row>
    <row r="482" spans="1:4" x14ac:dyDescent="0.25">
      <c r="A482" s="5">
        <v>44342</v>
      </c>
      <c r="B482">
        <v>390</v>
      </c>
      <c r="C482">
        <v>-17</v>
      </c>
      <c r="D482">
        <v>6</v>
      </c>
    </row>
    <row r="483" spans="1:4" x14ac:dyDescent="0.25">
      <c r="A483" s="5">
        <v>44343</v>
      </c>
      <c r="B483">
        <v>513</v>
      </c>
      <c r="C483">
        <v>-10</v>
      </c>
      <c r="D483">
        <v>1</v>
      </c>
    </row>
    <row r="484" spans="1:4" x14ac:dyDescent="0.25">
      <c r="A484" s="5">
        <v>44344</v>
      </c>
      <c r="B484">
        <v>512</v>
      </c>
      <c r="C484">
        <v>-21</v>
      </c>
      <c r="D484">
        <v>7</v>
      </c>
    </row>
    <row r="485" spans="1:4" x14ac:dyDescent="0.25">
      <c r="A485" s="5">
        <v>44345</v>
      </c>
      <c r="B485">
        <v>406</v>
      </c>
      <c r="C485">
        <v>-39</v>
      </c>
      <c r="D485">
        <v>8</v>
      </c>
    </row>
    <row r="486" spans="1:4" x14ac:dyDescent="0.25">
      <c r="A486" s="5">
        <v>44346</v>
      </c>
      <c r="B486">
        <v>391</v>
      </c>
      <c r="C486">
        <v>-32</v>
      </c>
      <c r="D486">
        <v>5</v>
      </c>
    </row>
    <row r="487" spans="1:4" x14ac:dyDescent="0.25">
      <c r="A487" s="5">
        <v>44347</v>
      </c>
      <c r="B487">
        <v>263</v>
      </c>
      <c r="C487">
        <v>-7</v>
      </c>
      <c r="D487">
        <v>8</v>
      </c>
    </row>
    <row r="488" spans="1:4" x14ac:dyDescent="0.25">
      <c r="A488" s="5">
        <v>44348</v>
      </c>
      <c r="B488">
        <v>209</v>
      </c>
      <c r="C488">
        <v>-1</v>
      </c>
      <c r="D488">
        <v>1</v>
      </c>
    </row>
    <row r="489" spans="1:4" x14ac:dyDescent="0.25">
      <c r="A489" s="5">
        <v>44349</v>
      </c>
      <c r="B489">
        <v>410</v>
      </c>
      <c r="C489">
        <v>-3</v>
      </c>
      <c r="D489">
        <v>3</v>
      </c>
    </row>
    <row r="490" spans="1:4" x14ac:dyDescent="0.25">
      <c r="A490" s="5">
        <v>44350</v>
      </c>
      <c r="B490">
        <v>296</v>
      </c>
      <c r="C490">
        <v>-24</v>
      </c>
      <c r="D490">
        <v>5</v>
      </c>
    </row>
    <row r="491" spans="1:4" x14ac:dyDescent="0.25">
      <c r="A491" s="5">
        <v>44351</v>
      </c>
      <c r="B491">
        <v>244</v>
      </c>
      <c r="C491">
        <v>-32</v>
      </c>
      <c r="D491">
        <v>7</v>
      </c>
    </row>
    <row r="492" spans="1:4" x14ac:dyDescent="0.25">
      <c r="A492" s="5">
        <v>44352</v>
      </c>
      <c r="B492">
        <v>293</v>
      </c>
      <c r="C492">
        <v>-6</v>
      </c>
      <c r="D492">
        <v>3</v>
      </c>
    </row>
    <row r="493" spans="1:4" x14ac:dyDescent="0.25">
      <c r="A493" s="5">
        <v>44353</v>
      </c>
      <c r="B493">
        <v>231</v>
      </c>
      <c r="C493">
        <v>-13</v>
      </c>
      <c r="D493">
        <v>0</v>
      </c>
    </row>
    <row r="494" spans="1:4" x14ac:dyDescent="0.25">
      <c r="A494" s="5">
        <v>44354</v>
      </c>
      <c r="B494">
        <v>127</v>
      </c>
      <c r="C494">
        <v>-9</v>
      </c>
      <c r="D494">
        <v>2</v>
      </c>
    </row>
    <row r="495" spans="1:4" x14ac:dyDescent="0.25">
      <c r="A495" s="5">
        <v>44355</v>
      </c>
      <c r="B495">
        <v>139</v>
      </c>
      <c r="C495">
        <v>-15</v>
      </c>
      <c r="D495">
        <v>3</v>
      </c>
    </row>
    <row r="496" spans="1:4" x14ac:dyDescent="0.25">
      <c r="A496" s="5">
        <v>44356</v>
      </c>
      <c r="B496">
        <v>313</v>
      </c>
      <c r="C496">
        <v>-7</v>
      </c>
      <c r="D496">
        <v>5</v>
      </c>
    </row>
    <row r="497" spans="1:4" x14ac:dyDescent="0.25">
      <c r="A497" s="5">
        <v>44357</v>
      </c>
      <c r="B497">
        <v>178</v>
      </c>
      <c r="C497">
        <v>-23</v>
      </c>
      <c r="D497">
        <v>6</v>
      </c>
    </row>
    <row r="498" spans="1:4" x14ac:dyDescent="0.25">
      <c r="A498" s="5">
        <v>44358</v>
      </c>
      <c r="B498">
        <v>170</v>
      </c>
      <c r="C498">
        <v>-10</v>
      </c>
      <c r="D498">
        <v>3</v>
      </c>
    </row>
    <row r="499" spans="1:4" x14ac:dyDescent="0.25">
      <c r="A499" s="5">
        <v>44359</v>
      </c>
      <c r="B499">
        <v>179</v>
      </c>
      <c r="C499">
        <v>-6</v>
      </c>
      <c r="D499">
        <v>4</v>
      </c>
    </row>
    <row r="500" spans="1:4" x14ac:dyDescent="0.25">
      <c r="A500" s="5">
        <v>44360</v>
      </c>
      <c r="B500">
        <v>165</v>
      </c>
      <c r="C500">
        <v>-18</v>
      </c>
      <c r="D500">
        <v>1</v>
      </c>
    </row>
    <row r="501" spans="1:4" x14ac:dyDescent="0.25">
      <c r="A501" s="5">
        <v>44361</v>
      </c>
      <c r="B501">
        <v>115</v>
      </c>
      <c r="C501">
        <v>-2</v>
      </c>
      <c r="D501">
        <v>0</v>
      </c>
    </row>
    <row r="502" spans="1:4" x14ac:dyDescent="0.25">
      <c r="A502" s="5">
        <v>44362</v>
      </c>
      <c r="B502">
        <v>127</v>
      </c>
      <c r="C502">
        <v>1</v>
      </c>
      <c r="D502">
        <v>4</v>
      </c>
    </row>
    <row r="503" spans="1:4" x14ac:dyDescent="0.25">
      <c r="A503" s="5">
        <v>44363</v>
      </c>
      <c r="B503">
        <v>153</v>
      </c>
      <c r="C503">
        <v>-16</v>
      </c>
      <c r="D503">
        <v>4</v>
      </c>
    </row>
    <row r="504" spans="1:4" x14ac:dyDescent="0.25">
      <c r="A504" s="5">
        <v>44364</v>
      </c>
      <c r="B504">
        <v>150</v>
      </c>
      <c r="C504">
        <v>-13</v>
      </c>
      <c r="D504">
        <v>2</v>
      </c>
    </row>
    <row r="505" spans="1:4" x14ac:dyDescent="0.25">
      <c r="A505" s="5">
        <v>44365</v>
      </c>
      <c r="B505">
        <v>124</v>
      </c>
      <c r="C505">
        <v>-5</v>
      </c>
      <c r="D505">
        <v>3</v>
      </c>
    </row>
    <row r="506" spans="1:4" x14ac:dyDescent="0.25">
      <c r="A506" s="5">
        <v>44366</v>
      </c>
      <c r="B506">
        <v>127</v>
      </c>
      <c r="C506">
        <v>-16</v>
      </c>
      <c r="D506">
        <v>6</v>
      </c>
    </row>
    <row r="507" spans="1:4" x14ac:dyDescent="0.25">
      <c r="A507" s="5">
        <v>44367</v>
      </c>
      <c r="B507">
        <v>100</v>
      </c>
      <c r="C507">
        <v>-7</v>
      </c>
      <c r="D507">
        <v>1</v>
      </c>
    </row>
    <row r="508" spans="1:4" x14ac:dyDescent="0.25">
      <c r="A508" s="5">
        <v>44368</v>
      </c>
      <c r="B508">
        <v>60</v>
      </c>
      <c r="C508">
        <v>0</v>
      </c>
      <c r="D508">
        <v>2</v>
      </c>
    </row>
    <row r="509" spans="1:4" x14ac:dyDescent="0.25">
      <c r="A509" s="5">
        <v>44369</v>
      </c>
      <c r="B509">
        <v>57</v>
      </c>
      <c r="C509">
        <v>-14</v>
      </c>
      <c r="D509">
        <v>2</v>
      </c>
    </row>
    <row r="510" spans="1:4" x14ac:dyDescent="0.25">
      <c r="A510" s="5">
        <v>44370</v>
      </c>
      <c r="B510">
        <v>92</v>
      </c>
      <c r="C510">
        <v>-1</v>
      </c>
      <c r="D510">
        <v>2</v>
      </c>
    </row>
    <row r="511" spans="1:4" x14ac:dyDescent="0.25">
      <c r="A511" s="5">
        <v>44371</v>
      </c>
      <c r="B511">
        <v>73</v>
      </c>
      <c r="C511">
        <v>-9</v>
      </c>
      <c r="D511">
        <v>1</v>
      </c>
    </row>
    <row r="512" spans="1:4" x14ac:dyDescent="0.25">
      <c r="A512" s="5">
        <v>44372</v>
      </c>
      <c r="B512">
        <v>81</v>
      </c>
      <c r="C512">
        <v>0</v>
      </c>
      <c r="D512">
        <v>0</v>
      </c>
    </row>
    <row r="513" spans="1:4" x14ac:dyDescent="0.25">
      <c r="A513" s="5">
        <v>44373</v>
      </c>
      <c r="B513">
        <v>64</v>
      </c>
      <c r="C513">
        <v>0</v>
      </c>
      <c r="D513">
        <v>0</v>
      </c>
    </row>
    <row r="514" spans="1:4" x14ac:dyDescent="0.25">
      <c r="A514" s="5">
        <v>44374</v>
      </c>
      <c r="B514">
        <v>33</v>
      </c>
      <c r="C514">
        <v>0</v>
      </c>
      <c r="D514">
        <v>0</v>
      </c>
    </row>
    <row r="515" spans="1:4" x14ac:dyDescent="0.25">
      <c r="A515" s="5">
        <v>44375</v>
      </c>
      <c r="B515">
        <v>31</v>
      </c>
      <c r="C515">
        <v>-11</v>
      </c>
      <c r="D515">
        <v>2</v>
      </c>
    </row>
    <row r="516" spans="1:4" x14ac:dyDescent="0.25">
      <c r="A516" s="5">
        <v>44376</v>
      </c>
      <c r="B516">
        <v>61</v>
      </c>
      <c r="C516">
        <v>-9</v>
      </c>
      <c r="D516">
        <v>4</v>
      </c>
    </row>
    <row r="517" spans="1:4" x14ac:dyDescent="0.25">
      <c r="A517" s="5">
        <v>44377</v>
      </c>
      <c r="B517">
        <v>76</v>
      </c>
      <c r="C517">
        <v>-5</v>
      </c>
      <c r="D517">
        <v>2</v>
      </c>
    </row>
    <row r="518" spans="1:4" x14ac:dyDescent="0.25">
      <c r="A518" s="5">
        <v>44378</v>
      </c>
      <c r="B518">
        <v>67</v>
      </c>
      <c r="C518">
        <v>0</v>
      </c>
      <c r="D518">
        <v>0</v>
      </c>
    </row>
    <row r="519" spans="1:4" x14ac:dyDescent="0.25">
      <c r="A519" s="5">
        <v>44379</v>
      </c>
      <c r="B519">
        <v>43</v>
      </c>
      <c r="C519">
        <v>-21</v>
      </c>
      <c r="D519">
        <v>0</v>
      </c>
    </row>
    <row r="520" spans="1:4" x14ac:dyDescent="0.25">
      <c r="A520" s="5">
        <v>44380</v>
      </c>
      <c r="B520">
        <v>42</v>
      </c>
      <c r="C520">
        <v>0</v>
      </c>
      <c r="D520">
        <v>0</v>
      </c>
    </row>
    <row r="521" spans="1:4" x14ac:dyDescent="0.25">
      <c r="A521" s="5">
        <v>44381</v>
      </c>
      <c r="B521">
        <v>53</v>
      </c>
      <c r="C521">
        <v>0</v>
      </c>
      <c r="D521">
        <v>0</v>
      </c>
    </row>
    <row r="522" spans="1:4" x14ac:dyDescent="0.25">
      <c r="A522" s="5">
        <v>44382</v>
      </c>
      <c r="B522">
        <v>44</v>
      </c>
      <c r="C522">
        <v>-8</v>
      </c>
      <c r="D522">
        <v>2</v>
      </c>
    </row>
    <row r="523" spans="1:4" x14ac:dyDescent="0.25">
      <c r="A523" s="5">
        <v>44383</v>
      </c>
      <c r="B523">
        <v>33</v>
      </c>
      <c r="C523">
        <v>2</v>
      </c>
      <c r="D523">
        <v>2</v>
      </c>
    </row>
    <row r="524" spans="1:4" x14ac:dyDescent="0.25">
      <c r="A524" s="5">
        <v>44384</v>
      </c>
      <c r="B524">
        <v>67</v>
      </c>
      <c r="C524">
        <v>2</v>
      </c>
      <c r="D524">
        <v>2</v>
      </c>
    </row>
    <row r="525" spans="1:4" x14ac:dyDescent="0.25">
      <c r="A525" s="5">
        <v>44385</v>
      </c>
      <c r="B525">
        <v>23</v>
      </c>
      <c r="C525">
        <v>-7</v>
      </c>
      <c r="D525">
        <v>0</v>
      </c>
    </row>
    <row r="526" spans="1:4" x14ac:dyDescent="0.25">
      <c r="A526" s="5">
        <v>44386</v>
      </c>
      <c r="B526">
        <v>52</v>
      </c>
      <c r="C526">
        <v>-7</v>
      </c>
      <c r="D526">
        <v>0</v>
      </c>
    </row>
    <row r="527" spans="1:4" x14ac:dyDescent="0.25">
      <c r="A527" s="5">
        <v>44387</v>
      </c>
      <c r="B527">
        <v>31</v>
      </c>
      <c r="C527">
        <v>0</v>
      </c>
      <c r="D527">
        <v>0</v>
      </c>
    </row>
    <row r="528" spans="1:4" x14ac:dyDescent="0.25">
      <c r="A528" s="5">
        <v>44388</v>
      </c>
      <c r="B528">
        <v>29</v>
      </c>
      <c r="C528">
        <v>0</v>
      </c>
      <c r="D528">
        <v>0</v>
      </c>
    </row>
    <row r="529" spans="1:4" x14ac:dyDescent="0.25">
      <c r="A529" s="5">
        <v>44389</v>
      </c>
      <c r="B529">
        <v>30</v>
      </c>
      <c r="C529">
        <v>-14</v>
      </c>
      <c r="D529">
        <v>0</v>
      </c>
    </row>
    <row r="530" spans="1:4" x14ac:dyDescent="0.25">
      <c r="A530" s="5">
        <v>44390</v>
      </c>
      <c r="B530">
        <v>35</v>
      </c>
      <c r="C530">
        <v>0</v>
      </c>
      <c r="D530">
        <v>3</v>
      </c>
    </row>
    <row r="531" spans="1:4" x14ac:dyDescent="0.25">
      <c r="A531" s="5">
        <v>44391</v>
      </c>
      <c r="B531">
        <v>46</v>
      </c>
      <c r="C531">
        <v>1</v>
      </c>
      <c r="D531">
        <v>1</v>
      </c>
    </row>
    <row r="532" spans="1:4" x14ac:dyDescent="0.25">
      <c r="A532" s="5">
        <v>44392</v>
      </c>
      <c r="B532">
        <v>53</v>
      </c>
      <c r="C532">
        <v>-6</v>
      </c>
      <c r="D532">
        <v>1</v>
      </c>
    </row>
    <row r="533" spans="1:4" x14ac:dyDescent="0.25">
      <c r="A533" s="5">
        <v>44393</v>
      </c>
      <c r="B533">
        <v>41</v>
      </c>
      <c r="C533">
        <v>3</v>
      </c>
      <c r="D533">
        <v>2</v>
      </c>
    </row>
    <row r="534" spans="1:4" x14ac:dyDescent="0.25">
      <c r="A534" s="5">
        <v>44394</v>
      </c>
      <c r="B534">
        <v>47</v>
      </c>
      <c r="C534">
        <v>0</v>
      </c>
      <c r="D534">
        <v>0</v>
      </c>
    </row>
    <row r="535" spans="1:4" x14ac:dyDescent="0.25">
      <c r="A535" s="5">
        <v>44395</v>
      </c>
      <c r="B535">
        <v>45</v>
      </c>
      <c r="C535">
        <v>0</v>
      </c>
      <c r="D535">
        <v>0</v>
      </c>
    </row>
    <row r="536" spans="1:4" x14ac:dyDescent="0.25">
      <c r="A536" s="5">
        <v>44396</v>
      </c>
      <c r="B536">
        <v>38</v>
      </c>
      <c r="C536">
        <v>-10</v>
      </c>
      <c r="D536">
        <v>2</v>
      </c>
    </row>
    <row r="537" spans="1:4" x14ac:dyDescent="0.25">
      <c r="A537" s="5">
        <v>44397</v>
      </c>
      <c r="B537">
        <v>69</v>
      </c>
      <c r="C537">
        <v>-2</v>
      </c>
      <c r="D537">
        <v>2</v>
      </c>
    </row>
    <row r="538" spans="1:4" x14ac:dyDescent="0.25">
      <c r="A538" s="5">
        <v>44398</v>
      </c>
      <c r="B538">
        <v>81</v>
      </c>
      <c r="C538">
        <v>-3</v>
      </c>
      <c r="D538">
        <v>0</v>
      </c>
    </row>
    <row r="539" spans="1:4" x14ac:dyDescent="0.25">
      <c r="A539" s="5">
        <v>44399</v>
      </c>
      <c r="B539">
        <v>106</v>
      </c>
      <c r="C539">
        <v>-2</v>
      </c>
      <c r="D539">
        <v>2</v>
      </c>
    </row>
    <row r="540" spans="1:4" x14ac:dyDescent="0.25">
      <c r="A540" s="5">
        <v>44400</v>
      </c>
      <c r="B540">
        <v>98</v>
      </c>
      <c r="C540">
        <v>-9</v>
      </c>
      <c r="D540">
        <v>2</v>
      </c>
    </row>
    <row r="541" spans="1:4" x14ac:dyDescent="0.25">
      <c r="A541" s="5">
        <v>44401</v>
      </c>
      <c r="B541">
        <v>151</v>
      </c>
      <c r="C541">
        <v>0</v>
      </c>
      <c r="D541">
        <v>0</v>
      </c>
    </row>
    <row r="542" spans="1:4" x14ac:dyDescent="0.25">
      <c r="A542" s="5">
        <v>44402</v>
      </c>
      <c r="B542">
        <v>142</v>
      </c>
      <c r="C542">
        <v>0</v>
      </c>
      <c r="D542">
        <v>0</v>
      </c>
    </row>
    <row r="543" spans="1:4" x14ac:dyDescent="0.25">
      <c r="A543" s="5">
        <v>44403</v>
      </c>
      <c r="B543">
        <v>94</v>
      </c>
      <c r="C543">
        <v>-1</v>
      </c>
      <c r="D543">
        <v>0</v>
      </c>
    </row>
    <row r="544" spans="1:4" x14ac:dyDescent="0.25">
      <c r="A544" s="5">
        <v>44404</v>
      </c>
      <c r="B544">
        <v>134</v>
      </c>
      <c r="C544">
        <v>-1</v>
      </c>
      <c r="D544">
        <v>3</v>
      </c>
    </row>
    <row r="545" spans="1:4" x14ac:dyDescent="0.25">
      <c r="A545" s="5">
        <v>44405</v>
      </c>
      <c r="B545">
        <v>194</v>
      </c>
      <c r="C545">
        <v>2</v>
      </c>
      <c r="D545">
        <v>0</v>
      </c>
    </row>
    <row r="546" spans="1:4" x14ac:dyDescent="0.25">
      <c r="A546" s="5">
        <v>44406</v>
      </c>
      <c r="B546">
        <v>233</v>
      </c>
      <c r="C546">
        <v>5</v>
      </c>
      <c r="D546">
        <v>0</v>
      </c>
    </row>
    <row r="547" spans="1:4" x14ac:dyDescent="0.25">
      <c r="A547" s="5">
        <v>44407</v>
      </c>
      <c r="B547">
        <v>187</v>
      </c>
      <c r="C547">
        <v>1</v>
      </c>
      <c r="D547">
        <v>3</v>
      </c>
    </row>
    <row r="548" spans="1:4" x14ac:dyDescent="0.25">
      <c r="A548" s="5">
        <v>44408</v>
      </c>
      <c r="B548">
        <v>240</v>
      </c>
      <c r="C548">
        <v>0</v>
      </c>
      <c r="D548">
        <v>0</v>
      </c>
    </row>
    <row r="549" spans="1:4" x14ac:dyDescent="0.25">
      <c r="A549" s="5">
        <v>44409</v>
      </c>
      <c r="B549">
        <v>230</v>
      </c>
      <c r="C549">
        <v>0</v>
      </c>
      <c r="D549">
        <v>0</v>
      </c>
    </row>
    <row r="550" spans="1:4" x14ac:dyDescent="0.25">
      <c r="A550" s="5">
        <v>44410</v>
      </c>
      <c r="B550">
        <v>147</v>
      </c>
      <c r="C550">
        <v>0</v>
      </c>
      <c r="D550">
        <v>0</v>
      </c>
    </row>
    <row r="551" spans="1:4" x14ac:dyDescent="0.25">
      <c r="A551" s="5">
        <v>44411</v>
      </c>
      <c r="B551">
        <v>126</v>
      </c>
      <c r="C551">
        <v>0</v>
      </c>
      <c r="D551">
        <v>0</v>
      </c>
    </row>
    <row r="552" spans="1:4" x14ac:dyDescent="0.25">
      <c r="A552" s="5">
        <v>44412</v>
      </c>
      <c r="B552">
        <v>206</v>
      </c>
      <c r="C552">
        <v>7</v>
      </c>
      <c r="D552">
        <v>0</v>
      </c>
    </row>
    <row r="553" spans="1:4" x14ac:dyDescent="0.25">
      <c r="A553" s="5">
        <v>44413</v>
      </c>
      <c r="B553">
        <v>397</v>
      </c>
      <c r="C553">
        <v>5</v>
      </c>
      <c r="D553">
        <v>1</v>
      </c>
    </row>
    <row r="554" spans="1:4" x14ac:dyDescent="0.25">
      <c r="A554" s="5">
        <v>44414</v>
      </c>
      <c r="B554">
        <v>369</v>
      </c>
      <c r="C554">
        <v>11</v>
      </c>
      <c r="D554">
        <v>4</v>
      </c>
    </row>
    <row r="555" spans="1:4" x14ac:dyDescent="0.25">
      <c r="A555" s="5">
        <v>44415</v>
      </c>
      <c r="B555">
        <v>398</v>
      </c>
      <c r="C555">
        <v>0</v>
      </c>
      <c r="D555">
        <v>0</v>
      </c>
    </row>
    <row r="556" spans="1:4" x14ac:dyDescent="0.25">
      <c r="A556" s="5">
        <v>44416</v>
      </c>
      <c r="B556">
        <v>375</v>
      </c>
      <c r="C556">
        <v>0</v>
      </c>
      <c r="D556">
        <v>0</v>
      </c>
    </row>
    <row r="557" spans="1:4" x14ac:dyDescent="0.25">
      <c r="A557" s="5">
        <v>44417</v>
      </c>
      <c r="B557">
        <v>244</v>
      </c>
      <c r="C557">
        <v>16</v>
      </c>
      <c r="D557">
        <v>3</v>
      </c>
    </row>
    <row r="558" spans="1:4" x14ac:dyDescent="0.25">
      <c r="A558" s="5">
        <v>44418</v>
      </c>
      <c r="B558">
        <v>279</v>
      </c>
      <c r="C558">
        <v>4</v>
      </c>
      <c r="D558">
        <v>2</v>
      </c>
    </row>
    <row r="559" spans="1:4" x14ac:dyDescent="0.25">
      <c r="A559" s="5">
        <v>44419</v>
      </c>
      <c r="B559">
        <v>501</v>
      </c>
      <c r="C559">
        <v>5</v>
      </c>
      <c r="D559">
        <v>1</v>
      </c>
    </row>
    <row r="560" spans="1:4" x14ac:dyDescent="0.25">
      <c r="A560" s="5">
        <v>44420</v>
      </c>
      <c r="B560">
        <v>550</v>
      </c>
      <c r="C560">
        <v>8</v>
      </c>
      <c r="D560">
        <v>0</v>
      </c>
    </row>
    <row r="561" spans="1:4" x14ac:dyDescent="0.25">
      <c r="A561" s="5">
        <v>44421</v>
      </c>
      <c r="B561">
        <v>582</v>
      </c>
      <c r="C561">
        <v>6</v>
      </c>
      <c r="D561">
        <v>1</v>
      </c>
    </row>
    <row r="562" spans="1:4" x14ac:dyDescent="0.25">
      <c r="A562" s="5">
        <v>44422</v>
      </c>
      <c r="B562">
        <v>564</v>
      </c>
      <c r="C562">
        <v>0</v>
      </c>
      <c r="D562">
        <v>0</v>
      </c>
    </row>
    <row r="563" spans="1:4" x14ac:dyDescent="0.25">
      <c r="A563" s="5">
        <v>44423</v>
      </c>
      <c r="B563">
        <v>451</v>
      </c>
      <c r="C563">
        <v>0</v>
      </c>
      <c r="D563">
        <v>0</v>
      </c>
    </row>
    <row r="564" spans="1:4" x14ac:dyDescent="0.25">
      <c r="A564" s="5">
        <v>44424</v>
      </c>
      <c r="B564">
        <v>392</v>
      </c>
      <c r="C564">
        <v>9</v>
      </c>
      <c r="D564">
        <v>1</v>
      </c>
    </row>
    <row r="565" spans="1:4" x14ac:dyDescent="0.25">
      <c r="A565" s="5">
        <v>44425</v>
      </c>
      <c r="B565">
        <v>407</v>
      </c>
      <c r="C565">
        <v>15</v>
      </c>
      <c r="D565">
        <v>3</v>
      </c>
    </row>
    <row r="566" spans="1:4" x14ac:dyDescent="0.25">
      <c r="A566" s="5">
        <v>44426</v>
      </c>
      <c r="B566">
        <v>678</v>
      </c>
      <c r="C566">
        <v>8</v>
      </c>
      <c r="D566">
        <v>2</v>
      </c>
    </row>
    <row r="567" spans="1:4" x14ac:dyDescent="0.25">
      <c r="A567" s="5">
        <v>44427</v>
      </c>
      <c r="B567">
        <v>817</v>
      </c>
      <c r="C567">
        <v>14</v>
      </c>
      <c r="D567">
        <v>4</v>
      </c>
    </row>
    <row r="568" spans="1:4" x14ac:dyDescent="0.25">
      <c r="A568" s="5">
        <v>44428</v>
      </c>
      <c r="B568">
        <v>749</v>
      </c>
      <c r="C568">
        <v>23</v>
      </c>
      <c r="D568">
        <v>1</v>
      </c>
    </row>
    <row r="569" spans="1:4" x14ac:dyDescent="0.25">
      <c r="A569" s="5">
        <v>44429</v>
      </c>
      <c r="B569">
        <v>821</v>
      </c>
      <c r="C569">
        <v>0</v>
      </c>
      <c r="D569">
        <v>0</v>
      </c>
    </row>
    <row r="570" spans="1:4" x14ac:dyDescent="0.25">
      <c r="A570" s="5">
        <v>44430</v>
      </c>
      <c r="B570">
        <v>678</v>
      </c>
      <c r="C570">
        <v>0</v>
      </c>
      <c r="D570">
        <v>0</v>
      </c>
    </row>
    <row r="571" spans="1:4" x14ac:dyDescent="0.25">
      <c r="A571" s="5">
        <v>44431</v>
      </c>
      <c r="B571">
        <v>473</v>
      </c>
      <c r="C571">
        <v>23</v>
      </c>
      <c r="D571">
        <v>5</v>
      </c>
    </row>
    <row r="572" spans="1:4" x14ac:dyDescent="0.25">
      <c r="A572" s="5">
        <v>44432</v>
      </c>
      <c r="B572">
        <v>629</v>
      </c>
      <c r="C572">
        <v>14</v>
      </c>
      <c r="D572">
        <v>7</v>
      </c>
    </row>
    <row r="573" spans="1:4" x14ac:dyDescent="0.25">
      <c r="A573" s="5">
        <v>44433</v>
      </c>
      <c r="B573">
        <v>1076</v>
      </c>
      <c r="C573">
        <v>26</v>
      </c>
      <c r="D573">
        <v>1</v>
      </c>
    </row>
    <row r="574" spans="1:4" x14ac:dyDescent="0.25">
      <c r="A574" s="5">
        <v>44434</v>
      </c>
      <c r="B574">
        <v>1112</v>
      </c>
      <c r="C574">
        <v>24</v>
      </c>
      <c r="D574">
        <v>4</v>
      </c>
    </row>
    <row r="575" spans="1:4" x14ac:dyDescent="0.25">
      <c r="A575" s="5">
        <v>44435</v>
      </c>
      <c r="B575">
        <v>1168</v>
      </c>
      <c r="C575">
        <v>28</v>
      </c>
      <c r="D575">
        <v>4</v>
      </c>
    </row>
    <row r="576" spans="1:4" x14ac:dyDescent="0.25">
      <c r="A576" s="5">
        <v>44436</v>
      </c>
      <c r="B576">
        <v>1231</v>
      </c>
      <c r="C576">
        <v>0</v>
      </c>
      <c r="D576">
        <v>0</v>
      </c>
    </row>
    <row r="577" spans="1:4" x14ac:dyDescent="0.25">
      <c r="A577" s="5">
        <v>44437</v>
      </c>
      <c r="B577">
        <v>960</v>
      </c>
      <c r="C577">
        <v>0</v>
      </c>
      <c r="D577">
        <v>0</v>
      </c>
    </row>
    <row r="578" spans="1:4" x14ac:dyDescent="0.25">
      <c r="A578" s="5">
        <v>44438</v>
      </c>
      <c r="B578">
        <v>865</v>
      </c>
      <c r="C578">
        <v>65</v>
      </c>
      <c r="D578">
        <v>7</v>
      </c>
    </row>
    <row r="579" spans="1:4" x14ac:dyDescent="0.25">
      <c r="A579" s="5">
        <v>44439</v>
      </c>
      <c r="B579">
        <v>920</v>
      </c>
      <c r="C579">
        <v>30</v>
      </c>
      <c r="D579">
        <v>4</v>
      </c>
    </row>
    <row r="580" spans="1:4" x14ac:dyDescent="0.25">
      <c r="A580" s="5">
        <v>44440</v>
      </c>
      <c r="B580">
        <v>1315</v>
      </c>
      <c r="C580">
        <v>34</v>
      </c>
      <c r="D580">
        <v>8</v>
      </c>
    </row>
    <row r="581" spans="1:4" x14ac:dyDescent="0.25">
      <c r="A581" s="5">
        <v>44441</v>
      </c>
      <c r="B581">
        <v>1339</v>
      </c>
      <c r="C581">
        <v>22</v>
      </c>
      <c r="D581">
        <v>5</v>
      </c>
    </row>
    <row r="582" spans="1:4" x14ac:dyDescent="0.25">
      <c r="A582" s="5">
        <v>44442</v>
      </c>
      <c r="B582">
        <v>1401</v>
      </c>
      <c r="C582">
        <v>28</v>
      </c>
      <c r="D582">
        <v>2</v>
      </c>
    </row>
    <row r="583" spans="1:4" x14ac:dyDescent="0.25">
      <c r="A583" s="5">
        <v>44443</v>
      </c>
      <c r="B583">
        <v>1330</v>
      </c>
      <c r="C583">
        <v>0</v>
      </c>
      <c r="D583">
        <v>0</v>
      </c>
    </row>
    <row r="584" spans="1:4" x14ac:dyDescent="0.25">
      <c r="A584" s="5">
        <v>44444</v>
      </c>
      <c r="B584">
        <v>1450</v>
      </c>
      <c r="C584">
        <v>0</v>
      </c>
      <c r="D584">
        <v>0</v>
      </c>
    </row>
    <row r="585" spans="1:4" x14ac:dyDescent="0.25">
      <c r="A585" s="5">
        <v>44445</v>
      </c>
      <c r="B585">
        <v>820</v>
      </c>
      <c r="C585">
        <v>0</v>
      </c>
      <c r="D585">
        <v>0</v>
      </c>
    </row>
    <row r="586" spans="1:4" x14ac:dyDescent="0.25">
      <c r="A586" s="5">
        <v>44446</v>
      </c>
      <c r="B586">
        <v>1303</v>
      </c>
      <c r="C586">
        <v>87</v>
      </c>
      <c r="D586">
        <v>17</v>
      </c>
    </row>
    <row r="587" spans="1:4" x14ac:dyDescent="0.25">
      <c r="A587" s="5">
        <v>44447</v>
      </c>
      <c r="B587">
        <v>1166</v>
      </c>
      <c r="C587">
        <v>45</v>
      </c>
      <c r="D587">
        <v>18</v>
      </c>
    </row>
    <row r="588" spans="1:4" x14ac:dyDescent="0.25">
      <c r="A588" s="5">
        <v>44448</v>
      </c>
      <c r="B588">
        <v>1510</v>
      </c>
      <c r="C588">
        <v>32</v>
      </c>
      <c r="D588">
        <v>9</v>
      </c>
    </row>
    <row r="589" spans="1:4" x14ac:dyDescent="0.25">
      <c r="A589" s="5">
        <v>44449</v>
      </c>
      <c r="B589">
        <v>1473</v>
      </c>
      <c r="C589">
        <v>7</v>
      </c>
      <c r="D589">
        <v>10</v>
      </c>
    </row>
    <row r="590" spans="1:4" x14ac:dyDescent="0.25">
      <c r="A590" s="5">
        <v>44450</v>
      </c>
      <c r="B590">
        <v>1659</v>
      </c>
      <c r="C590">
        <v>0</v>
      </c>
      <c r="D590">
        <v>0</v>
      </c>
    </row>
    <row r="591" spans="1:4" x14ac:dyDescent="0.25">
      <c r="A591" s="5">
        <v>44451</v>
      </c>
      <c r="B591">
        <v>1497</v>
      </c>
      <c r="C591">
        <v>0</v>
      </c>
      <c r="D591">
        <v>0</v>
      </c>
    </row>
    <row r="592" spans="1:4" x14ac:dyDescent="0.25">
      <c r="A592" s="5">
        <v>44452</v>
      </c>
      <c r="B592">
        <v>1584</v>
      </c>
      <c r="C592">
        <v>117</v>
      </c>
      <c r="D592">
        <v>18</v>
      </c>
    </row>
    <row r="593" spans="1:4" x14ac:dyDescent="0.25">
      <c r="A593" s="5">
        <v>44453</v>
      </c>
      <c r="B593">
        <v>1434</v>
      </c>
      <c r="C593">
        <v>19</v>
      </c>
      <c r="D593">
        <v>9</v>
      </c>
    </row>
    <row r="594" spans="1:4" x14ac:dyDescent="0.25">
      <c r="A594" s="5">
        <v>44454</v>
      </c>
      <c r="B594">
        <v>1609</v>
      </c>
      <c r="C594">
        <v>55</v>
      </c>
      <c r="D594">
        <v>24</v>
      </c>
    </row>
    <row r="595" spans="1:4" x14ac:dyDescent="0.25">
      <c r="A595" s="5">
        <v>44455</v>
      </c>
      <c r="B595">
        <v>1718</v>
      </c>
      <c r="C595">
        <v>19</v>
      </c>
      <c r="D595">
        <v>10</v>
      </c>
    </row>
    <row r="596" spans="1:4" x14ac:dyDescent="0.25">
      <c r="A596" s="5">
        <v>44456</v>
      </c>
      <c r="B596">
        <v>2020</v>
      </c>
      <c r="C596">
        <v>15</v>
      </c>
      <c r="D596">
        <v>18</v>
      </c>
    </row>
    <row r="597" spans="1:4" x14ac:dyDescent="0.25">
      <c r="A597" s="5">
        <v>44457</v>
      </c>
      <c r="B597">
        <v>1605</v>
      </c>
      <c r="C597">
        <v>0</v>
      </c>
      <c r="D597">
        <v>0</v>
      </c>
    </row>
    <row r="598" spans="1:4" x14ac:dyDescent="0.25">
      <c r="A598" s="5">
        <v>44458</v>
      </c>
      <c r="B598">
        <v>1592</v>
      </c>
      <c r="C598">
        <v>0</v>
      </c>
      <c r="D598">
        <v>0</v>
      </c>
    </row>
    <row r="599" spans="1:4" x14ac:dyDescent="0.25">
      <c r="A599" s="5">
        <v>44459</v>
      </c>
      <c r="B599">
        <v>1436</v>
      </c>
      <c r="C599">
        <v>43</v>
      </c>
      <c r="D599">
        <v>22</v>
      </c>
    </row>
    <row r="600" spans="1:4" x14ac:dyDescent="0.25">
      <c r="A600" s="5">
        <v>44460</v>
      </c>
      <c r="B600">
        <v>1519</v>
      </c>
      <c r="C600">
        <v>42</v>
      </c>
      <c r="D600">
        <v>29</v>
      </c>
    </row>
    <row r="601" spans="1:4" x14ac:dyDescent="0.25">
      <c r="A601" s="5">
        <v>44461</v>
      </c>
      <c r="B601">
        <v>1336</v>
      </c>
      <c r="C601">
        <v>44</v>
      </c>
      <c r="D601">
        <v>20</v>
      </c>
    </row>
    <row r="602" spans="1:4" x14ac:dyDescent="0.25">
      <c r="A602" s="5">
        <v>44462</v>
      </c>
      <c r="B602">
        <v>1660</v>
      </c>
      <c r="C602">
        <v>18</v>
      </c>
      <c r="D602">
        <v>17</v>
      </c>
    </row>
    <row r="603" spans="1:4" x14ac:dyDescent="0.25">
      <c r="A603" s="5">
        <v>44463</v>
      </c>
      <c r="B603">
        <v>1651</v>
      </c>
      <c r="C603">
        <v>3</v>
      </c>
      <c r="D603">
        <v>11</v>
      </c>
    </row>
    <row r="604" spans="1:4" x14ac:dyDescent="0.25">
      <c r="A604" s="5">
        <v>44464</v>
      </c>
      <c r="B604">
        <v>1882</v>
      </c>
      <c r="C604">
        <v>0</v>
      </c>
      <c r="D604">
        <v>0</v>
      </c>
    </row>
    <row r="605" spans="1:4" x14ac:dyDescent="0.25">
      <c r="A605" s="5">
        <v>44465</v>
      </c>
      <c r="B605">
        <v>1541</v>
      </c>
      <c r="C605">
        <v>0</v>
      </c>
      <c r="D605">
        <v>0</v>
      </c>
    </row>
    <row r="606" spans="1:4" x14ac:dyDescent="0.25">
      <c r="A606" s="5">
        <v>44466</v>
      </c>
      <c r="B606">
        <v>1758</v>
      </c>
      <c r="C606">
        <v>2</v>
      </c>
      <c r="D606">
        <v>23</v>
      </c>
    </row>
    <row r="607" spans="1:4" x14ac:dyDescent="0.25">
      <c r="A607" s="5">
        <v>44467</v>
      </c>
      <c r="B607">
        <v>1246</v>
      </c>
      <c r="C607">
        <v>37</v>
      </c>
      <c r="D607">
        <v>18</v>
      </c>
    </row>
    <row r="608" spans="1:4" x14ac:dyDescent="0.25">
      <c r="A608" s="5">
        <v>44468</v>
      </c>
      <c r="B608">
        <v>1682</v>
      </c>
      <c r="C608">
        <v>-16</v>
      </c>
      <c r="D608">
        <v>34</v>
      </c>
    </row>
    <row r="609" spans="1:4" x14ac:dyDescent="0.25">
      <c r="A609" s="5">
        <v>44469</v>
      </c>
      <c r="B609">
        <v>1706</v>
      </c>
      <c r="C609">
        <v>-1</v>
      </c>
      <c r="D609">
        <v>20</v>
      </c>
    </row>
    <row r="610" spans="1:4" x14ac:dyDescent="0.25">
      <c r="A610" s="5">
        <v>44470</v>
      </c>
      <c r="B610">
        <v>1630</v>
      </c>
      <c r="C610">
        <v>-17</v>
      </c>
      <c r="D610">
        <v>14</v>
      </c>
    </row>
    <row r="611" spans="1:4" x14ac:dyDescent="0.25">
      <c r="A611" s="5">
        <v>44471</v>
      </c>
      <c r="B611">
        <v>1629</v>
      </c>
      <c r="C611">
        <v>0</v>
      </c>
      <c r="D611">
        <v>0</v>
      </c>
    </row>
    <row r="612" spans="1:4" x14ac:dyDescent="0.25">
      <c r="A612" s="5">
        <v>44472</v>
      </c>
      <c r="B612">
        <v>1282</v>
      </c>
      <c r="C612">
        <v>0</v>
      </c>
      <c r="D612">
        <v>0</v>
      </c>
    </row>
    <row r="613" spans="1:4" x14ac:dyDescent="0.25">
      <c r="A613" s="5">
        <v>44473</v>
      </c>
      <c r="B613">
        <v>1126</v>
      </c>
      <c r="C613">
        <v>13</v>
      </c>
      <c r="D613">
        <v>21</v>
      </c>
    </row>
    <row r="614" spans="1:4" x14ac:dyDescent="0.25">
      <c r="A614" s="5">
        <v>44474</v>
      </c>
      <c r="B614">
        <v>662</v>
      </c>
      <c r="C614">
        <v>15</v>
      </c>
      <c r="D614">
        <v>26</v>
      </c>
    </row>
    <row r="615" spans="1:4" x14ac:dyDescent="0.25">
      <c r="A615" s="5">
        <v>44475</v>
      </c>
      <c r="B615">
        <v>1264</v>
      </c>
      <c r="C615">
        <v>-11</v>
      </c>
      <c r="D615">
        <v>26</v>
      </c>
    </row>
    <row r="616" spans="1:4" x14ac:dyDescent="0.25">
      <c r="A616" s="5">
        <v>44476</v>
      </c>
      <c r="B616">
        <v>1254</v>
      </c>
      <c r="C616">
        <v>11</v>
      </c>
      <c r="D616">
        <v>10</v>
      </c>
    </row>
    <row r="617" spans="1:4" x14ac:dyDescent="0.25">
      <c r="A617" s="5">
        <v>44477</v>
      </c>
      <c r="B617">
        <v>1256</v>
      </c>
      <c r="C617">
        <v>7</v>
      </c>
      <c r="D617">
        <v>16</v>
      </c>
    </row>
    <row r="618" spans="1:4" x14ac:dyDescent="0.25">
      <c r="A618" s="5">
        <v>44478</v>
      </c>
      <c r="B618">
        <v>1085</v>
      </c>
      <c r="C618">
        <v>0</v>
      </c>
      <c r="D618">
        <v>0</v>
      </c>
    </row>
    <row r="619" spans="1:4" x14ac:dyDescent="0.25">
      <c r="A619" s="5">
        <v>44479</v>
      </c>
      <c r="B619">
        <v>1039</v>
      </c>
      <c r="C619">
        <v>0</v>
      </c>
      <c r="D619">
        <v>0</v>
      </c>
    </row>
    <row r="620" spans="1:4" x14ac:dyDescent="0.25">
      <c r="A620" s="5">
        <v>44480</v>
      </c>
      <c r="B620">
        <v>628</v>
      </c>
      <c r="C620">
        <v>0</v>
      </c>
      <c r="D620">
        <v>0</v>
      </c>
    </row>
    <row r="621" spans="1:4" x14ac:dyDescent="0.25">
      <c r="A621" s="5">
        <v>44481</v>
      </c>
      <c r="B621">
        <v>606</v>
      </c>
      <c r="C621">
        <v>-48</v>
      </c>
      <c r="D621">
        <v>33</v>
      </c>
    </row>
    <row r="622" spans="1:4" x14ac:dyDescent="0.25">
      <c r="A622" s="5">
        <v>44482</v>
      </c>
      <c r="B622">
        <v>652</v>
      </c>
      <c r="C622">
        <v>-26</v>
      </c>
      <c r="D622">
        <v>38</v>
      </c>
    </row>
    <row r="623" spans="1:4" x14ac:dyDescent="0.25">
      <c r="A623" s="5">
        <v>44483</v>
      </c>
      <c r="B623">
        <v>916</v>
      </c>
      <c r="C623">
        <v>-11</v>
      </c>
      <c r="D623">
        <v>29</v>
      </c>
    </row>
    <row r="624" spans="1:4" x14ac:dyDescent="0.25">
      <c r="A624" s="5">
        <v>44484</v>
      </c>
      <c r="B624">
        <v>1051</v>
      </c>
      <c r="C624">
        <v>-16</v>
      </c>
      <c r="D624">
        <v>16</v>
      </c>
    </row>
    <row r="625" spans="1:4" x14ac:dyDescent="0.25">
      <c r="A625" s="5">
        <v>44485</v>
      </c>
      <c r="B625">
        <v>783</v>
      </c>
      <c r="C625">
        <v>0</v>
      </c>
      <c r="D625">
        <v>0</v>
      </c>
    </row>
    <row r="626" spans="1:4" x14ac:dyDescent="0.25">
      <c r="A626" s="5">
        <v>44486</v>
      </c>
      <c r="B626">
        <v>791</v>
      </c>
      <c r="C626">
        <v>0</v>
      </c>
      <c r="D626">
        <v>0</v>
      </c>
    </row>
    <row r="627" spans="1:4" x14ac:dyDescent="0.25">
      <c r="A627" s="5">
        <v>44487</v>
      </c>
      <c r="B627">
        <v>607</v>
      </c>
      <c r="C627">
        <v>-19</v>
      </c>
      <c r="D627">
        <v>30</v>
      </c>
    </row>
    <row r="628" spans="1:4" x14ac:dyDescent="0.25">
      <c r="A628" s="5">
        <v>44488</v>
      </c>
      <c r="B628">
        <v>531</v>
      </c>
      <c r="C628">
        <v>-17</v>
      </c>
      <c r="D628">
        <v>12</v>
      </c>
    </row>
    <row r="629" spans="1:4" x14ac:dyDescent="0.25">
      <c r="A629" s="5">
        <v>44489</v>
      </c>
      <c r="B629">
        <v>786</v>
      </c>
      <c r="C629">
        <v>-36</v>
      </c>
      <c r="D629">
        <v>18</v>
      </c>
    </row>
    <row r="630" spans="1:4" x14ac:dyDescent="0.25">
      <c r="A630" s="5">
        <v>44490</v>
      </c>
      <c r="B630">
        <v>770</v>
      </c>
      <c r="C630">
        <v>-16</v>
      </c>
      <c r="D630">
        <v>8</v>
      </c>
    </row>
    <row r="631" spans="1:4" x14ac:dyDescent="0.25">
      <c r="A631" s="5">
        <v>44491</v>
      </c>
      <c r="B631">
        <v>656</v>
      </c>
      <c r="C631">
        <v>-23</v>
      </c>
      <c r="D631">
        <v>12</v>
      </c>
    </row>
    <row r="632" spans="1:4" x14ac:dyDescent="0.25">
      <c r="A632" s="5">
        <v>44492</v>
      </c>
      <c r="B632">
        <v>709</v>
      </c>
      <c r="C632">
        <v>0</v>
      </c>
      <c r="D632">
        <v>0</v>
      </c>
    </row>
    <row r="633" spans="1:4" x14ac:dyDescent="0.25">
      <c r="A633" s="5">
        <v>44493</v>
      </c>
      <c r="B633">
        <v>515</v>
      </c>
      <c r="C633">
        <v>0</v>
      </c>
      <c r="D633">
        <v>0</v>
      </c>
    </row>
    <row r="634" spans="1:4" x14ac:dyDescent="0.25">
      <c r="A634" s="5">
        <v>44494</v>
      </c>
      <c r="B634">
        <v>368</v>
      </c>
      <c r="C634">
        <v>-68</v>
      </c>
      <c r="D634">
        <v>25</v>
      </c>
    </row>
    <row r="635" spans="1:4" x14ac:dyDescent="0.25">
      <c r="A635" s="5">
        <v>44495</v>
      </c>
      <c r="B635">
        <v>442</v>
      </c>
      <c r="C635">
        <v>15</v>
      </c>
      <c r="D635">
        <v>12</v>
      </c>
    </row>
    <row r="636" spans="1:4" x14ac:dyDescent="0.25">
      <c r="A636" s="5">
        <v>44496</v>
      </c>
      <c r="B636">
        <v>645</v>
      </c>
      <c r="C636">
        <v>-26</v>
      </c>
      <c r="D636">
        <v>10</v>
      </c>
    </row>
    <row r="637" spans="1:4" x14ac:dyDescent="0.25">
      <c r="A637" s="5">
        <v>44497</v>
      </c>
      <c r="B637">
        <v>531</v>
      </c>
      <c r="C637">
        <v>-31</v>
      </c>
      <c r="D637">
        <v>12</v>
      </c>
    </row>
    <row r="638" spans="1:4" x14ac:dyDescent="0.25">
      <c r="A638" s="5">
        <v>44498</v>
      </c>
      <c r="B638">
        <v>603</v>
      </c>
      <c r="C638">
        <v>-14</v>
      </c>
      <c r="D638">
        <v>8</v>
      </c>
    </row>
    <row r="639" spans="1:4" x14ac:dyDescent="0.25">
      <c r="A639" s="5">
        <v>44499</v>
      </c>
      <c r="B639">
        <v>533</v>
      </c>
      <c r="C639">
        <v>0</v>
      </c>
      <c r="D639">
        <v>0</v>
      </c>
    </row>
    <row r="640" spans="1:4" x14ac:dyDescent="0.25">
      <c r="A640" s="5">
        <v>44500</v>
      </c>
      <c r="B640">
        <v>335</v>
      </c>
      <c r="C640">
        <v>0</v>
      </c>
      <c r="D640">
        <v>0</v>
      </c>
    </row>
    <row r="641" spans="1:4" x14ac:dyDescent="0.25">
      <c r="A641" s="5">
        <v>44501</v>
      </c>
      <c r="B641">
        <v>342</v>
      </c>
      <c r="C641">
        <v>-76</v>
      </c>
      <c r="D641">
        <v>18</v>
      </c>
    </row>
    <row r="642" spans="1:4" x14ac:dyDescent="0.25">
      <c r="A642" s="5">
        <v>44502</v>
      </c>
      <c r="B642">
        <v>315</v>
      </c>
      <c r="C642">
        <v>2</v>
      </c>
      <c r="D642">
        <v>8</v>
      </c>
    </row>
    <row r="643" spans="1:4" x14ac:dyDescent="0.25">
      <c r="A643" s="5">
        <v>44503</v>
      </c>
      <c r="B643">
        <v>487</v>
      </c>
      <c r="C643">
        <v>6</v>
      </c>
      <c r="D643">
        <v>14</v>
      </c>
    </row>
    <row r="644" spans="1:4" x14ac:dyDescent="0.25">
      <c r="A644" s="5">
        <v>44504</v>
      </c>
      <c r="B644">
        <v>516</v>
      </c>
      <c r="C644">
        <v>-20</v>
      </c>
      <c r="D644">
        <v>4</v>
      </c>
    </row>
    <row r="645" spans="1:4" x14ac:dyDescent="0.25">
      <c r="A645" s="5">
        <v>44505</v>
      </c>
      <c r="B645">
        <v>466</v>
      </c>
      <c r="C645">
        <v>-17</v>
      </c>
      <c r="D645">
        <v>5</v>
      </c>
    </row>
    <row r="646" spans="1:4" x14ac:dyDescent="0.25">
      <c r="A646" s="5">
        <v>44506</v>
      </c>
      <c r="B646">
        <v>586</v>
      </c>
      <c r="C646">
        <v>0</v>
      </c>
      <c r="D646">
        <v>0</v>
      </c>
    </row>
    <row r="647" spans="1:4" x14ac:dyDescent="0.25">
      <c r="A647" s="5">
        <v>44507</v>
      </c>
      <c r="B647">
        <v>430</v>
      </c>
      <c r="C647">
        <v>0</v>
      </c>
      <c r="D647">
        <v>0</v>
      </c>
    </row>
    <row r="648" spans="1:4" x14ac:dyDescent="0.25">
      <c r="A648" s="5">
        <v>44508</v>
      </c>
      <c r="B648">
        <v>284</v>
      </c>
      <c r="C648">
        <v>-52</v>
      </c>
      <c r="D648">
        <v>13</v>
      </c>
    </row>
    <row r="649" spans="1:4" x14ac:dyDescent="0.25">
      <c r="A649" s="5">
        <v>44509</v>
      </c>
      <c r="B649">
        <v>422</v>
      </c>
      <c r="C649">
        <v>0</v>
      </c>
      <c r="D649">
        <v>4</v>
      </c>
    </row>
    <row r="650" spans="1:4" x14ac:dyDescent="0.25">
      <c r="A650" s="5">
        <v>44510</v>
      </c>
      <c r="B650">
        <v>484</v>
      </c>
      <c r="C650">
        <v>-26</v>
      </c>
      <c r="D650">
        <v>5</v>
      </c>
    </row>
    <row r="651" spans="1:4" x14ac:dyDescent="0.25">
      <c r="A651" s="5">
        <v>44511</v>
      </c>
      <c r="B651">
        <v>470</v>
      </c>
      <c r="C651">
        <v>0</v>
      </c>
      <c r="D651">
        <v>0</v>
      </c>
    </row>
    <row r="652" spans="1:4" x14ac:dyDescent="0.25">
      <c r="A652" s="5">
        <v>44512</v>
      </c>
      <c r="B652">
        <v>371</v>
      </c>
      <c r="C652">
        <v>-28</v>
      </c>
      <c r="D652">
        <v>7</v>
      </c>
    </row>
    <row r="653" spans="1:4" x14ac:dyDescent="0.25">
      <c r="A653" s="5">
        <v>44513</v>
      </c>
      <c r="B653">
        <v>429</v>
      </c>
      <c r="C653">
        <v>0</v>
      </c>
      <c r="D653">
        <v>0</v>
      </c>
    </row>
    <row r="654" spans="1:4" x14ac:dyDescent="0.25">
      <c r="A654" s="5">
        <v>44514</v>
      </c>
      <c r="B654">
        <v>353</v>
      </c>
      <c r="C654">
        <v>0</v>
      </c>
      <c r="D654">
        <v>0</v>
      </c>
    </row>
    <row r="655" spans="1:4" x14ac:dyDescent="0.25">
      <c r="A655" s="5">
        <v>44515</v>
      </c>
      <c r="B655">
        <v>286</v>
      </c>
      <c r="C655">
        <v>-35</v>
      </c>
      <c r="D655">
        <v>17</v>
      </c>
    </row>
    <row r="656" spans="1:4" x14ac:dyDescent="0.25">
      <c r="A656" s="5">
        <v>44516</v>
      </c>
      <c r="B656">
        <v>321</v>
      </c>
      <c r="C656">
        <v>-1</v>
      </c>
      <c r="D656">
        <v>13</v>
      </c>
    </row>
    <row r="657" spans="1:4" x14ac:dyDescent="0.25">
      <c r="A657" s="5">
        <v>44517</v>
      </c>
      <c r="B657">
        <v>412</v>
      </c>
      <c r="C657">
        <v>-2</v>
      </c>
      <c r="D657">
        <v>3</v>
      </c>
    </row>
    <row r="658" spans="1:4" x14ac:dyDescent="0.25">
      <c r="A658" s="5">
        <v>44518</v>
      </c>
      <c r="B658">
        <v>383</v>
      </c>
      <c r="C658">
        <v>-18</v>
      </c>
      <c r="D658">
        <v>5</v>
      </c>
    </row>
    <row r="659" spans="1:4" x14ac:dyDescent="0.25">
      <c r="A659" s="5">
        <v>44519</v>
      </c>
      <c r="B659">
        <v>412</v>
      </c>
      <c r="C659">
        <v>-2</v>
      </c>
      <c r="D659">
        <v>2</v>
      </c>
    </row>
    <row r="660" spans="1:4" x14ac:dyDescent="0.25">
      <c r="A660" s="5">
        <v>44520</v>
      </c>
      <c r="B660">
        <v>470</v>
      </c>
      <c r="C660">
        <v>0</v>
      </c>
      <c r="D660">
        <v>0</v>
      </c>
    </row>
    <row r="661" spans="1:4" x14ac:dyDescent="0.25">
      <c r="A661" s="5">
        <v>44521</v>
      </c>
      <c r="B661">
        <v>386</v>
      </c>
      <c r="C661">
        <v>0</v>
      </c>
      <c r="D661">
        <v>0</v>
      </c>
    </row>
    <row r="662" spans="1:4" x14ac:dyDescent="0.25">
      <c r="A662" s="5">
        <v>44522</v>
      </c>
      <c r="B662">
        <v>269</v>
      </c>
      <c r="C662">
        <v>-33</v>
      </c>
      <c r="D662">
        <v>6</v>
      </c>
    </row>
    <row r="663" spans="1:4" x14ac:dyDescent="0.25">
      <c r="A663" s="5">
        <v>44523</v>
      </c>
      <c r="B663">
        <v>253</v>
      </c>
      <c r="C663">
        <v>12</v>
      </c>
      <c r="D663">
        <v>10</v>
      </c>
    </row>
    <row r="664" spans="1:4" x14ac:dyDescent="0.25">
      <c r="A664" s="5">
        <v>44524</v>
      </c>
      <c r="B664">
        <v>464</v>
      </c>
      <c r="C664">
        <v>-5</v>
      </c>
      <c r="D664">
        <v>4</v>
      </c>
    </row>
    <row r="665" spans="1:4" x14ac:dyDescent="0.25">
      <c r="A665" s="5">
        <v>44525</v>
      </c>
      <c r="B665">
        <v>379</v>
      </c>
      <c r="C665">
        <v>-5</v>
      </c>
      <c r="D665">
        <v>1</v>
      </c>
    </row>
    <row r="666" spans="1:4" x14ac:dyDescent="0.25">
      <c r="A666" s="5">
        <v>44526</v>
      </c>
      <c r="B666">
        <v>356</v>
      </c>
      <c r="C666">
        <v>-10</v>
      </c>
      <c r="D666">
        <v>3</v>
      </c>
    </row>
    <row r="667" spans="1:4" x14ac:dyDescent="0.25">
      <c r="A667" s="5">
        <v>44527</v>
      </c>
      <c r="B667">
        <v>325</v>
      </c>
      <c r="C667">
        <v>0</v>
      </c>
      <c r="D667">
        <v>0</v>
      </c>
    </row>
    <row r="668" spans="1:4" x14ac:dyDescent="0.25">
      <c r="A668" s="5">
        <v>44528</v>
      </c>
      <c r="B668">
        <v>253</v>
      </c>
      <c r="C668">
        <v>0</v>
      </c>
      <c r="D668">
        <v>0</v>
      </c>
    </row>
    <row r="669" spans="1:4" x14ac:dyDescent="0.25">
      <c r="A669" s="5">
        <v>44529</v>
      </c>
      <c r="B669">
        <v>228</v>
      </c>
      <c r="C669">
        <v>-23</v>
      </c>
      <c r="D669">
        <v>7</v>
      </c>
    </row>
    <row r="670" spans="1:4" x14ac:dyDescent="0.25">
      <c r="A670" s="5">
        <v>44530</v>
      </c>
      <c r="B670">
        <v>238</v>
      </c>
      <c r="C670">
        <v>2</v>
      </c>
      <c r="D670">
        <v>6</v>
      </c>
    </row>
    <row r="671" spans="1:4" x14ac:dyDescent="0.25">
      <c r="A671" s="5">
        <v>44531</v>
      </c>
      <c r="B671">
        <v>430</v>
      </c>
      <c r="C671">
        <v>-10</v>
      </c>
      <c r="D671">
        <v>7</v>
      </c>
    </row>
    <row r="672" spans="1:4" x14ac:dyDescent="0.25">
      <c r="A672" s="5">
        <v>44532</v>
      </c>
      <c r="B672">
        <v>366</v>
      </c>
      <c r="C672">
        <v>-5</v>
      </c>
      <c r="D672">
        <v>2</v>
      </c>
    </row>
    <row r="673" spans="1:4" x14ac:dyDescent="0.25">
      <c r="A673" s="5">
        <v>44533</v>
      </c>
      <c r="B673">
        <v>349</v>
      </c>
      <c r="C673">
        <v>-24</v>
      </c>
      <c r="D673">
        <v>1</v>
      </c>
    </row>
    <row r="674" spans="1:4" x14ac:dyDescent="0.25">
      <c r="A674" s="5">
        <v>44534</v>
      </c>
      <c r="B674">
        <v>0</v>
      </c>
      <c r="C674">
        <v>0</v>
      </c>
      <c r="D674">
        <v>0</v>
      </c>
    </row>
    <row r="675" spans="1:4" x14ac:dyDescent="0.25">
      <c r="A675" s="5">
        <v>44535</v>
      </c>
      <c r="B675">
        <v>0</v>
      </c>
      <c r="C675">
        <v>0</v>
      </c>
      <c r="D675">
        <v>0</v>
      </c>
    </row>
    <row r="676" spans="1:4" x14ac:dyDescent="0.25">
      <c r="A676" s="5">
        <v>44536</v>
      </c>
      <c r="B676">
        <v>788</v>
      </c>
      <c r="C676">
        <v>-29</v>
      </c>
      <c r="D676">
        <v>5</v>
      </c>
    </row>
    <row r="677" spans="1:4" x14ac:dyDescent="0.25">
      <c r="A677" s="5">
        <v>44537</v>
      </c>
      <c r="B677">
        <v>240</v>
      </c>
      <c r="C677">
        <v>7</v>
      </c>
      <c r="D677">
        <v>5</v>
      </c>
    </row>
    <row r="678" spans="1:4" x14ac:dyDescent="0.25">
      <c r="A678" s="5">
        <v>44538</v>
      </c>
      <c r="B678">
        <v>388</v>
      </c>
      <c r="C678">
        <v>0</v>
      </c>
      <c r="D678">
        <v>4</v>
      </c>
    </row>
    <row r="679" spans="1:4" x14ac:dyDescent="0.25">
      <c r="A679" s="5">
        <v>44539</v>
      </c>
      <c r="B679">
        <v>333</v>
      </c>
      <c r="C679">
        <v>-5</v>
      </c>
      <c r="D679">
        <v>1</v>
      </c>
    </row>
    <row r="680" spans="1:4" x14ac:dyDescent="0.25">
      <c r="A680" s="5">
        <v>44540</v>
      </c>
      <c r="B680">
        <v>287</v>
      </c>
      <c r="C680">
        <v>-1</v>
      </c>
      <c r="D680">
        <v>1</v>
      </c>
    </row>
    <row r="681" spans="1:4" x14ac:dyDescent="0.25">
      <c r="A681" s="5">
        <v>44541</v>
      </c>
      <c r="B681">
        <v>373</v>
      </c>
      <c r="C681">
        <v>0</v>
      </c>
      <c r="D681">
        <v>0</v>
      </c>
    </row>
    <row r="682" spans="1:4" x14ac:dyDescent="0.25">
      <c r="A682" s="5">
        <v>44542</v>
      </c>
      <c r="B682">
        <v>288</v>
      </c>
      <c r="C682">
        <v>0</v>
      </c>
      <c r="D682">
        <v>0</v>
      </c>
    </row>
    <row r="683" spans="1:4" x14ac:dyDescent="0.25">
      <c r="A683" s="5">
        <v>44543</v>
      </c>
      <c r="B683">
        <v>202</v>
      </c>
      <c r="C683">
        <v>-10</v>
      </c>
      <c r="D683">
        <v>3</v>
      </c>
    </row>
    <row r="684" spans="1:4" x14ac:dyDescent="0.25">
      <c r="A684" s="5">
        <v>44544</v>
      </c>
      <c r="B684">
        <v>250</v>
      </c>
      <c r="C684">
        <v>9</v>
      </c>
      <c r="D684">
        <v>8</v>
      </c>
    </row>
    <row r="685" spans="1:4" x14ac:dyDescent="0.25">
      <c r="A685" s="5">
        <v>44545</v>
      </c>
      <c r="B685">
        <v>456</v>
      </c>
      <c r="C685">
        <v>-4</v>
      </c>
      <c r="D685">
        <v>3</v>
      </c>
    </row>
    <row r="686" spans="1:4" x14ac:dyDescent="0.25">
      <c r="A686" s="5">
        <v>44546</v>
      </c>
      <c r="B686">
        <v>473</v>
      </c>
      <c r="C686">
        <v>-10</v>
      </c>
      <c r="D686">
        <v>1</v>
      </c>
    </row>
    <row r="687" spans="1:4" x14ac:dyDescent="0.25">
      <c r="A687" s="5">
        <v>44547</v>
      </c>
      <c r="B687">
        <v>553</v>
      </c>
      <c r="C687">
        <v>-8</v>
      </c>
      <c r="D687">
        <v>1</v>
      </c>
    </row>
    <row r="688" spans="1:4" x14ac:dyDescent="0.25">
      <c r="A688" s="5">
        <v>44548</v>
      </c>
      <c r="B688">
        <v>627</v>
      </c>
      <c r="C688">
        <v>0</v>
      </c>
      <c r="D688">
        <v>0</v>
      </c>
    </row>
    <row r="689" spans="1:4" x14ac:dyDescent="0.25">
      <c r="A689" s="5">
        <v>44549</v>
      </c>
      <c r="B689">
        <v>721</v>
      </c>
      <c r="C689">
        <v>0</v>
      </c>
      <c r="D689">
        <v>0</v>
      </c>
    </row>
    <row r="690" spans="1:4" x14ac:dyDescent="0.25">
      <c r="A690" s="5">
        <v>44550</v>
      </c>
      <c r="B690">
        <v>577</v>
      </c>
      <c r="C690">
        <v>-20</v>
      </c>
      <c r="D690">
        <v>6</v>
      </c>
    </row>
    <row r="691" spans="1:4" x14ac:dyDescent="0.25">
      <c r="A691" s="5">
        <v>44551</v>
      </c>
      <c r="B691">
        <v>786</v>
      </c>
      <c r="C691">
        <v>5</v>
      </c>
      <c r="D691">
        <v>2</v>
      </c>
    </row>
    <row r="692" spans="1:4" x14ac:dyDescent="0.25">
      <c r="A692" s="5">
        <v>44552</v>
      </c>
      <c r="B692">
        <v>1346</v>
      </c>
      <c r="C692">
        <v>-3</v>
      </c>
      <c r="D692">
        <v>5</v>
      </c>
    </row>
    <row r="693" spans="1:4" x14ac:dyDescent="0.25">
      <c r="A693" s="5">
        <v>44553</v>
      </c>
      <c r="B693">
        <v>1625</v>
      </c>
      <c r="C693">
        <v>-8</v>
      </c>
      <c r="D693">
        <v>0</v>
      </c>
    </row>
    <row r="694" spans="1:4" x14ac:dyDescent="0.25">
      <c r="A694" s="5">
        <v>44554</v>
      </c>
      <c r="B694">
        <v>2010</v>
      </c>
      <c r="C694">
        <v>0</v>
      </c>
      <c r="D694">
        <v>0</v>
      </c>
    </row>
    <row r="695" spans="1:4" x14ac:dyDescent="0.25">
      <c r="A695" s="5">
        <v>44555</v>
      </c>
      <c r="B695">
        <v>2484</v>
      </c>
      <c r="C695">
        <v>0</v>
      </c>
      <c r="D695">
        <v>0</v>
      </c>
    </row>
    <row r="696" spans="1:4" x14ac:dyDescent="0.25">
      <c r="A696" s="5">
        <v>44556</v>
      </c>
      <c r="B696">
        <v>1568</v>
      </c>
      <c r="C696">
        <v>0</v>
      </c>
      <c r="D696">
        <v>0</v>
      </c>
    </row>
    <row r="697" spans="1:4" x14ac:dyDescent="0.25">
      <c r="A697" s="5">
        <v>44557</v>
      </c>
      <c r="B697">
        <v>686</v>
      </c>
      <c r="C697">
        <v>0</v>
      </c>
      <c r="D697">
        <v>0</v>
      </c>
    </row>
    <row r="698" spans="1:4" x14ac:dyDescent="0.25">
      <c r="A698" s="5">
        <v>44558</v>
      </c>
      <c r="B698">
        <v>1395</v>
      </c>
      <c r="C698">
        <v>0</v>
      </c>
      <c r="D698">
        <v>0</v>
      </c>
    </row>
    <row r="699" spans="1:4" x14ac:dyDescent="0.25">
      <c r="A699" s="5">
        <v>44559</v>
      </c>
      <c r="B699">
        <v>2775</v>
      </c>
      <c r="C699">
        <v>31</v>
      </c>
      <c r="D699">
        <v>11</v>
      </c>
    </row>
    <row r="700" spans="1:4" x14ac:dyDescent="0.25">
      <c r="A700" s="5">
        <v>44560</v>
      </c>
      <c r="B700">
        <v>4172</v>
      </c>
      <c r="C700">
        <v>22</v>
      </c>
      <c r="D700">
        <v>0</v>
      </c>
    </row>
    <row r="701" spans="1:4" x14ac:dyDescent="0.25">
      <c r="A701" s="5">
        <v>44561</v>
      </c>
      <c r="B701">
        <v>4614</v>
      </c>
      <c r="C701">
        <v>0</v>
      </c>
      <c r="D701">
        <v>0</v>
      </c>
    </row>
    <row r="702" spans="1:4" x14ac:dyDescent="0.25">
      <c r="A702" s="5">
        <v>44562</v>
      </c>
      <c r="B702">
        <v>4570</v>
      </c>
      <c r="C702">
        <v>0</v>
      </c>
      <c r="D702">
        <v>0</v>
      </c>
    </row>
    <row r="703" spans="1:4" x14ac:dyDescent="0.25">
      <c r="A703" s="5">
        <v>44563</v>
      </c>
      <c r="B703">
        <v>3323</v>
      </c>
      <c r="C703">
        <v>0</v>
      </c>
      <c r="D703">
        <v>0</v>
      </c>
    </row>
    <row r="704" spans="1:4" x14ac:dyDescent="0.25">
      <c r="A704" s="5">
        <v>44564</v>
      </c>
      <c r="B704">
        <v>2059</v>
      </c>
      <c r="C704">
        <v>0</v>
      </c>
      <c r="D704">
        <v>0</v>
      </c>
    </row>
    <row r="705" spans="1:4" x14ac:dyDescent="0.25">
      <c r="A705" s="5">
        <v>44565</v>
      </c>
      <c r="B705">
        <v>3013</v>
      </c>
      <c r="C705">
        <v>65</v>
      </c>
      <c r="D705">
        <v>12</v>
      </c>
    </row>
    <row r="706" spans="1:4" x14ac:dyDescent="0.25">
      <c r="A706" s="5">
        <v>44566</v>
      </c>
      <c r="B706">
        <v>4752</v>
      </c>
      <c r="C706">
        <v>34</v>
      </c>
      <c r="D706">
        <v>11</v>
      </c>
    </row>
    <row r="707" spans="1:4" x14ac:dyDescent="0.25">
      <c r="A707" s="5">
        <v>44567</v>
      </c>
      <c r="B707">
        <v>4869</v>
      </c>
      <c r="C707">
        <v>28</v>
      </c>
      <c r="D707">
        <v>3</v>
      </c>
    </row>
    <row r="708" spans="1:4" x14ac:dyDescent="0.25">
      <c r="A708" s="5">
        <v>44568</v>
      </c>
      <c r="B708">
        <v>6257</v>
      </c>
      <c r="C708">
        <v>6</v>
      </c>
      <c r="D708">
        <v>2</v>
      </c>
    </row>
    <row r="709" spans="1:4" x14ac:dyDescent="0.25">
      <c r="A709" s="5">
        <v>44569</v>
      </c>
      <c r="B709">
        <v>6161</v>
      </c>
      <c r="C709">
        <v>0</v>
      </c>
      <c r="D709">
        <v>0</v>
      </c>
    </row>
    <row r="710" spans="1:4" x14ac:dyDescent="0.25">
      <c r="A710" s="5">
        <v>44570</v>
      </c>
      <c r="B710">
        <v>6135</v>
      </c>
      <c r="C710">
        <v>0</v>
      </c>
      <c r="D710">
        <v>0</v>
      </c>
    </row>
    <row r="711" spans="1:4" x14ac:dyDescent="0.25">
      <c r="A711" s="5">
        <v>44571</v>
      </c>
      <c r="B711">
        <v>5281</v>
      </c>
      <c r="C711">
        <v>131</v>
      </c>
      <c r="D711">
        <v>6</v>
      </c>
    </row>
    <row r="712" spans="1:4" x14ac:dyDescent="0.25">
      <c r="A712" s="5">
        <v>44572</v>
      </c>
      <c r="B712">
        <v>4704</v>
      </c>
      <c r="C712">
        <v>73</v>
      </c>
      <c r="D712">
        <v>8</v>
      </c>
    </row>
    <row r="713" spans="1:4" x14ac:dyDescent="0.25">
      <c r="A713" s="5">
        <v>44573</v>
      </c>
      <c r="B713">
        <v>6789</v>
      </c>
      <c r="C713">
        <v>40</v>
      </c>
      <c r="D713">
        <v>15</v>
      </c>
    </row>
    <row r="714" spans="1:4" x14ac:dyDescent="0.25">
      <c r="A714" s="5">
        <v>44574</v>
      </c>
      <c r="B714">
        <v>6010</v>
      </c>
      <c r="C714">
        <v>38</v>
      </c>
      <c r="D714">
        <v>8</v>
      </c>
    </row>
    <row r="715" spans="1:4" x14ac:dyDescent="0.25">
      <c r="A715" s="5">
        <v>44575</v>
      </c>
      <c r="B715">
        <v>6163</v>
      </c>
      <c r="C715">
        <v>36</v>
      </c>
      <c r="D715">
        <v>5</v>
      </c>
    </row>
    <row r="716" spans="1:4" x14ac:dyDescent="0.25">
      <c r="A716" s="5">
        <v>44576</v>
      </c>
      <c r="B716">
        <v>6293</v>
      </c>
      <c r="C716">
        <v>0</v>
      </c>
      <c r="D716">
        <v>0</v>
      </c>
    </row>
    <row r="717" spans="1:4" x14ac:dyDescent="0.25">
      <c r="A717" s="5">
        <v>44577</v>
      </c>
      <c r="B717">
        <v>5407</v>
      </c>
      <c r="C717">
        <v>0</v>
      </c>
      <c r="D717">
        <v>0</v>
      </c>
    </row>
    <row r="718" spans="1:4" x14ac:dyDescent="0.25">
      <c r="A718" s="5">
        <v>44578</v>
      </c>
      <c r="B718">
        <v>4186</v>
      </c>
      <c r="C718">
        <v>185</v>
      </c>
      <c r="D718">
        <v>23</v>
      </c>
    </row>
    <row r="719" spans="1:4" x14ac:dyDescent="0.25">
      <c r="A719" s="5">
        <v>44579</v>
      </c>
      <c r="B719">
        <v>3279</v>
      </c>
      <c r="C719">
        <v>82</v>
      </c>
      <c r="D719">
        <v>9</v>
      </c>
    </row>
    <row r="720" spans="1:4" x14ac:dyDescent="0.25">
      <c r="A720" s="5">
        <v>44580</v>
      </c>
      <c r="B720">
        <v>3837</v>
      </c>
      <c r="C720">
        <v>12</v>
      </c>
      <c r="D720">
        <v>1</v>
      </c>
    </row>
    <row r="721" spans="1:4" x14ac:dyDescent="0.25">
      <c r="A721" s="5">
        <v>44581</v>
      </c>
      <c r="B721">
        <v>3527</v>
      </c>
      <c r="C721">
        <v>30</v>
      </c>
      <c r="D721">
        <v>8</v>
      </c>
    </row>
    <row r="722" spans="1:4" x14ac:dyDescent="0.25">
      <c r="A722" s="5">
        <v>44582</v>
      </c>
      <c r="B722">
        <v>3592</v>
      </c>
      <c r="C722">
        <v>60</v>
      </c>
      <c r="D722">
        <v>8</v>
      </c>
    </row>
    <row r="723" spans="1:4" x14ac:dyDescent="0.25">
      <c r="A723" s="5">
        <v>44583</v>
      </c>
      <c r="B723">
        <v>4069</v>
      </c>
      <c r="C723">
        <v>0</v>
      </c>
      <c r="D723">
        <v>0</v>
      </c>
    </row>
    <row r="724" spans="1:4" x14ac:dyDescent="0.25">
      <c r="A724" s="5">
        <v>44584</v>
      </c>
      <c r="B724">
        <v>2633</v>
      </c>
      <c r="C724">
        <v>0</v>
      </c>
      <c r="D724">
        <v>0</v>
      </c>
    </row>
    <row r="725" spans="1:4" x14ac:dyDescent="0.25">
      <c r="A725" s="5">
        <v>44585</v>
      </c>
      <c r="B725">
        <v>1801</v>
      </c>
      <c r="C725">
        <v>113</v>
      </c>
      <c r="D725">
        <v>41</v>
      </c>
    </row>
    <row r="726" spans="1:4" x14ac:dyDescent="0.25">
      <c r="A726" s="5">
        <v>44586</v>
      </c>
      <c r="B726">
        <v>2722</v>
      </c>
      <c r="C726">
        <v>73</v>
      </c>
      <c r="D726">
        <v>13</v>
      </c>
    </row>
    <row r="727" spans="1:4" x14ac:dyDescent="0.25">
      <c r="A727" s="5">
        <v>44587</v>
      </c>
      <c r="B727">
        <v>3341</v>
      </c>
      <c r="C727">
        <v>41</v>
      </c>
      <c r="D727">
        <v>22</v>
      </c>
    </row>
    <row r="728" spans="1:4" x14ac:dyDescent="0.25">
      <c r="A728" s="5">
        <v>44588</v>
      </c>
      <c r="B728">
        <v>3218</v>
      </c>
      <c r="C728">
        <v>51</v>
      </c>
      <c r="D728">
        <v>13</v>
      </c>
    </row>
    <row r="729" spans="1:4" x14ac:dyDescent="0.25">
      <c r="A729" s="5">
        <v>44589</v>
      </c>
      <c r="B729">
        <v>3036</v>
      </c>
      <c r="C729">
        <v>27</v>
      </c>
      <c r="D729">
        <v>13</v>
      </c>
    </row>
    <row r="730" spans="1:4" x14ac:dyDescent="0.25">
      <c r="A730" s="5">
        <v>44590</v>
      </c>
      <c r="B730">
        <f>6537/3</f>
        <v>2179</v>
      </c>
      <c r="C730">
        <v>0</v>
      </c>
      <c r="D730">
        <v>0</v>
      </c>
    </row>
    <row r="731" spans="1:4" x14ac:dyDescent="0.25">
      <c r="A731" s="5">
        <v>44591</v>
      </c>
      <c r="B731">
        <f>6537/3</f>
        <v>2179</v>
      </c>
      <c r="C731">
        <v>0</v>
      </c>
      <c r="D731">
        <v>0</v>
      </c>
    </row>
    <row r="732" spans="1:4" x14ac:dyDescent="0.25">
      <c r="A732" s="5">
        <v>44592</v>
      </c>
      <c r="B732">
        <f>6537/3</f>
        <v>2179</v>
      </c>
      <c r="C732">
        <v>20</v>
      </c>
      <c r="D732">
        <v>35</v>
      </c>
    </row>
    <row r="733" spans="1:4" x14ac:dyDescent="0.25">
      <c r="A733" s="5">
        <v>44593</v>
      </c>
      <c r="B733">
        <v>1980</v>
      </c>
      <c r="C733">
        <v>69</v>
      </c>
      <c r="D733">
        <v>13</v>
      </c>
    </row>
    <row r="734" spans="1:4" x14ac:dyDescent="0.25">
      <c r="A734" s="5">
        <v>44594</v>
      </c>
      <c r="B734">
        <v>3024</v>
      </c>
      <c r="C734">
        <v>13</v>
      </c>
      <c r="D734">
        <v>14</v>
      </c>
    </row>
    <row r="735" spans="1:4" x14ac:dyDescent="0.25">
      <c r="A735" s="5">
        <v>44595</v>
      </c>
      <c r="B735">
        <v>2370</v>
      </c>
      <c r="C735">
        <v>-14</v>
      </c>
      <c r="D735">
        <v>15</v>
      </c>
    </row>
    <row r="736" spans="1:4" x14ac:dyDescent="0.25">
      <c r="A736" s="5">
        <v>44596</v>
      </c>
      <c r="B736">
        <v>2086</v>
      </c>
      <c r="C736">
        <v>0</v>
      </c>
      <c r="D736">
        <v>26</v>
      </c>
    </row>
    <row r="737" spans="1:4" x14ac:dyDescent="0.25">
      <c r="A737" s="5">
        <v>44597</v>
      </c>
      <c r="B737">
        <f>4618/3</f>
        <v>1539.3333333333333</v>
      </c>
      <c r="C737">
        <v>0</v>
      </c>
      <c r="D737">
        <v>0</v>
      </c>
    </row>
    <row r="738" spans="1:4" x14ac:dyDescent="0.25">
      <c r="A738" s="5">
        <v>44598</v>
      </c>
      <c r="B738">
        <f>4618/3</f>
        <v>1539.3333333333333</v>
      </c>
      <c r="C738">
        <v>0</v>
      </c>
      <c r="D738">
        <v>0</v>
      </c>
    </row>
    <row r="739" spans="1:4" x14ac:dyDescent="0.25">
      <c r="A739" s="5">
        <v>44599</v>
      </c>
      <c r="B739">
        <f>4618/3</f>
        <v>1539.3333333333333</v>
      </c>
      <c r="C739">
        <v>-42</v>
      </c>
      <c r="D739">
        <v>39</v>
      </c>
    </row>
    <row r="740" spans="1:4" x14ac:dyDescent="0.25">
      <c r="A740" s="5">
        <v>44600</v>
      </c>
      <c r="B740">
        <v>1667</v>
      </c>
      <c r="C740">
        <v>81</v>
      </c>
      <c r="D740">
        <v>13</v>
      </c>
    </row>
    <row r="741" spans="1:4" x14ac:dyDescent="0.25">
      <c r="A741" s="5">
        <v>44601</v>
      </c>
      <c r="B741">
        <v>1684</v>
      </c>
      <c r="C741">
        <v>-8</v>
      </c>
      <c r="D741">
        <v>10</v>
      </c>
    </row>
    <row r="742" spans="1:4" x14ac:dyDescent="0.25">
      <c r="A742" s="5">
        <v>44602</v>
      </c>
      <c r="B742">
        <v>1363</v>
      </c>
      <c r="C742">
        <v>-29</v>
      </c>
      <c r="D742">
        <v>22</v>
      </c>
    </row>
    <row r="743" spans="1:4" x14ac:dyDescent="0.25">
      <c r="A743" s="5">
        <v>44603</v>
      </c>
      <c r="B743">
        <v>1400</v>
      </c>
      <c r="C743">
        <v>-20</v>
      </c>
      <c r="D743">
        <v>23</v>
      </c>
    </row>
    <row r="744" spans="1:4" x14ac:dyDescent="0.25">
      <c r="A744" s="5">
        <v>44604</v>
      </c>
      <c r="B744">
        <f>2647/3</f>
        <v>882.33333333333337</v>
      </c>
      <c r="C744">
        <v>0</v>
      </c>
      <c r="D744">
        <v>0</v>
      </c>
    </row>
    <row r="745" spans="1:4" x14ac:dyDescent="0.25">
      <c r="A745" s="5">
        <v>44605</v>
      </c>
      <c r="B745">
        <f>2647/3</f>
        <v>882.33333333333337</v>
      </c>
      <c r="C745">
        <v>0</v>
      </c>
      <c r="D745">
        <v>0</v>
      </c>
    </row>
    <row r="746" spans="1:4" x14ac:dyDescent="0.25">
      <c r="A746" s="5">
        <v>44606</v>
      </c>
      <c r="B746">
        <f>2647/3</f>
        <v>882.33333333333337</v>
      </c>
      <c r="C746">
        <v>-38</v>
      </c>
      <c r="D746">
        <v>35</v>
      </c>
    </row>
    <row r="747" spans="1:4" x14ac:dyDescent="0.25">
      <c r="A747" s="5">
        <v>44607</v>
      </c>
      <c r="B747">
        <v>838</v>
      </c>
      <c r="C747">
        <v>10</v>
      </c>
      <c r="D747">
        <v>14</v>
      </c>
    </row>
    <row r="748" spans="1:4" x14ac:dyDescent="0.25">
      <c r="A748" s="5">
        <v>44608</v>
      </c>
      <c r="B748">
        <v>888</v>
      </c>
      <c r="C748">
        <v>-38</v>
      </c>
      <c r="D748">
        <v>14</v>
      </c>
    </row>
    <row r="749" spans="1:4" x14ac:dyDescent="0.25">
      <c r="A749" s="5">
        <v>44609</v>
      </c>
      <c r="B749">
        <v>813</v>
      </c>
      <c r="C749">
        <v>-9</v>
      </c>
      <c r="D749">
        <v>18</v>
      </c>
    </row>
    <row r="750" spans="1:4" x14ac:dyDescent="0.25">
      <c r="A750" s="5">
        <v>44610</v>
      </c>
      <c r="B750">
        <v>619</v>
      </c>
      <c r="C750">
        <v>3</v>
      </c>
      <c r="D750">
        <v>8</v>
      </c>
    </row>
    <row r="751" spans="1:4" x14ac:dyDescent="0.25">
      <c r="A751" s="5">
        <v>44611</v>
      </c>
      <c r="B751">
        <f>3134/5</f>
        <v>626.79999999999995</v>
      </c>
      <c r="C751">
        <v>0</v>
      </c>
      <c r="D751">
        <v>0</v>
      </c>
    </row>
    <row r="752" spans="1:4" x14ac:dyDescent="0.25">
      <c r="A752" s="5">
        <v>44612</v>
      </c>
      <c r="B752">
        <f>3134/5</f>
        <v>626.79999999999995</v>
      </c>
      <c r="C752">
        <v>0</v>
      </c>
      <c r="D752">
        <v>0</v>
      </c>
    </row>
    <row r="753" spans="1:4" x14ac:dyDescent="0.25">
      <c r="A753" s="5">
        <v>44613</v>
      </c>
      <c r="B753">
        <f>3134/5</f>
        <v>626.79999999999995</v>
      </c>
      <c r="C753">
        <v>0</v>
      </c>
      <c r="D753">
        <v>0</v>
      </c>
    </row>
    <row r="754" spans="1:4" x14ac:dyDescent="0.25">
      <c r="A754" s="5">
        <v>44614</v>
      </c>
      <c r="B754">
        <f>3134/5</f>
        <v>626.79999999999995</v>
      </c>
      <c r="C754">
        <v>-114</v>
      </c>
      <c r="D754">
        <v>0</v>
      </c>
    </row>
    <row r="755" spans="1:4" x14ac:dyDescent="0.25">
      <c r="A755" s="5">
        <v>44615</v>
      </c>
      <c r="B755">
        <f>3134/5</f>
        <v>626.79999999999995</v>
      </c>
      <c r="C755">
        <v>-7</v>
      </c>
      <c r="D755">
        <v>53</v>
      </c>
    </row>
    <row r="756" spans="1:4" x14ac:dyDescent="0.25">
      <c r="A756" s="5">
        <v>44616</v>
      </c>
      <c r="B756">
        <v>682</v>
      </c>
      <c r="C756">
        <v>-16</v>
      </c>
      <c r="D756">
        <v>2</v>
      </c>
    </row>
    <row r="757" spans="1:4" x14ac:dyDescent="0.25">
      <c r="A757" s="5">
        <v>44617</v>
      </c>
      <c r="B757">
        <v>595</v>
      </c>
      <c r="C757">
        <v>-62</v>
      </c>
      <c r="D757">
        <v>13</v>
      </c>
    </row>
    <row r="758" spans="1:4" x14ac:dyDescent="0.25">
      <c r="A758" s="5">
        <v>44618</v>
      </c>
      <c r="B758">
        <f>1435/3</f>
        <v>478.33333333333331</v>
      </c>
      <c r="C758">
        <v>0</v>
      </c>
      <c r="D758">
        <v>0</v>
      </c>
    </row>
    <row r="759" spans="1:4" x14ac:dyDescent="0.25">
      <c r="A759" s="5">
        <v>44619</v>
      </c>
      <c r="B759">
        <f>1435/3</f>
        <v>478.33333333333331</v>
      </c>
      <c r="C759">
        <v>0</v>
      </c>
      <c r="D759">
        <v>0</v>
      </c>
    </row>
    <row r="760" spans="1:4" x14ac:dyDescent="0.25">
      <c r="A760" s="5">
        <v>44620</v>
      </c>
      <c r="B760">
        <f>1435/3</f>
        <v>478.33333333333331</v>
      </c>
      <c r="C760">
        <v>-71</v>
      </c>
      <c r="D760">
        <v>14</v>
      </c>
    </row>
    <row r="761" spans="1:4" x14ac:dyDescent="0.25">
      <c r="A761" s="5">
        <v>44621</v>
      </c>
      <c r="B761">
        <f>747/2</f>
        <v>373.5</v>
      </c>
      <c r="C761">
        <v>1</v>
      </c>
      <c r="D761">
        <v>0</v>
      </c>
    </row>
    <row r="762" spans="1:4" x14ac:dyDescent="0.25">
      <c r="A762" s="5">
        <v>44622</v>
      </c>
      <c r="B762">
        <f>747/2</f>
        <v>373.5</v>
      </c>
      <c r="C762">
        <v>6</v>
      </c>
      <c r="D762">
        <v>27</v>
      </c>
    </row>
    <row r="763" spans="1:4" x14ac:dyDescent="0.25">
      <c r="A763" s="5">
        <v>44623</v>
      </c>
      <c r="B763">
        <v>539</v>
      </c>
      <c r="C763">
        <v>-27</v>
      </c>
      <c r="D763">
        <v>7</v>
      </c>
    </row>
    <row r="764" spans="1:4" x14ac:dyDescent="0.25">
      <c r="A764" s="5">
        <v>44624</v>
      </c>
      <c r="B764">
        <v>502</v>
      </c>
      <c r="C764">
        <v>-40</v>
      </c>
      <c r="D764">
        <v>8</v>
      </c>
    </row>
    <row r="765" spans="1:4" x14ac:dyDescent="0.25">
      <c r="A765" s="5">
        <v>44625</v>
      </c>
      <c r="B765">
        <f>1113/3</f>
        <v>371</v>
      </c>
      <c r="C765">
        <v>0</v>
      </c>
      <c r="D765">
        <v>0</v>
      </c>
    </row>
    <row r="766" spans="1:4" x14ac:dyDescent="0.25">
      <c r="A766" s="5">
        <v>44626</v>
      </c>
      <c r="B766">
        <f>1113/3</f>
        <v>371</v>
      </c>
      <c r="C766">
        <v>0</v>
      </c>
      <c r="D766">
        <v>0</v>
      </c>
    </row>
    <row r="767" spans="1:4" x14ac:dyDescent="0.25">
      <c r="A767" s="5">
        <v>44627</v>
      </c>
      <c r="B767">
        <f>1113/3</f>
        <v>371</v>
      </c>
      <c r="C767">
        <v>-61</v>
      </c>
      <c r="D767">
        <v>18</v>
      </c>
    </row>
    <row r="768" spans="1:4" x14ac:dyDescent="0.25">
      <c r="A768" s="5">
        <v>44628</v>
      </c>
      <c r="B768">
        <v>467</v>
      </c>
      <c r="C768">
        <v>3</v>
      </c>
      <c r="D768">
        <v>7</v>
      </c>
    </row>
    <row r="769" spans="1:4" x14ac:dyDescent="0.25">
      <c r="A769" s="5">
        <v>44629</v>
      </c>
      <c r="B769">
        <v>552</v>
      </c>
      <c r="C769">
        <v>-19</v>
      </c>
      <c r="D769">
        <v>7</v>
      </c>
    </row>
    <row r="770" spans="1:4" x14ac:dyDescent="0.25">
      <c r="A770" s="5">
        <v>44630</v>
      </c>
      <c r="B770">
        <v>552</v>
      </c>
      <c r="C770">
        <v>-20</v>
      </c>
      <c r="D770">
        <v>6</v>
      </c>
    </row>
    <row r="771" spans="1:4" x14ac:dyDescent="0.25">
      <c r="A771" s="5">
        <v>44631</v>
      </c>
      <c r="B771">
        <v>473</v>
      </c>
      <c r="C771">
        <v>-22</v>
      </c>
      <c r="D771">
        <v>11</v>
      </c>
    </row>
    <row r="772" spans="1:4" x14ac:dyDescent="0.25">
      <c r="A772" s="5">
        <v>44632</v>
      </c>
      <c r="B772">
        <f>1351/3</f>
        <v>450.33333333333331</v>
      </c>
      <c r="C772">
        <v>0</v>
      </c>
      <c r="D772">
        <v>0</v>
      </c>
    </row>
    <row r="773" spans="1:4" x14ac:dyDescent="0.25">
      <c r="A773" s="5">
        <v>44633</v>
      </c>
      <c r="B773">
        <f>1351/3</f>
        <v>450.33333333333331</v>
      </c>
      <c r="C773">
        <v>0</v>
      </c>
      <c r="D773">
        <v>0</v>
      </c>
    </row>
    <row r="774" spans="1:4" x14ac:dyDescent="0.25">
      <c r="A774" s="5">
        <v>44634</v>
      </c>
      <c r="B774">
        <f>1351/3</f>
        <v>450.33333333333331</v>
      </c>
      <c r="C774">
        <v>-59</v>
      </c>
      <c r="D774">
        <v>18</v>
      </c>
    </row>
    <row r="775" spans="1:4" x14ac:dyDescent="0.25">
      <c r="A775" s="5">
        <v>44635</v>
      </c>
      <c r="B775">
        <v>459</v>
      </c>
      <c r="C775">
        <v>15</v>
      </c>
      <c r="D775">
        <v>4</v>
      </c>
    </row>
    <row r="776" spans="1:4" x14ac:dyDescent="0.25">
      <c r="A776" s="5">
        <v>44636</v>
      </c>
      <c r="B776">
        <v>593</v>
      </c>
      <c r="C776">
        <v>-12</v>
      </c>
      <c r="D776">
        <v>12</v>
      </c>
    </row>
    <row r="777" spans="1:4" x14ac:dyDescent="0.25">
      <c r="A777" s="5">
        <v>44637</v>
      </c>
      <c r="B777">
        <v>619</v>
      </c>
      <c r="C777">
        <v>-22</v>
      </c>
      <c r="D777">
        <v>6</v>
      </c>
    </row>
    <row r="778" spans="1:4" x14ac:dyDescent="0.25">
      <c r="A778" s="5">
        <v>44638</v>
      </c>
      <c r="B778">
        <v>502</v>
      </c>
      <c r="C778">
        <v>-1</v>
      </c>
      <c r="D778">
        <v>4</v>
      </c>
    </row>
    <row r="779" spans="1:4" x14ac:dyDescent="0.25">
      <c r="A779" s="5">
        <v>44639</v>
      </c>
      <c r="B779">
        <f>1881/5</f>
        <v>376.2</v>
      </c>
      <c r="C779">
        <f>-10/5</f>
        <v>-2</v>
      </c>
      <c r="D779">
        <f>21/5</f>
        <v>4.2</v>
      </c>
    </row>
    <row r="780" spans="1:4" x14ac:dyDescent="0.25">
      <c r="A780" s="5">
        <v>44640</v>
      </c>
      <c r="B780">
        <f>1881/5</f>
        <v>376.2</v>
      </c>
      <c r="C780">
        <f>-10/5</f>
        <v>-2</v>
      </c>
      <c r="D780">
        <f>21/5</f>
        <v>4.2</v>
      </c>
    </row>
    <row r="781" spans="1:4" x14ac:dyDescent="0.25">
      <c r="A781" s="5">
        <v>44641</v>
      </c>
      <c r="B781">
        <f>1881/5</f>
        <v>376.2</v>
      </c>
      <c r="C781">
        <f>-10/5</f>
        <v>-2</v>
      </c>
      <c r="D781">
        <f>21/5</f>
        <v>4.2</v>
      </c>
    </row>
    <row r="782" spans="1:4" x14ac:dyDescent="0.25">
      <c r="A782" s="5">
        <v>44642</v>
      </c>
      <c r="B782">
        <f>1881/5</f>
        <v>376.2</v>
      </c>
      <c r="C782">
        <f>-10/5</f>
        <v>-2</v>
      </c>
      <c r="D782">
        <f>21/5</f>
        <v>4.2</v>
      </c>
    </row>
    <row r="783" spans="1:4" x14ac:dyDescent="0.25">
      <c r="A783" s="5">
        <v>44643</v>
      </c>
      <c r="B783">
        <f>1881/5</f>
        <v>376.2</v>
      </c>
      <c r="C783">
        <f>-10/5</f>
        <v>-2</v>
      </c>
      <c r="D783">
        <f>21/5</f>
        <v>4.2</v>
      </c>
    </row>
    <row r="784" spans="1:4" x14ac:dyDescent="0.25">
      <c r="A784" s="5">
        <v>44644</v>
      </c>
      <c r="B784">
        <f t="shared" ref="B784:B790" si="0">4567/7</f>
        <v>652.42857142857144</v>
      </c>
      <c r="C784">
        <f t="shared" ref="C784:C790" si="1">8/7</f>
        <v>1.1428571428571428</v>
      </c>
      <c r="D784">
        <f t="shared" ref="D784:D797" si="2">30/7</f>
        <v>4.2857142857142856</v>
      </c>
    </row>
    <row r="785" spans="1:4" x14ac:dyDescent="0.25">
      <c r="A785" s="5">
        <v>44645</v>
      </c>
      <c r="B785">
        <f t="shared" si="0"/>
        <v>652.42857142857144</v>
      </c>
      <c r="C785">
        <f t="shared" si="1"/>
        <v>1.1428571428571428</v>
      </c>
      <c r="D785">
        <f t="shared" si="2"/>
        <v>4.2857142857142856</v>
      </c>
    </row>
    <row r="786" spans="1:4" x14ac:dyDescent="0.25">
      <c r="A786" s="5">
        <v>44646</v>
      </c>
      <c r="B786">
        <f t="shared" si="0"/>
        <v>652.42857142857144</v>
      </c>
      <c r="C786">
        <f t="shared" si="1"/>
        <v>1.1428571428571428</v>
      </c>
      <c r="D786">
        <f t="shared" si="2"/>
        <v>4.2857142857142856</v>
      </c>
    </row>
    <row r="787" spans="1:4" x14ac:dyDescent="0.25">
      <c r="A787" s="5">
        <v>44647</v>
      </c>
      <c r="B787">
        <f t="shared" si="0"/>
        <v>652.42857142857144</v>
      </c>
      <c r="C787">
        <f t="shared" si="1"/>
        <v>1.1428571428571428</v>
      </c>
      <c r="D787">
        <f t="shared" si="2"/>
        <v>4.2857142857142856</v>
      </c>
    </row>
    <row r="788" spans="1:4" x14ac:dyDescent="0.25">
      <c r="A788" s="5">
        <v>44648</v>
      </c>
      <c r="B788">
        <f t="shared" si="0"/>
        <v>652.42857142857144</v>
      </c>
      <c r="C788">
        <f t="shared" si="1"/>
        <v>1.1428571428571428</v>
      </c>
      <c r="D788">
        <f t="shared" si="2"/>
        <v>4.2857142857142856</v>
      </c>
    </row>
    <row r="789" spans="1:4" x14ac:dyDescent="0.25">
      <c r="A789" s="5">
        <v>44649</v>
      </c>
      <c r="B789">
        <f t="shared" si="0"/>
        <v>652.42857142857144</v>
      </c>
      <c r="C789">
        <f t="shared" si="1"/>
        <v>1.1428571428571428</v>
      </c>
      <c r="D789">
        <f t="shared" si="2"/>
        <v>4.2857142857142856</v>
      </c>
    </row>
    <row r="790" spans="1:4" x14ac:dyDescent="0.25">
      <c r="A790" s="5">
        <v>44650</v>
      </c>
      <c r="B790">
        <f t="shared" si="0"/>
        <v>652.42857142857144</v>
      </c>
      <c r="C790">
        <f t="shared" si="1"/>
        <v>1.1428571428571428</v>
      </c>
      <c r="D790">
        <f t="shared" si="2"/>
        <v>4.2857142857142856</v>
      </c>
    </row>
    <row r="791" spans="1:4" x14ac:dyDescent="0.25">
      <c r="A791" s="5">
        <v>44651</v>
      </c>
      <c r="B791">
        <f t="shared" ref="B791:B797" si="3">5514/7</f>
        <v>787.71428571428567</v>
      </c>
      <c r="C791">
        <f t="shared" ref="C791:C797" si="4">26/7</f>
        <v>3.7142857142857144</v>
      </c>
      <c r="D791">
        <f t="shared" si="2"/>
        <v>4.2857142857142856</v>
      </c>
    </row>
    <row r="792" spans="1:4" x14ac:dyDescent="0.25">
      <c r="A792" s="5">
        <v>44652</v>
      </c>
      <c r="B792">
        <f t="shared" si="3"/>
        <v>787.71428571428567</v>
      </c>
      <c r="C792">
        <f t="shared" si="4"/>
        <v>3.7142857142857144</v>
      </c>
      <c r="D792">
        <f t="shared" si="2"/>
        <v>4.2857142857142856</v>
      </c>
    </row>
    <row r="793" spans="1:4" x14ac:dyDescent="0.25">
      <c r="A793" s="5">
        <v>44653</v>
      </c>
      <c r="B793">
        <f t="shared" si="3"/>
        <v>787.71428571428567</v>
      </c>
      <c r="C793">
        <f t="shared" si="4"/>
        <v>3.7142857142857144</v>
      </c>
      <c r="D793">
        <f t="shared" si="2"/>
        <v>4.2857142857142856</v>
      </c>
    </row>
    <row r="794" spans="1:4" x14ac:dyDescent="0.25">
      <c r="A794" s="5">
        <v>44654</v>
      </c>
      <c r="B794">
        <f t="shared" si="3"/>
        <v>787.71428571428567</v>
      </c>
      <c r="C794">
        <f t="shared" si="4"/>
        <v>3.7142857142857144</v>
      </c>
      <c r="D794">
        <f t="shared" si="2"/>
        <v>4.2857142857142856</v>
      </c>
    </row>
    <row r="795" spans="1:4" x14ac:dyDescent="0.25">
      <c r="A795" s="5">
        <v>44655</v>
      </c>
      <c r="B795">
        <f t="shared" si="3"/>
        <v>787.71428571428567</v>
      </c>
      <c r="C795">
        <f t="shared" si="4"/>
        <v>3.7142857142857144</v>
      </c>
      <c r="D795">
        <f t="shared" si="2"/>
        <v>4.2857142857142856</v>
      </c>
    </row>
    <row r="796" spans="1:4" x14ac:dyDescent="0.25">
      <c r="A796" s="5">
        <v>44656</v>
      </c>
      <c r="B796">
        <f t="shared" si="3"/>
        <v>787.71428571428567</v>
      </c>
      <c r="C796">
        <f t="shared" si="4"/>
        <v>3.7142857142857144</v>
      </c>
      <c r="D796">
        <f t="shared" si="2"/>
        <v>4.2857142857142856</v>
      </c>
    </row>
    <row r="797" spans="1:4" x14ac:dyDescent="0.25">
      <c r="A797" s="5">
        <v>44657</v>
      </c>
      <c r="B797">
        <f t="shared" si="3"/>
        <v>787.71428571428567</v>
      </c>
      <c r="C797">
        <f t="shared" si="4"/>
        <v>3.7142857142857144</v>
      </c>
      <c r="D797">
        <f t="shared" si="2"/>
        <v>4.2857142857142856</v>
      </c>
    </row>
    <row r="798" spans="1:4" x14ac:dyDescent="0.25">
      <c r="A798" s="5">
        <v>44658</v>
      </c>
      <c r="B798">
        <f t="shared" ref="B798:B804" si="5">6156/7</f>
        <v>879.42857142857144</v>
      </c>
      <c r="C798">
        <f t="shared" ref="C798:C804" si="6">63/7</f>
        <v>9</v>
      </c>
      <c r="D798">
        <f t="shared" ref="D798:D804" si="7">37/7</f>
        <v>5.2857142857142856</v>
      </c>
    </row>
    <row r="799" spans="1:4" x14ac:dyDescent="0.25">
      <c r="A799" s="5">
        <v>44659</v>
      </c>
      <c r="B799">
        <f t="shared" si="5"/>
        <v>879.42857142857144</v>
      </c>
      <c r="C799">
        <f t="shared" si="6"/>
        <v>9</v>
      </c>
      <c r="D799">
        <f t="shared" si="7"/>
        <v>5.2857142857142856</v>
      </c>
    </row>
    <row r="800" spans="1:4" x14ac:dyDescent="0.25">
      <c r="A800" s="5">
        <v>44660</v>
      </c>
      <c r="B800">
        <f t="shared" si="5"/>
        <v>879.42857142857144</v>
      </c>
      <c r="C800">
        <f t="shared" si="6"/>
        <v>9</v>
      </c>
      <c r="D800">
        <f t="shared" si="7"/>
        <v>5.2857142857142856</v>
      </c>
    </row>
    <row r="801" spans="1:4" x14ac:dyDescent="0.25">
      <c r="A801" s="5">
        <v>44661</v>
      </c>
      <c r="B801">
        <f t="shared" si="5"/>
        <v>879.42857142857144</v>
      </c>
      <c r="C801">
        <f t="shared" si="6"/>
        <v>9</v>
      </c>
      <c r="D801">
        <f t="shared" si="7"/>
        <v>5.2857142857142856</v>
      </c>
    </row>
    <row r="802" spans="1:4" x14ac:dyDescent="0.25">
      <c r="A802" s="5">
        <v>44662</v>
      </c>
      <c r="B802">
        <f t="shared" si="5"/>
        <v>879.42857142857144</v>
      </c>
      <c r="C802">
        <f t="shared" si="6"/>
        <v>9</v>
      </c>
      <c r="D802">
        <f t="shared" si="7"/>
        <v>5.2857142857142856</v>
      </c>
    </row>
    <row r="803" spans="1:4" x14ac:dyDescent="0.25">
      <c r="A803" s="5">
        <v>44663</v>
      </c>
      <c r="B803">
        <f t="shared" si="5"/>
        <v>879.42857142857144</v>
      </c>
      <c r="C803">
        <f t="shared" si="6"/>
        <v>9</v>
      </c>
      <c r="D803">
        <f t="shared" si="7"/>
        <v>5.2857142857142856</v>
      </c>
    </row>
    <row r="804" spans="1:4" x14ac:dyDescent="0.25">
      <c r="A804" s="5">
        <v>44664</v>
      </c>
      <c r="B804">
        <f t="shared" si="5"/>
        <v>879.42857142857144</v>
      </c>
      <c r="C804">
        <f t="shared" si="6"/>
        <v>9</v>
      </c>
      <c r="D804">
        <f t="shared" si="7"/>
        <v>5.2857142857142856</v>
      </c>
    </row>
    <row r="805" spans="1:4" x14ac:dyDescent="0.25">
      <c r="A805" s="5">
        <v>44665</v>
      </c>
      <c r="B805">
        <f t="shared" ref="B805:B811" si="8">6080/7</f>
        <v>868.57142857142856</v>
      </c>
      <c r="C805">
        <f t="shared" ref="C805:C811" si="9">73/7</f>
        <v>10.428571428571429</v>
      </c>
      <c r="D805">
        <f t="shared" ref="D805:D811" si="10">49/7</f>
        <v>7</v>
      </c>
    </row>
    <row r="806" spans="1:4" x14ac:dyDescent="0.25">
      <c r="A806" s="5">
        <v>44666</v>
      </c>
      <c r="B806">
        <f t="shared" si="8"/>
        <v>868.57142857142856</v>
      </c>
      <c r="C806">
        <f t="shared" si="9"/>
        <v>10.428571428571429</v>
      </c>
      <c r="D806">
        <f t="shared" si="10"/>
        <v>7</v>
      </c>
    </row>
    <row r="807" spans="1:4" x14ac:dyDescent="0.25">
      <c r="A807" s="5">
        <v>44667</v>
      </c>
      <c r="B807">
        <f t="shared" si="8"/>
        <v>868.57142857142856</v>
      </c>
      <c r="C807">
        <f t="shared" si="9"/>
        <v>10.428571428571429</v>
      </c>
      <c r="D807">
        <f t="shared" si="10"/>
        <v>7</v>
      </c>
    </row>
    <row r="808" spans="1:4" x14ac:dyDescent="0.25">
      <c r="A808" s="5">
        <v>44668</v>
      </c>
      <c r="B808">
        <f t="shared" si="8"/>
        <v>868.57142857142856</v>
      </c>
      <c r="C808">
        <f t="shared" si="9"/>
        <v>10.428571428571429</v>
      </c>
      <c r="D808">
        <f t="shared" si="10"/>
        <v>7</v>
      </c>
    </row>
    <row r="809" spans="1:4" x14ac:dyDescent="0.25">
      <c r="A809" s="5">
        <v>44669</v>
      </c>
      <c r="B809">
        <f t="shared" si="8"/>
        <v>868.57142857142856</v>
      </c>
      <c r="C809">
        <f t="shared" si="9"/>
        <v>10.428571428571429</v>
      </c>
      <c r="D809">
        <f t="shared" si="10"/>
        <v>7</v>
      </c>
    </row>
    <row r="810" spans="1:4" x14ac:dyDescent="0.25">
      <c r="A810" s="5">
        <v>44670</v>
      </c>
      <c r="B810">
        <f t="shared" si="8"/>
        <v>868.57142857142856</v>
      </c>
      <c r="C810">
        <f t="shared" si="9"/>
        <v>10.428571428571429</v>
      </c>
      <c r="D810">
        <f t="shared" si="10"/>
        <v>7</v>
      </c>
    </row>
    <row r="811" spans="1:4" x14ac:dyDescent="0.25">
      <c r="A811" s="5">
        <v>44671</v>
      </c>
      <c r="B811">
        <f t="shared" si="8"/>
        <v>868.57142857142856</v>
      </c>
      <c r="C811">
        <f t="shared" si="9"/>
        <v>10.428571428571429</v>
      </c>
      <c r="D811">
        <f t="shared" si="10"/>
        <v>7</v>
      </c>
    </row>
    <row r="812" spans="1:4" x14ac:dyDescent="0.25">
      <c r="A812" s="5">
        <v>44672</v>
      </c>
      <c r="B812">
        <f t="shared" ref="B812:B818" si="11">6569/7</f>
        <v>938.42857142857144</v>
      </c>
      <c r="C812">
        <f t="shared" ref="C812:C818" si="12">94/7</f>
        <v>13.428571428571429</v>
      </c>
      <c r="D812">
        <f t="shared" ref="D812:D818" si="13">62/7</f>
        <v>8.8571428571428577</v>
      </c>
    </row>
    <row r="813" spans="1:4" x14ac:dyDescent="0.25">
      <c r="A813" s="5">
        <v>44673</v>
      </c>
      <c r="B813">
        <f t="shared" si="11"/>
        <v>938.42857142857144</v>
      </c>
      <c r="C813">
        <f t="shared" si="12"/>
        <v>13.428571428571429</v>
      </c>
      <c r="D813">
        <f t="shared" si="13"/>
        <v>8.8571428571428577</v>
      </c>
    </row>
    <row r="814" spans="1:4" x14ac:dyDescent="0.25">
      <c r="A814" s="5">
        <v>44674</v>
      </c>
      <c r="B814">
        <f t="shared" si="11"/>
        <v>938.42857142857144</v>
      </c>
      <c r="C814">
        <f t="shared" si="12"/>
        <v>13.428571428571429</v>
      </c>
      <c r="D814">
        <f t="shared" si="13"/>
        <v>8.8571428571428577</v>
      </c>
    </row>
    <row r="815" spans="1:4" x14ac:dyDescent="0.25">
      <c r="A815" s="5">
        <v>44675</v>
      </c>
      <c r="B815">
        <f t="shared" si="11"/>
        <v>938.42857142857144</v>
      </c>
      <c r="C815">
        <f t="shared" si="12"/>
        <v>13.428571428571429</v>
      </c>
      <c r="D815">
        <f t="shared" si="13"/>
        <v>8.8571428571428577</v>
      </c>
    </row>
    <row r="816" spans="1:4" x14ac:dyDescent="0.25">
      <c r="A816" s="5">
        <v>44676</v>
      </c>
      <c r="B816">
        <f t="shared" si="11"/>
        <v>938.42857142857144</v>
      </c>
      <c r="C816">
        <f t="shared" si="12"/>
        <v>13.428571428571429</v>
      </c>
      <c r="D816">
        <f t="shared" si="13"/>
        <v>8.8571428571428577</v>
      </c>
    </row>
    <row r="817" spans="1:4" x14ac:dyDescent="0.25">
      <c r="A817" s="5">
        <v>44677</v>
      </c>
      <c r="B817">
        <f t="shared" si="11"/>
        <v>938.42857142857144</v>
      </c>
      <c r="C817">
        <f t="shared" si="12"/>
        <v>13.428571428571429</v>
      </c>
      <c r="D817">
        <f t="shared" si="13"/>
        <v>8.8571428571428577</v>
      </c>
    </row>
    <row r="818" spans="1:4" x14ac:dyDescent="0.25">
      <c r="A818" s="5">
        <v>44678</v>
      </c>
      <c r="B818">
        <f t="shared" si="11"/>
        <v>938.42857142857144</v>
      </c>
      <c r="C818">
        <f t="shared" si="12"/>
        <v>13.428571428571429</v>
      </c>
      <c r="D818">
        <f t="shared" si="13"/>
        <v>8.8571428571428577</v>
      </c>
    </row>
    <row r="819" spans="1:4" x14ac:dyDescent="0.25">
      <c r="A819" s="5">
        <v>44679</v>
      </c>
      <c r="B819">
        <f>5754/7</f>
        <v>822</v>
      </c>
      <c r="C819">
        <f>47/7</f>
        <v>6.7142857142857144</v>
      </c>
      <c r="D819">
        <f>69/7</f>
        <v>9.8571428571428577</v>
      </c>
    </row>
    <row r="820" spans="1:4" x14ac:dyDescent="0.25">
      <c r="A820" s="5">
        <v>44680</v>
      </c>
      <c r="B820">
        <f>5754/7</f>
        <v>822</v>
      </c>
      <c r="C820">
        <f>47/7</f>
        <v>6.7142857142857144</v>
      </c>
      <c r="D820">
        <f>69/7</f>
        <v>9.8571428571428577</v>
      </c>
    </row>
    <row r="821" spans="1:4" x14ac:dyDescent="0.25">
      <c r="A821" s="5">
        <v>44684</v>
      </c>
      <c r="B821">
        <f>5754/7</f>
        <v>822</v>
      </c>
      <c r="C821">
        <f>47/7</f>
        <v>6.7142857142857144</v>
      </c>
      <c r="D821">
        <f>69/7</f>
        <v>9.8571428571428577</v>
      </c>
    </row>
    <row r="822" spans="1:4" x14ac:dyDescent="0.25">
      <c r="A822" s="5">
        <v>44685</v>
      </c>
      <c r="B822">
        <f>5754/7</f>
        <v>822</v>
      </c>
      <c r="C822">
        <f>47/7</f>
        <v>6.7142857142857144</v>
      </c>
      <c r="D822">
        <f>69/7</f>
        <v>9.8571428571428577</v>
      </c>
    </row>
    <row r="823" spans="1:4" x14ac:dyDescent="0.25">
      <c r="A823" s="5">
        <v>44686</v>
      </c>
      <c r="B823">
        <f t="shared" ref="B823:B829" si="14">4379/7</f>
        <v>625.57142857142856</v>
      </c>
      <c r="C823">
        <f t="shared" ref="C823:C829" si="15">-42/7</f>
        <v>-6</v>
      </c>
      <c r="D823">
        <v>10</v>
      </c>
    </row>
    <row r="824" spans="1:4" x14ac:dyDescent="0.25">
      <c r="A824" s="5">
        <v>44687</v>
      </c>
      <c r="B824">
        <f t="shared" si="14"/>
        <v>625.57142857142856</v>
      </c>
      <c r="C824">
        <f t="shared" si="15"/>
        <v>-6</v>
      </c>
      <c r="D824">
        <v>10</v>
      </c>
    </row>
    <row r="825" spans="1:4" x14ac:dyDescent="0.25">
      <c r="A825" s="5">
        <v>44688</v>
      </c>
      <c r="B825">
        <f t="shared" si="14"/>
        <v>625.57142857142856</v>
      </c>
      <c r="C825">
        <f t="shared" si="15"/>
        <v>-6</v>
      </c>
      <c r="D825">
        <v>10</v>
      </c>
    </row>
    <row r="826" spans="1:4" x14ac:dyDescent="0.25">
      <c r="A826" s="5">
        <v>44689</v>
      </c>
      <c r="B826">
        <f t="shared" si="14"/>
        <v>625.57142857142856</v>
      </c>
      <c r="C826">
        <f t="shared" si="15"/>
        <v>-6</v>
      </c>
      <c r="D826">
        <v>10</v>
      </c>
    </row>
    <row r="827" spans="1:4" x14ac:dyDescent="0.25">
      <c r="A827" s="5">
        <v>44690</v>
      </c>
      <c r="B827">
        <f t="shared" si="14"/>
        <v>625.57142857142856</v>
      </c>
      <c r="C827">
        <f t="shared" si="15"/>
        <v>-6</v>
      </c>
      <c r="D827">
        <v>10</v>
      </c>
    </row>
    <row r="828" spans="1:4" x14ac:dyDescent="0.25">
      <c r="A828" s="5">
        <v>44691</v>
      </c>
      <c r="B828">
        <f t="shared" si="14"/>
        <v>625.57142857142856</v>
      </c>
      <c r="C828">
        <f t="shared" si="15"/>
        <v>-6</v>
      </c>
      <c r="D828">
        <v>10</v>
      </c>
    </row>
    <row r="829" spans="1:4" x14ac:dyDescent="0.25">
      <c r="A829" s="5">
        <v>44692</v>
      </c>
      <c r="B829">
        <f t="shared" si="14"/>
        <v>625.57142857142856</v>
      </c>
      <c r="C829">
        <f t="shared" si="15"/>
        <v>-6</v>
      </c>
      <c r="D829">
        <v>10</v>
      </c>
    </row>
    <row r="830" spans="1:4" x14ac:dyDescent="0.25">
      <c r="A830" s="5">
        <v>44693</v>
      </c>
      <c r="B830">
        <f t="shared" ref="B830:B836" si="16">3106/7</f>
        <v>443.71428571428572</v>
      </c>
      <c r="C830">
        <f t="shared" ref="C830:C836" si="17">-60/7</f>
        <v>-8.5714285714285712</v>
      </c>
      <c r="D830">
        <f t="shared" ref="D830:D836" si="18">61/7</f>
        <v>8.7142857142857135</v>
      </c>
    </row>
    <row r="831" spans="1:4" x14ac:dyDescent="0.25">
      <c r="A831" s="5">
        <v>44694</v>
      </c>
      <c r="B831">
        <f t="shared" si="16"/>
        <v>443.71428571428572</v>
      </c>
      <c r="C831">
        <f t="shared" si="17"/>
        <v>-8.5714285714285712</v>
      </c>
      <c r="D831">
        <f t="shared" si="18"/>
        <v>8.7142857142857135</v>
      </c>
    </row>
    <row r="832" spans="1:4" x14ac:dyDescent="0.25">
      <c r="A832" s="5">
        <v>44695</v>
      </c>
      <c r="B832">
        <f t="shared" si="16"/>
        <v>443.71428571428572</v>
      </c>
      <c r="C832">
        <f t="shared" si="17"/>
        <v>-8.5714285714285712</v>
      </c>
      <c r="D832">
        <f t="shared" si="18"/>
        <v>8.7142857142857135</v>
      </c>
    </row>
    <row r="833" spans="1:4" x14ac:dyDescent="0.25">
      <c r="A833" s="5">
        <v>44696</v>
      </c>
      <c r="B833">
        <f t="shared" si="16"/>
        <v>443.71428571428572</v>
      </c>
      <c r="C833">
        <f t="shared" si="17"/>
        <v>-8.5714285714285712</v>
      </c>
      <c r="D833">
        <f t="shared" si="18"/>
        <v>8.7142857142857135</v>
      </c>
    </row>
    <row r="834" spans="1:4" x14ac:dyDescent="0.25">
      <c r="A834" s="5">
        <v>44697</v>
      </c>
      <c r="B834">
        <f t="shared" si="16"/>
        <v>443.71428571428572</v>
      </c>
      <c r="C834">
        <f t="shared" si="17"/>
        <v>-8.5714285714285712</v>
      </c>
      <c r="D834">
        <f t="shared" si="18"/>
        <v>8.7142857142857135</v>
      </c>
    </row>
    <row r="835" spans="1:4" x14ac:dyDescent="0.25">
      <c r="A835" s="5">
        <v>44698</v>
      </c>
      <c r="B835">
        <f t="shared" si="16"/>
        <v>443.71428571428572</v>
      </c>
      <c r="C835">
        <f t="shared" si="17"/>
        <v>-8.5714285714285712</v>
      </c>
      <c r="D835">
        <f t="shared" si="18"/>
        <v>8.7142857142857135</v>
      </c>
    </row>
    <row r="836" spans="1:4" x14ac:dyDescent="0.25">
      <c r="A836" s="5">
        <v>44699</v>
      </c>
      <c r="B836">
        <f t="shared" si="16"/>
        <v>443.71428571428572</v>
      </c>
      <c r="C836">
        <f t="shared" si="17"/>
        <v>-8.5714285714285712</v>
      </c>
      <c r="D836">
        <f t="shared" si="18"/>
        <v>8.7142857142857135</v>
      </c>
    </row>
    <row r="837" spans="1:4" x14ac:dyDescent="0.25">
      <c r="A837" s="5">
        <v>44700</v>
      </c>
      <c r="B837">
        <f t="shared" ref="B837:B843" si="19">2590/7</f>
        <v>370</v>
      </c>
      <c r="C837">
        <f t="shared" ref="C837:C843" si="20">-125/7</f>
        <v>-17.857142857142858</v>
      </c>
      <c r="D837">
        <f t="shared" ref="D837:D843" si="21">55/7</f>
        <v>7.8571428571428568</v>
      </c>
    </row>
    <row r="838" spans="1:4" x14ac:dyDescent="0.25">
      <c r="A838" s="5">
        <v>44701</v>
      </c>
      <c r="B838">
        <f t="shared" si="19"/>
        <v>370</v>
      </c>
      <c r="C838">
        <f t="shared" si="20"/>
        <v>-17.857142857142858</v>
      </c>
      <c r="D838">
        <f t="shared" si="21"/>
        <v>7.8571428571428568</v>
      </c>
    </row>
    <row r="839" spans="1:4" x14ac:dyDescent="0.25">
      <c r="A839" s="5">
        <v>44702</v>
      </c>
      <c r="B839">
        <f t="shared" si="19"/>
        <v>370</v>
      </c>
      <c r="C839">
        <f t="shared" si="20"/>
        <v>-17.857142857142858</v>
      </c>
      <c r="D839">
        <f t="shared" si="21"/>
        <v>7.8571428571428568</v>
      </c>
    </row>
    <row r="840" spans="1:4" x14ac:dyDescent="0.25">
      <c r="A840" s="5">
        <v>44703</v>
      </c>
      <c r="B840">
        <f t="shared" si="19"/>
        <v>370</v>
      </c>
      <c r="C840">
        <f t="shared" si="20"/>
        <v>-17.857142857142858</v>
      </c>
      <c r="D840">
        <f t="shared" si="21"/>
        <v>7.8571428571428568</v>
      </c>
    </row>
    <row r="841" spans="1:4" x14ac:dyDescent="0.25">
      <c r="A841" s="5">
        <v>44704</v>
      </c>
      <c r="B841">
        <f t="shared" si="19"/>
        <v>370</v>
      </c>
      <c r="C841">
        <f t="shared" si="20"/>
        <v>-17.857142857142858</v>
      </c>
      <c r="D841">
        <f t="shared" si="21"/>
        <v>7.8571428571428568</v>
      </c>
    </row>
    <row r="842" spans="1:4" x14ac:dyDescent="0.25">
      <c r="A842" s="5">
        <v>44705</v>
      </c>
      <c r="B842">
        <f t="shared" si="19"/>
        <v>370</v>
      </c>
      <c r="C842">
        <f t="shared" si="20"/>
        <v>-17.857142857142858</v>
      </c>
      <c r="D842">
        <f t="shared" si="21"/>
        <v>7.8571428571428568</v>
      </c>
    </row>
    <row r="843" spans="1:4" x14ac:dyDescent="0.25">
      <c r="A843" s="5">
        <v>44706</v>
      </c>
      <c r="B843">
        <f t="shared" si="19"/>
        <v>370</v>
      </c>
      <c r="C843">
        <f t="shared" si="20"/>
        <v>-17.857142857142858</v>
      </c>
      <c r="D843">
        <f t="shared" si="21"/>
        <v>7.8571428571428568</v>
      </c>
    </row>
    <row r="844" spans="1:4" x14ac:dyDescent="0.25">
      <c r="A844" s="5">
        <v>44707</v>
      </c>
      <c r="B844">
        <f t="shared" ref="B844:B851" si="22">2231/7</f>
        <v>318.71428571428572</v>
      </c>
      <c r="C844">
        <f t="shared" ref="C844:C851" si="23">-109/7</f>
        <v>-15.571428571428571</v>
      </c>
      <c r="D844">
        <f t="shared" ref="D844:D851" si="24">51/7</f>
        <v>7.2857142857142856</v>
      </c>
    </row>
    <row r="845" spans="1:4" x14ac:dyDescent="0.25">
      <c r="A845" s="5">
        <v>44708</v>
      </c>
      <c r="B845">
        <f t="shared" si="22"/>
        <v>318.71428571428572</v>
      </c>
      <c r="C845">
        <f t="shared" si="23"/>
        <v>-15.571428571428571</v>
      </c>
      <c r="D845">
        <f t="shared" si="24"/>
        <v>7.2857142857142856</v>
      </c>
    </row>
    <row r="846" spans="1:4" x14ac:dyDescent="0.25">
      <c r="A846" s="5">
        <v>44709</v>
      </c>
      <c r="B846">
        <f t="shared" si="22"/>
        <v>318.71428571428572</v>
      </c>
      <c r="C846">
        <f t="shared" si="23"/>
        <v>-15.571428571428571</v>
      </c>
      <c r="D846">
        <f t="shared" si="24"/>
        <v>7.2857142857142856</v>
      </c>
    </row>
    <row r="847" spans="1:4" x14ac:dyDescent="0.25">
      <c r="A847" s="5">
        <v>44710</v>
      </c>
      <c r="B847">
        <f t="shared" si="22"/>
        <v>318.71428571428572</v>
      </c>
      <c r="C847">
        <f t="shared" si="23"/>
        <v>-15.571428571428571</v>
      </c>
      <c r="D847">
        <f t="shared" si="24"/>
        <v>7.2857142857142856</v>
      </c>
    </row>
    <row r="848" spans="1:4" x14ac:dyDescent="0.25">
      <c r="A848" s="5">
        <v>44711</v>
      </c>
      <c r="B848">
        <f t="shared" si="22"/>
        <v>318.71428571428572</v>
      </c>
      <c r="C848">
        <f t="shared" si="23"/>
        <v>-15.571428571428571</v>
      </c>
      <c r="D848">
        <f t="shared" si="24"/>
        <v>7.2857142857142856</v>
      </c>
    </row>
    <row r="849" spans="1:4" x14ac:dyDescent="0.25">
      <c r="A849" s="5">
        <v>44712</v>
      </c>
      <c r="B849">
        <f t="shared" si="22"/>
        <v>318.71428571428572</v>
      </c>
      <c r="C849">
        <f t="shared" si="23"/>
        <v>-15.571428571428571</v>
      </c>
      <c r="D849">
        <f t="shared" si="24"/>
        <v>7.2857142857142856</v>
      </c>
    </row>
    <row r="850" spans="1:4" x14ac:dyDescent="0.25">
      <c r="A850" s="5">
        <v>44713</v>
      </c>
      <c r="B850">
        <f t="shared" si="22"/>
        <v>318.71428571428572</v>
      </c>
      <c r="C850">
        <f t="shared" si="23"/>
        <v>-15.571428571428571</v>
      </c>
      <c r="D850">
        <f t="shared" si="24"/>
        <v>7.2857142857142856</v>
      </c>
    </row>
    <row r="851" spans="1:4" x14ac:dyDescent="0.25">
      <c r="A851" s="5">
        <v>44714</v>
      </c>
      <c r="B851">
        <f t="shared" si="22"/>
        <v>318.71428571428572</v>
      </c>
      <c r="C851">
        <f t="shared" si="23"/>
        <v>-15.571428571428571</v>
      </c>
      <c r="D851">
        <f t="shared" si="24"/>
        <v>7.2857142857142856</v>
      </c>
    </row>
    <row r="852" spans="1:4" x14ac:dyDescent="0.25">
      <c r="A852" s="4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DF6D-EFB1-4BB4-88CA-19B17DA170BE}">
  <dimension ref="A1:D1705"/>
  <sheetViews>
    <sheetView topLeftCell="A37" workbookViewId="0">
      <selection sqref="A1:A1048576"/>
    </sheetView>
  </sheetViews>
  <sheetFormatPr defaultRowHeight="15" x14ac:dyDescent="0.25"/>
  <cols>
    <col min="1" max="1" width="11.7109375" bestFit="1" customWidth="1"/>
    <col min="2" max="3" width="21.42578125" customWidth="1"/>
    <col min="4" max="4" width="17.140625" customWidth="1"/>
  </cols>
  <sheetData>
    <row r="1" spans="1:4" s="9" customFormat="1" x14ac:dyDescent="0.25">
      <c r="A1" s="7" t="s">
        <v>1</v>
      </c>
      <c r="B1" s="8" t="s">
        <v>3</v>
      </c>
      <c r="C1" s="8" t="s">
        <v>4</v>
      </c>
      <c r="D1" s="8" t="s">
        <v>5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0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0</v>
      </c>
      <c r="C27">
        <v>0</v>
      </c>
      <c r="D27">
        <v>0</v>
      </c>
    </row>
    <row r="28" spans="1:4" x14ac:dyDescent="0.25">
      <c r="A28" s="1">
        <v>43888</v>
      </c>
      <c r="B28">
        <v>0</v>
      </c>
      <c r="C28">
        <v>0</v>
      </c>
      <c r="D28">
        <v>0</v>
      </c>
    </row>
    <row r="29" spans="1:4" x14ac:dyDescent="0.25">
      <c r="A29" s="1">
        <v>43889</v>
      </c>
      <c r="B29">
        <v>0</v>
      </c>
      <c r="C29">
        <v>0</v>
      </c>
      <c r="D29">
        <v>0</v>
      </c>
    </row>
    <row r="30" spans="1:4" x14ac:dyDescent="0.25">
      <c r="A30" s="1">
        <v>43890</v>
      </c>
      <c r="B30">
        <v>0</v>
      </c>
      <c r="C30">
        <v>0</v>
      </c>
      <c r="D30">
        <v>0</v>
      </c>
    </row>
    <row r="31" spans="1:4" x14ac:dyDescent="0.25">
      <c r="A31" s="1">
        <v>43891</v>
      </c>
      <c r="B31">
        <v>0</v>
      </c>
      <c r="C31">
        <v>0</v>
      </c>
      <c r="D31">
        <v>0</v>
      </c>
    </row>
    <row r="32" spans="1:4" x14ac:dyDescent="0.25">
      <c r="A32" s="1">
        <v>43892</v>
      </c>
      <c r="B32">
        <v>0</v>
      </c>
      <c r="C32">
        <v>0</v>
      </c>
      <c r="D32">
        <v>0</v>
      </c>
    </row>
    <row r="33" spans="1:4" x14ac:dyDescent="0.25">
      <c r="A33" s="1">
        <v>43893</v>
      </c>
      <c r="B33">
        <v>0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0</v>
      </c>
      <c r="C35">
        <v>0</v>
      </c>
      <c r="D35">
        <v>0</v>
      </c>
    </row>
    <row r="36" spans="1:4" x14ac:dyDescent="0.25">
      <c r="A36" s="1">
        <v>43896</v>
      </c>
      <c r="B36">
        <v>0</v>
      </c>
      <c r="C36">
        <v>0</v>
      </c>
      <c r="D36">
        <v>0</v>
      </c>
    </row>
    <row r="37" spans="1:4" x14ac:dyDescent="0.25">
      <c r="A37" s="1">
        <v>43897</v>
      </c>
      <c r="B37">
        <v>0</v>
      </c>
      <c r="C37">
        <v>0</v>
      </c>
      <c r="D37">
        <v>0</v>
      </c>
    </row>
    <row r="38" spans="1:4" x14ac:dyDescent="0.25">
      <c r="A38" s="1">
        <v>43898</v>
      </c>
      <c r="B38">
        <v>0</v>
      </c>
      <c r="C38">
        <v>0</v>
      </c>
      <c r="D38">
        <v>0</v>
      </c>
    </row>
    <row r="39" spans="1:4" x14ac:dyDescent="0.25">
      <c r="A39" s="1">
        <v>43899</v>
      </c>
      <c r="B39">
        <v>0</v>
      </c>
      <c r="C39">
        <v>0</v>
      </c>
      <c r="D39">
        <v>0</v>
      </c>
    </row>
    <row r="40" spans="1:4" x14ac:dyDescent="0.25">
      <c r="A40" s="1">
        <v>43900</v>
      </c>
      <c r="B40">
        <v>0</v>
      </c>
      <c r="C40">
        <v>0</v>
      </c>
      <c r="D40">
        <v>0</v>
      </c>
    </row>
    <row r="41" spans="1:4" x14ac:dyDescent="0.25">
      <c r="A41" s="1">
        <v>43901</v>
      </c>
      <c r="B41">
        <v>0</v>
      </c>
      <c r="C41">
        <v>0</v>
      </c>
      <c r="D41">
        <v>0</v>
      </c>
    </row>
    <row r="42" spans="1:4" x14ac:dyDescent="0.25">
      <c r="A42" s="1">
        <v>43902</v>
      </c>
      <c r="B42">
        <v>3</v>
      </c>
      <c r="C42">
        <v>0</v>
      </c>
      <c r="D42">
        <v>0</v>
      </c>
    </row>
    <row r="43" spans="1:4" x14ac:dyDescent="0.25">
      <c r="A43" s="1">
        <v>43903</v>
      </c>
      <c r="B43">
        <v>1</v>
      </c>
      <c r="C43">
        <v>0</v>
      </c>
      <c r="D43">
        <v>0</v>
      </c>
    </row>
    <row r="44" spans="1:4" x14ac:dyDescent="0.25">
      <c r="A44" s="1">
        <v>43904</v>
      </c>
      <c r="B44">
        <v>0</v>
      </c>
      <c r="C44">
        <v>0</v>
      </c>
      <c r="D44">
        <v>0</v>
      </c>
    </row>
    <row r="45" spans="1:4" x14ac:dyDescent="0.25">
      <c r="A45" s="1">
        <v>43905</v>
      </c>
      <c r="B45">
        <v>3</v>
      </c>
      <c r="C45">
        <v>0</v>
      </c>
      <c r="D45">
        <v>0</v>
      </c>
    </row>
    <row r="46" spans="1:4" x14ac:dyDescent="0.25">
      <c r="A46" s="1">
        <v>43906</v>
      </c>
      <c r="B46">
        <v>1</v>
      </c>
      <c r="C46">
        <v>0</v>
      </c>
      <c r="D46">
        <v>0</v>
      </c>
    </row>
    <row r="47" spans="1:4" x14ac:dyDescent="0.25">
      <c r="A47" s="1">
        <v>43907</v>
      </c>
      <c r="B47">
        <v>6</v>
      </c>
      <c r="C47">
        <v>0</v>
      </c>
      <c r="D47">
        <v>0</v>
      </c>
    </row>
    <row r="48" spans="1:4" x14ac:dyDescent="0.25">
      <c r="A48" s="1">
        <v>43908</v>
      </c>
      <c r="B48">
        <v>2</v>
      </c>
      <c r="C48">
        <v>0</v>
      </c>
      <c r="D48">
        <v>0</v>
      </c>
    </row>
    <row r="49" spans="1:4" x14ac:dyDescent="0.25">
      <c r="A49" s="1">
        <v>43909</v>
      </c>
      <c r="B49">
        <v>0</v>
      </c>
      <c r="C49">
        <v>0</v>
      </c>
      <c r="D49">
        <v>0</v>
      </c>
    </row>
    <row r="50" spans="1:4" x14ac:dyDescent="0.25">
      <c r="A50" s="1">
        <v>43910</v>
      </c>
      <c r="B50">
        <v>0</v>
      </c>
      <c r="C50">
        <v>0</v>
      </c>
      <c r="D50">
        <v>0</v>
      </c>
    </row>
    <row r="51" spans="1:4" x14ac:dyDescent="0.25">
      <c r="A51" s="1">
        <v>43911</v>
      </c>
      <c r="B51">
        <v>2</v>
      </c>
      <c r="C51">
        <v>0</v>
      </c>
      <c r="D51">
        <v>0</v>
      </c>
    </row>
    <row r="52" spans="1:4" x14ac:dyDescent="0.25">
      <c r="A52" s="1">
        <v>43912</v>
      </c>
      <c r="B52">
        <v>1</v>
      </c>
      <c r="C52">
        <v>0</v>
      </c>
      <c r="D52">
        <v>0</v>
      </c>
    </row>
    <row r="53" spans="1:4" x14ac:dyDescent="0.25">
      <c r="A53" s="1">
        <v>43913</v>
      </c>
      <c r="B53">
        <v>1</v>
      </c>
      <c r="C53">
        <v>0</v>
      </c>
      <c r="D53">
        <v>0</v>
      </c>
    </row>
    <row r="54" spans="1:4" x14ac:dyDescent="0.25">
      <c r="A54" s="1">
        <v>43914</v>
      </c>
      <c r="B54">
        <v>1</v>
      </c>
      <c r="C54">
        <v>0</v>
      </c>
      <c r="D54">
        <v>0</v>
      </c>
    </row>
    <row r="55" spans="1:4" x14ac:dyDescent="0.25">
      <c r="A55" s="1">
        <v>43915</v>
      </c>
      <c r="B55">
        <v>14</v>
      </c>
      <c r="C55">
        <v>0</v>
      </c>
      <c r="D55">
        <v>0</v>
      </c>
    </row>
    <row r="56" spans="1:4" x14ac:dyDescent="0.25">
      <c r="A56" s="1">
        <v>43916</v>
      </c>
      <c r="B56">
        <v>1</v>
      </c>
      <c r="C56">
        <v>0</v>
      </c>
      <c r="D56">
        <v>0</v>
      </c>
    </row>
    <row r="57" spans="1:4" x14ac:dyDescent="0.25">
      <c r="A57" s="1">
        <v>43917</v>
      </c>
      <c r="B57">
        <v>3</v>
      </c>
      <c r="C57">
        <v>0</v>
      </c>
      <c r="D57">
        <v>1</v>
      </c>
    </row>
    <row r="58" spans="1:4" x14ac:dyDescent="0.25">
      <c r="A58" s="1">
        <v>43918</v>
      </c>
      <c r="B58">
        <v>25</v>
      </c>
      <c r="C58">
        <v>0</v>
      </c>
      <c r="D58">
        <v>0</v>
      </c>
    </row>
    <row r="59" spans="1:4" x14ac:dyDescent="0.25">
      <c r="A59" s="1">
        <v>43919</v>
      </c>
      <c r="B59">
        <v>8</v>
      </c>
      <c r="C59">
        <v>0</v>
      </c>
      <c r="D59">
        <v>0</v>
      </c>
    </row>
    <row r="60" spans="1:4" x14ac:dyDescent="0.25">
      <c r="A60" s="1">
        <v>43920</v>
      </c>
      <c r="B60">
        <v>24</v>
      </c>
      <c r="C60">
        <v>4</v>
      </c>
      <c r="D60">
        <v>0</v>
      </c>
    </row>
    <row r="61" spans="1:4" x14ac:dyDescent="0.25">
      <c r="A61" s="1">
        <v>43921</v>
      </c>
      <c r="B61">
        <v>7</v>
      </c>
      <c r="C61">
        <v>-1</v>
      </c>
      <c r="D61">
        <v>0</v>
      </c>
    </row>
    <row r="62" spans="1:4" x14ac:dyDescent="0.25">
      <c r="A62" s="1">
        <v>43922</v>
      </c>
      <c r="B62">
        <v>24</v>
      </c>
      <c r="C62">
        <v>1</v>
      </c>
      <c r="D62">
        <v>0</v>
      </c>
    </row>
    <row r="63" spans="1:4" x14ac:dyDescent="0.25">
      <c r="A63" s="1">
        <v>43923</v>
      </c>
      <c r="B63">
        <v>40</v>
      </c>
      <c r="C63">
        <v>1</v>
      </c>
      <c r="D63">
        <v>0</v>
      </c>
    </row>
    <row r="64" spans="1:4" x14ac:dyDescent="0.25">
      <c r="A64" s="1">
        <v>43924</v>
      </c>
      <c r="B64">
        <v>15</v>
      </c>
      <c r="C64">
        <v>4</v>
      </c>
      <c r="D64">
        <v>1</v>
      </c>
    </row>
    <row r="65" spans="1:4" x14ac:dyDescent="0.25">
      <c r="A65" s="1">
        <v>43925</v>
      </c>
      <c r="B65">
        <v>12</v>
      </c>
      <c r="C65">
        <v>1</v>
      </c>
      <c r="D65">
        <v>0</v>
      </c>
    </row>
    <row r="66" spans="1:4" x14ac:dyDescent="0.25">
      <c r="A66" s="1">
        <v>43926</v>
      </c>
      <c r="B66">
        <v>9</v>
      </c>
      <c r="C66">
        <v>1</v>
      </c>
      <c r="D66">
        <v>0</v>
      </c>
    </row>
    <row r="67" spans="1:4" x14ac:dyDescent="0.25">
      <c r="A67" s="1">
        <v>43927</v>
      </c>
      <c r="B67">
        <v>1</v>
      </c>
      <c r="C67">
        <v>0</v>
      </c>
      <c r="D67">
        <v>0</v>
      </c>
    </row>
    <row r="68" spans="1:4" x14ac:dyDescent="0.25">
      <c r="A68" s="1">
        <v>43928</v>
      </c>
      <c r="B68">
        <v>13</v>
      </c>
      <c r="C68">
        <v>1</v>
      </c>
      <c r="D68">
        <v>1</v>
      </c>
    </row>
    <row r="69" spans="1:4" x14ac:dyDescent="0.25">
      <c r="A69" s="1">
        <v>43929</v>
      </c>
      <c r="B69">
        <v>4</v>
      </c>
      <c r="C69">
        <v>0</v>
      </c>
      <c r="D69">
        <v>0</v>
      </c>
    </row>
    <row r="70" spans="1:4" x14ac:dyDescent="0.25">
      <c r="A70" s="1">
        <v>43930</v>
      </c>
      <c r="B70">
        <v>3</v>
      </c>
      <c r="C70">
        <v>-1</v>
      </c>
      <c r="D70">
        <v>0</v>
      </c>
    </row>
    <row r="71" spans="1:4" x14ac:dyDescent="0.25">
      <c r="A71" s="1">
        <v>43931</v>
      </c>
      <c r="B71">
        <v>6</v>
      </c>
      <c r="C71">
        <v>-1</v>
      </c>
      <c r="D71">
        <v>1</v>
      </c>
    </row>
    <row r="72" spans="1:4" x14ac:dyDescent="0.25">
      <c r="A72" s="1">
        <v>43932</v>
      </c>
      <c r="B72">
        <v>12</v>
      </c>
      <c r="C72">
        <v>-2</v>
      </c>
      <c r="D72">
        <v>0</v>
      </c>
    </row>
    <row r="73" spans="1:4" x14ac:dyDescent="0.25">
      <c r="A73" s="1">
        <v>43933</v>
      </c>
      <c r="B73">
        <v>0</v>
      </c>
      <c r="C73">
        <v>0</v>
      </c>
      <c r="D73">
        <v>0</v>
      </c>
    </row>
    <row r="74" spans="1:4" x14ac:dyDescent="0.25">
      <c r="A74" s="1">
        <v>43934</v>
      </c>
      <c r="B74">
        <v>2</v>
      </c>
      <c r="C74">
        <v>0</v>
      </c>
      <c r="D74">
        <v>0</v>
      </c>
    </row>
    <row r="75" spans="1:4" x14ac:dyDescent="0.25">
      <c r="A75" s="1">
        <v>43935</v>
      </c>
      <c r="B75">
        <v>0</v>
      </c>
      <c r="C75">
        <v>1</v>
      </c>
      <c r="D75">
        <v>0</v>
      </c>
    </row>
    <row r="76" spans="1:4" x14ac:dyDescent="0.25">
      <c r="A76" s="1">
        <v>43936</v>
      </c>
      <c r="B76">
        <v>2</v>
      </c>
      <c r="C76">
        <v>0</v>
      </c>
      <c r="D76">
        <v>1</v>
      </c>
    </row>
    <row r="77" spans="1:4" x14ac:dyDescent="0.25">
      <c r="A77" s="1">
        <v>43937</v>
      </c>
      <c r="B77">
        <v>4</v>
      </c>
      <c r="C77">
        <v>-1</v>
      </c>
      <c r="D77">
        <v>0</v>
      </c>
    </row>
    <row r="78" spans="1:4" x14ac:dyDescent="0.25">
      <c r="A78" s="1">
        <v>43938</v>
      </c>
      <c r="B78">
        <v>0</v>
      </c>
      <c r="C78">
        <v>0</v>
      </c>
      <c r="D78">
        <v>0</v>
      </c>
    </row>
    <row r="79" spans="1:4" x14ac:dyDescent="0.25">
      <c r="A79" s="1">
        <v>43939</v>
      </c>
      <c r="B79">
        <v>3</v>
      </c>
      <c r="C79">
        <v>-1</v>
      </c>
      <c r="D79">
        <v>0</v>
      </c>
    </row>
    <row r="80" spans="1:4" x14ac:dyDescent="0.25">
      <c r="A80" s="1">
        <v>43940</v>
      </c>
      <c r="B80">
        <v>0</v>
      </c>
      <c r="C80">
        <v>1</v>
      </c>
      <c r="D80">
        <v>0</v>
      </c>
    </row>
    <row r="81" spans="1:4" x14ac:dyDescent="0.25">
      <c r="A81" s="1">
        <v>43941</v>
      </c>
      <c r="B81">
        <v>1</v>
      </c>
      <c r="C81">
        <v>0</v>
      </c>
      <c r="D81">
        <v>1</v>
      </c>
    </row>
    <row r="82" spans="1:4" x14ac:dyDescent="0.25">
      <c r="A82" s="1">
        <v>43942</v>
      </c>
      <c r="B82">
        <v>1</v>
      </c>
      <c r="C82">
        <v>-1</v>
      </c>
      <c r="D82">
        <v>0</v>
      </c>
    </row>
    <row r="83" spans="1:4" x14ac:dyDescent="0.25">
      <c r="A83" s="1">
        <v>43943</v>
      </c>
      <c r="B83">
        <v>2</v>
      </c>
      <c r="C83">
        <v>0</v>
      </c>
      <c r="D83">
        <v>0</v>
      </c>
    </row>
    <row r="84" spans="1:4" x14ac:dyDescent="0.25">
      <c r="A84" s="1">
        <v>43944</v>
      </c>
      <c r="B84">
        <v>5</v>
      </c>
      <c r="C84">
        <v>0</v>
      </c>
      <c r="D84">
        <v>0</v>
      </c>
    </row>
    <row r="85" spans="1:4" x14ac:dyDescent="0.25">
      <c r="A85" s="1">
        <v>43945</v>
      </c>
      <c r="B85">
        <v>1</v>
      </c>
      <c r="C85">
        <v>0</v>
      </c>
      <c r="D85">
        <v>0</v>
      </c>
    </row>
    <row r="86" spans="1:4" x14ac:dyDescent="0.25">
      <c r="A86" s="1">
        <v>43946</v>
      </c>
      <c r="B86">
        <v>4</v>
      </c>
      <c r="C86">
        <v>0</v>
      </c>
      <c r="D86">
        <v>0</v>
      </c>
    </row>
    <row r="87" spans="1:4" x14ac:dyDescent="0.25">
      <c r="A87" s="1">
        <v>43947</v>
      </c>
      <c r="B87">
        <v>4</v>
      </c>
      <c r="C87">
        <v>1</v>
      </c>
      <c r="D87">
        <v>0</v>
      </c>
    </row>
    <row r="88" spans="1:4" x14ac:dyDescent="0.25">
      <c r="A88" s="1">
        <v>43948</v>
      </c>
      <c r="B88">
        <v>1</v>
      </c>
      <c r="C88">
        <v>-1</v>
      </c>
      <c r="D88">
        <v>0</v>
      </c>
    </row>
    <row r="89" spans="1:4" x14ac:dyDescent="0.25">
      <c r="A89" s="1">
        <v>43949</v>
      </c>
      <c r="B89">
        <v>0</v>
      </c>
      <c r="C89">
        <v>0</v>
      </c>
      <c r="D89">
        <v>0</v>
      </c>
    </row>
    <row r="90" spans="1:4" x14ac:dyDescent="0.25">
      <c r="A90" s="1">
        <v>43950</v>
      </c>
      <c r="B90">
        <v>1</v>
      </c>
      <c r="C90">
        <v>-2</v>
      </c>
      <c r="D90">
        <v>0</v>
      </c>
    </row>
    <row r="91" spans="1:4" x14ac:dyDescent="0.25">
      <c r="A91" s="1">
        <v>43951</v>
      </c>
      <c r="B91">
        <v>2</v>
      </c>
      <c r="C91">
        <v>0</v>
      </c>
      <c r="D91">
        <v>0</v>
      </c>
    </row>
    <row r="92" spans="1:4" x14ac:dyDescent="0.25">
      <c r="A92" s="1">
        <v>43952</v>
      </c>
      <c r="B92">
        <v>4</v>
      </c>
      <c r="C92">
        <v>0</v>
      </c>
      <c r="D92">
        <v>0</v>
      </c>
    </row>
    <row r="93" spans="1:4" x14ac:dyDescent="0.25">
      <c r="A93" s="1">
        <v>43953</v>
      </c>
      <c r="B93">
        <v>1</v>
      </c>
      <c r="C93">
        <v>1</v>
      </c>
      <c r="D93">
        <v>0</v>
      </c>
    </row>
    <row r="94" spans="1:4" x14ac:dyDescent="0.25">
      <c r="A94" s="1">
        <v>43954</v>
      </c>
      <c r="B94">
        <v>1</v>
      </c>
      <c r="C94">
        <v>-1</v>
      </c>
      <c r="D94">
        <v>0</v>
      </c>
    </row>
    <row r="95" spans="1:4" x14ac:dyDescent="0.25">
      <c r="A95" s="1">
        <v>43955</v>
      </c>
      <c r="B95">
        <v>0</v>
      </c>
      <c r="C95">
        <v>0</v>
      </c>
      <c r="D95">
        <v>0</v>
      </c>
    </row>
    <row r="96" spans="1:4" x14ac:dyDescent="0.25">
      <c r="A96" s="1">
        <v>43956</v>
      </c>
      <c r="B96">
        <v>1</v>
      </c>
      <c r="C96">
        <v>-1</v>
      </c>
      <c r="D96">
        <v>1</v>
      </c>
    </row>
    <row r="97" spans="1:4" x14ac:dyDescent="0.25">
      <c r="A97" s="1">
        <v>43957</v>
      </c>
      <c r="B97">
        <v>1</v>
      </c>
      <c r="C97">
        <v>1</v>
      </c>
      <c r="D97">
        <v>0</v>
      </c>
    </row>
    <row r="98" spans="1:4" x14ac:dyDescent="0.25">
      <c r="A98" s="1">
        <v>43958</v>
      </c>
      <c r="B98">
        <v>0</v>
      </c>
      <c r="C98">
        <v>0</v>
      </c>
      <c r="D98">
        <v>0</v>
      </c>
    </row>
    <row r="99" spans="1:4" x14ac:dyDescent="0.25">
      <c r="A99" s="1">
        <v>43959</v>
      </c>
      <c r="B99">
        <v>1</v>
      </c>
      <c r="C99">
        <v>0</v>
      </c>
      <c r="D99">
        <v>0</v>
      </c>
    </row>
    <row r="100" spans="1:4" x14ac:dyDescent="0.25">
      <c r="A100" s="1">
        <v>43960</v>
      </c>
      <c r="B100">
        <v>0</v>
      </c>
      <c r="C100">
        <v>-1</v>
      </c>
      <c r="D100">
        <v>0</v>
      </c>
    </row>
    <row r="101" spans="1:4" x14ac:dyDescent="0.25">
      <c r="A101" s="1">
        <v>43961</v>
      </c>
      <c r="B101">
        <v>3</v>
      </c>
      <c r="C101">
        <v>0</v>
      </c>
      <c r="D101">
        <v>0</v>
      </c>
    </row>
    <row r="102" spans="1:4" x14ac:dyDescent="0.25">
      <c r="A102" s="1">
        <v>43962</v>
      </c>
      <c r="B102">
        <v>2</v>
      </c>
      <c r="C102">
        <v>0</v>
      </c>
      <c r="D102">
        <v>0</v>
      </c>
    </row>
    <row r="103" spans="1:4" x14ac:dyDescent="0.25">
      <c r="A103" s="1">
        <v>43963</v>
      </c>
      <c r="B103">
        <v>0</v>
      </c>
      <c r="C103">
        <v>0</v>
      </c>
      <c r="D103">
        <v>0</v>
      </c>
    </row>
    <row r="104" spans="1:4" x14ac:dyDescent="0.25">
      <c r="A104" s="1">
        <v>43964</v>
      </c>
      <c r="B104">
        <v>0</v>
      </c>
      <c r="C104">
        <v>0</v>
      </c>
      <c r="D104">
        <v>0</v>
      </c>
    </row>
    <row r="105" spans="1:4" x14ac:dyDescent="0.25">
      <c r="A105" s="1">
        <v>43965</v>
      </c>
      <c r="B105">
        <v>0</v>
      </c>
      <c r="C105">
        <v>0</v>
      </c>
      <c r="D105">
        <v>0</v>
      </c>
    </row>
    <row r="106" spans="1:4" x14ac:dyDescent="0.25">
      <c r="A106" s="1">
        <v>43966</v>
      </c>
      <c r="B106">
        <v>0</v>
      </c>
      <c r="C106">
        <v>-1</v>
      </c>
      <c r="D106">
        <v>0</v>
      </c>
    </row>
    <row r="107" spans="1:4" x14ac:dyDescent="0.25">
      <c r="A107" s="1">
        <v>43967</v>
      </c>
      <c r="B107">
        <v>0</v>
      </c>
      <c r="C107">
        <v>-1</v>
      </c>
      <c r="D107">
        <v>0</v>
      </c>
    </row>
    <row r="108" spans="1:4" x14ac:dyDescent="0.25">
      <c r="A108" s="1">
        <v>43968</v>
      </c>
      <c r="B108">
        <v>0</v>
      </c>
      <c r="C108">
        <v>0</v>
      </c>
      <c r="D108">
        <v>0</v>
      </c>
    </row>
    <row r="109" spans="1:4" x14ac:dyDescent="0.25">
      <c r="A109" s="1">
        <v>43969</v>
      </c>
      <c r="B109">
        <v>1</v>
      </c>
      <c r="C109">
        <v>-1</v>
      </c>
      <c r="D109">
        <v>0</v>
      </c>
    </row>
    <row r="110" spans="1:4" x14ac:dyDescent="0.25">
      <c r="A110" s="1">
        <v>43970</v>
      </c>
      <c r="B110">
        <v>0</v>
      </c>
      <c r="C110">
        <v>0</v>
      </c>
      <c r="D110">
        <v>0</v>
      </c>
    </row>
    <row r="111" spans="1:4" x14ac:dyDescent="0.25">
      <c r="A111" s="1">
        <v>43971</v>
      </c>
      <c r="B111">
        <v>0</v>
      </c>
      <c r="C111">
        <v>0</v>
      </c>
      <c r="D111">
        <v>0</v>
      </c>
    </row>
    <row r="112" spans="1:4" x14ac:dyDescent="0.25">
      <c r="A112" s="1">
        <v>43972</v>
      </c>
      <c r="B112">
        <v>0</v>
      </c>
      <c r="C112">
        <v>0</v>
      </c>
      <c r="D112">
        <v>0</v>
      </c>
    </row>
    <row r="113" spans="1:4" x14ac:dyDescent="0.25">
      <c r="A113" s="1">
        <v>43973</v>
      </c>
      <c r="B113">
        <v>2</v>
      </c>
      <c r="C113">
        <v>0</v>
      </c>
      <c r="D113">
        <v>0</v>
      </c>
    </row>
    <row r="114" spans="1:4" x14ac:dyDescent="0.25">
      <c r="A114" s="1">
        <v>43974</v>
      </c>
      <c r="B114">
        <v>0</v>
      </c>
      <c r="C114">
        <v>-1</v>
      </c>
      <c r="D114">
        <v>0</v>
      </c>
    </row>
    <row r="115" spans="1:4" x14ac:dyDescent="0.25">
      <c r="A115" s="1">
        <v>43975</v>
      </c>
      <c r="B115">
        <v>0</v>
      </c>
      <c r="C115">
        <v>0</v>
      </c>
      <c r="D115">
        <v>0</v>
      </c>
    </row>
    <row r="116" spans="1:4" x14ac:dyDescent="0.25">
      <c r="A116" s="1">
        <v>43976</v>
      </c>
      <c r="B116">
        <v>0</v>
      </c>
      <c r="C116">
        <v>0</v>
      </c>
      <c r="D116">
        <v>0</v>
      </c>
    </row>
    <row r="117" spans="1:4" x14ac:dyDescent="0.25">
      <c r="A117" s="1">
        <v>43977</v>
      </c>
      <c r="B117">
        <v>0</v>
      </c>
      <c r="C117">
        <v>0</v>
      </c>
      <c r="D117">
        <v>0</v>
      </c>
    </row>
    <row r="118" spans="1:4" x14ac:dyDescent="0.25">
      <c r="A118" s="1">
        <v>43978</v>
      </c>
      <c r="B118">
        <v>0</v>
      </c>
      <c r="C118">
        <v>0</v>
      </c>
      <c r="D118">
        <v>0</v>
      </c>
    </row>
    <row r="119" spans="1:4" x14ac:dyDescent="0.25">
      <c r="A119" s="1">
        <v>43979</v>
      </c>
      <c r="B119">
        <v>2</v>
      </c>
      <c r="C119">
        <v>0</v>
      </c>
      <c r="D119">
        <v>0</v>
      </c>
    </row>
    <row r="120" spans="1:4" x14ac:dyDescent="0.25">
      <c r="A120" s="1">
        <v>43980</v>
      </c>
      <c r="B120">
        <v>0</v>
      </c>
      <c r="C120">
        <v>0</v>
      </c>
      <c r="D120">
        <v>0</v>
      </c>
    </row>
    <row r="121" spans="1:4" x14ac:dyDescent="0.25">
      <c r="A121" s="1">
        <v>43981</v>
      </c>
      <c r="B121">
        <v>0</v>
      </c>
      <c r="C121">
        <v>0</v>
      </c>
      <c r="D121">
        <v>0</v>
      </c>
    </row>
    <row r="122" spans="1:4" x14ac:dyDescent="0.25">
      <c r="A122" s="1">
        <v>43982</v>
      </c>
      <c r="B122">
        <v>1</v>
      </c>
      <c r="C122">
        <v>0</v>
      </c>
      <c r="D122">
        <v>0</v>
      </c>
    </row>
    <row r="123" spans="1:4" x14ac:dyDescent="0.25">
      <c r="A123" s="1">
        <v>43983</v>
      </c>
      <c r="B123">
        <v>0</v>
      </c>
      <c r="C123">
        <v>0</v>
      </c>
      <c r="D123">
        <v>0</v>
      </c>
    </row>
    <row r="124" spans="1:4" x14ac:dyDescent="0.25">
      <c r="A124" s="1">
        <v>43984</v>
      </c>
      <c r="B124">
        <v>2</v>
      </c>
      <c r="C124">
        <v>0</v>
      </c>
      <c r="D124">
        <v>0</v>
      </c>
    </row>
    <row r="125" spans="1:4" x14ac:dyDescent="0.25">
      <c r="A125" s="1">
        <v>43985</v>
      </c>
      <c r="B125">
        <v>1</v>
      </c>
      <c r="C125">
        <v>0</v>
      </c>
      <c r="D125">
        <v>0</v>
      </c>
    </row>
    <row r="126" spans="1:4" x14ac:dyDescent="0.25">
      <c r="A126" s="1">
        <v>43986</v>
      </c>
      <c r="B126">
        <v>0</v>
      </c>
      <c r="C126">
        <v>0</v>
      </c>
      <c r="D126">
        <v>0</v>
      </c>
    </row>
    <row r="127" spans="1:4" x14ac:dyDescent="0.25">
      <c r="A127" s="1">
        <v>43987</v>
      </c>
      <c r="B127">
        <v>2</v>
      </c>
      <c r="C127">
        <v>0</v>
      </c>
      <c r="D127">
        <v>0</v>
      </c>
    </row>
    <row r="128" spans="1:4" x14ac:dyDescent="0.25">
      <c r="A128" s="1">
        <v>43988</v>
      </c>
      <c r="B128">
        <v>0</v>
      </c>
      <c r="C128">
        <v>0</v>
      </c>
      <c r="D128">
        <v>0</v>
      </c>
    </row>
    <row r="129" spans="1:4" x14ac:dyDescent="0.25">
      <c r="A129" s="1">
        <v>43989</v>
      </c>
      <c r="B129">
        <v>0</v>
      </c>
      <c r="C129">
        <v>0</v>
      </c>
      <c r="D129">
        <v>0</v>
      </c>
    </row>
    <row r="130" spans="1:4" x14ac:dyDescent="0.25">
      <c r="A130" s="1">
        <v>43990</v>
      </c>
      <c r="B130">
        <v>0</v>
      </c>
      <c r="C130">
        <v>0</v>
      </c>
      <c r="D130">
        <v>0</v>
      </c>
    </row>
    <row r="131" spans="1:4" x14ac:dyDescent="0.25">
      <c r="A131" s="1">
        <v>43991</v>
      </c>
      <c r="B131">
        <v>0</v>
      </c>
      <c r="C131">
        <v>0</v>
      </c>
      <c r="D131">
        <v>0</v>
      </c>
    </row>
    <row r="132" spans="1:4" x14ac:dyDescent="0.25">
      <c r="A132" s="1">
        <v>43992</v>
      </c>
      <c r="B132">
        <v>0</v>
      </c>
      <c r="C132">
        <v>0</v>
      </c>
      <c r="D132">
        <v>0</v>
      </c>
    </row>
    <row r="133" spans="1:4" x14ac:dyDescent="0.25">
      <c r="A133" s="1">
        <v>43993</v>
      </c>
      <c r="B133">
        <v>0</v>
      </c>
      <c r="C133">
        <v>0</v>
      </c>
      <c r="D133">
        <v>0</v>
      </c>
    </row>
    <row r="134" spans="1:4" x14ac:dyDescent="0.25">
      <c r="A134" s="1">
        <v>43994</v>
      </c>
      <c r="B134">
        <v>1</v>
      </c>
      <c r="C134">
        <v>0</v>
      </c>
      <c r="D134">
        <v>0</v>
      </c>
    </row>
    <row r="135" spans="1:4" x14ac:dyDescent="0.25">
      <c r="A135" s="1">
        <v>43995</v>
      </c>
      <c r="B135">
        <v>2</v>
      </c>
      <c r="C135">
        <v>0</v>
      </c>
      <c r="D135">
        <v>0</v>
      </c>
    </row>
    <row r="136" spans="1:4" x14ac:dyDescent="0.25">
      <c r="A136" s="1">
        <v>43996</v>
      </c>
      <c r="B136">
        <v>1</v>
      </c>
      <c r="C136">
        <v>0</v>
      </c>
      <c r="D136">
        <v>0</v>
      </c>
    </row>
    <row r="137" spans="1:4" x14ac:dyDescent="0.25">
      <c r="A137" s="1">
        <v>43997</v>
      </c>
      <c r="B137">
        <v>0</v>
      </c>
      <c r="C137">
        <v>0</v>
      </c>
      <c r="D137">
        <v>0</v>
      </c>
    </row>
    <row r="138" spans="1:4" x14ac:dyDescent="0.25">
      <c r="A138" s="1">
        <v>43998</v>
      </c>
      <c r="B138">
        <v>0</v>
      </c>
      <c r="C138">
        <v>0</v>
      </c>
      <c r="D138">
        <v>0</v>
      </c>
    </row>
    <row r="139" spans="1:4" x14ac:dyDescent="0.25">
      <c r="A139" s="1">
        <v>43999</v>
      </c>
      <c r="B139">
        <v>2</v>
      </c>
      <c r="C139">
        <v>0</v>
      </c>
      <c r="D139">
        <v>0</v>
      </c>
    </row>
    <row r="140" spans="1:4" x14ac:dyDescent="0.25">
      <c r="A140" s="1">
        <v>44000</v>
      </c>
      <c r="B140">
        <v>2</v>
      </c>
      <c r="C140">
        <v>0</v>
      </c>
      <c r="D140">
        <v>0</v>
      </c>
    </row>
    <row r="141" spans="1:4" x14ac:dyDescent="0.25">
      <c r="A141" s="1">
        <v>44001</v>
      </c>
      <c r="B141">
        <v>1</v>
      </c>
      <c r="C141">
        <v>0</v>
      </c>
      <c r="D141">
        <v>0</v>
      </c>
    </row>
    <row r="142" spans="1:4" x14ac:dyDescent="0.25">
      <c r="A142" s="1">
        <v>44002</v>
      </c>
      <c r="B142">
        <v>4</v>
      </c>
      <c r="C142">
        <v>0</v>
      </c>
      <c r="D142">
        <v>0</v>
      </c>
    </row>
    <row r="143" spans="1:4" x14ac:dyDescent="0.25">
      <c r="A143" s="1">
        <v>44003</v>
      </c>
      <c r="B143">
        <v>0</v>
      </c>
      <c r="C143">
        <v>0</v>
      </c>
      <c r="D143">
        <v>0</v>
      </c>
    </row>
    <row r="144" spans="1:4" x14ac:dyDescent="0.25">
      <c r="A144" s="1">
        <v>44004</v>
      </c>
      <c r="B144">
        <v>1</v>
      </c>
      <c r="C144">
        <v>0</v>
      </c>
      <c r="D144">
        <v>0</v>
      </c>
    </row>
    <row r="145" spans="1:4" x14ac:dyDescent="0.25">
      <c r="A145" s="1">
        <v>44005</v>
      </c>
      <c r="B145">
        <v>0</v>
      </c>
      <c r="C145">
        <v>0</v>
      </c>
      <c r="D145">
        <v>0</v>
      </c>
    </row>
    <row r="146" spans="1:4" x14ac:dyDescent="0.25">
      <c r="A146" s="1">
        <v>44006</v>
      </c>
      <c r="B146">
        <v>1</v>
      </c>
      <c r="C146">
        <v>0</v>
      </c>
      <c r="D146">
        <v>0</v>
      </c>
    </row>
    <row r="147" spans="1:4" x14ac:dyDescent="0.25">
      <c r="A147" s="1">
        <v>44007</v>
      </c>
      <c r="B147">
        <v>1</v>
      </c>
      <c r="C147">
        <v>0</v>
      </c>
      <c r="D147">
        <v>0</v>
      </c>
    </row>
    <row r="148" spans="1:4" x14ac:dyDescent="0.25">
      <c r="A148" s="1">
        <v>44008</v>
      </c>
      <c r="B148">
        <v>2</v>
      </c>
      <c r="C148">
        <v>0</v>
      </c>
      <c r="D148">
        <v>0</v>
      </c>
    </row>
    <row r="149" spans="1:4" x14ac:dyDescent="0.25">
      <c r="A149" s="1">
        <v>44009</v>
      </c>
      <c r="B149">
        <v>4</v>
      </c>
      <c r="C149">
        <v>0</v>
      </c>
      <c r="D149">
        <v>0</v>
      </c>
    </row>
    <row r="150" spans="1:4" x14ac:dyDescent="0.25">
      <c r="A150" s="1">
        <v>44010</v>
      </c>
      <c r="B150">
        <v>0</v>
      </c>
      <c r="C150">
        <v>0</v>
      </c>
      <c r="D150">
        <v>0</v>
      </c>
    </row>
    <row r="151" spans="1:4" x14ac:dyDescent="0.25">
      <c r="A151" s="1">
        <v>44011</v>
      </c>
      <c r="B151">
        <v>2</v>
      </c>
      <c r="C151">
        <v>0</v>
      </c>
      <c r="D151">
        <v>0</v>
      </c>
    </row>
    <row r="152" spans="1:4" x14ac:dyDescent="0.25">
      <c r="A152" s="1">
        <v>44012</v>
      </c>
      <c r="B152">
        <v>1</v>
      </c>
      <c r="C152">
        <v>0</v>
      </c>
      <c r="D152">
        <v>0</v>
      </c>
    </row>
    <row r="153" spans="1:4" x14ac:dyDescent="0.25">
      <c r="A153" s="1">
        <v>44013</v>
      </c>
      <c r="B153">
        <v>0</v>
      </c>
      <c r="C153">
        <v>0</v>
      </c>
      <c r="D153">
        <v>0</v>
      </c>
    </row>
    <row r="154" spans="1:4" x14ac:dyDescent="0.25">
      <c r="A154" s="1">
        <v>44014</v>
      </c>
      <c r="B154">
        <v>0</v>
      </c>
      <c r="C154">
        <v>0</v>
      </c>
      <c r="D154">
        <v>0</v>
      </c>
    </row>
    <row r="155" spans="1:4" x14ac:dyDescent="0.25">
      <c r="A155" s="1">
        <v>44015</v>
      </c>
      <c r="B155">
        <v>0</v>
      </c>
      <c r="C155">
        <v>0</v>
      </c>
      <c r="D155">
        <v>0</v>
      </c>
    </row>
    <row r="156" spans="1:4" x14ac:dyDescent="0.25">
      <c r="A156" s="1">
        <v>44016</v>
      </c>
      <c r="B156">
        <v>0</v>
      </c>
      <c r="C156">
        <v>0</v>
      </c>
      <c r="D156">
        <v>0</v>
      </c>
    </row>
    <row r="157" spans="1:4" x14ac:dyDescent="0.25">
      <c r="A157" s="1">
        <v>44017</v>
      </c>
      <c r="B157">
        <v>0</v>
      </c>
      <c r="C157">
        <v>0</v>
      </c>
      <c r="D157">
        <v>0</v>
      </c>
    </row>
    <row r="158" spans="1:4" x14ac:dyDescent="0.25">
      <c r="A158" s="1">
        <v>44018</v>
      </c>
      <c r="B158">
        <v>0</v>
      </c>
      <c r="C158">
        <v>0</v>
      </c>
      <c r="D158">
        <v>0</v>
      </c>
    </row>
    <row r="159" spans="1:4" x14ac:dyDescent="0.25">
      <c r="A159" s="1">
        <v>44019</v>
      </c>
      <c r="B159">
        <v>0</v>
      </c>
      <c r="C159">
        <v>0</v>
      </c>
      <c r="D159">
        <v>0</v>
      </c>
    </row>
    <row r="160" spans="1:4" x14ac:dyDescent="0.25">
      <c r="A160" s="1">
        <v>44020</v>
      </c>
      <c r="B160">
        <v>0</v>
      </c>
      <c r="C160">
        <v>0</v>
      </c>
      <c r="D160">
        <v>0</v>
      </c>
    </row>
    <row r="161" spans="1:4" x14ac:dyDescent="0.25">
      <c r="A161" s="1">
        <v>44021</v>
      </c>
      <c r="B161">
        <v>0</v>
      </c>
      <c r="C161">
        <v>0</v>
      </c>
      <c r="D161">
        <v>0</v>
      </c>
    </row>
    <row r="162" spans="1:4" x14ac:dyDescent="0.25">
      <c r="A162" s="1">
        <v>44022</v>
      </c>
      <c r="B162">
        <v>0</v>
      </c>
      <c r="C162">
        <v>0</v>
      </c>
      <c r="D162">
        <v>0</v>
      </c>
    </row>
    <row r="163" spans="1:4" x14ac:dyDescent="0.25">
      <c r="A163" s="1">
        <v>44023</v>
      </c>
      <c r="B163">
        <v>0</v>
      </c>
      <c r="C163">
        <v>0</v>
      </c>
      <c r="D163">
        <v>0</v>
      </c>
    </row>
    <row r="164" spans="1:4" x14ac:dyDescent="0.25">
      <c r="A164" s="1">
        <v>44024</v>
      </c>
      <c r="B164">
        <v>0</v>
      </c>
      <c r="C164">
        <v>0</v>
      </c>
      <c r="D164">
        <v>0</v>
      </c>
    </row>
    <row r="165" spans="1:4" x14ac:dyDescent="0.25">
      <c r="A165" s="1">
        <v>44025</v>
      </c>
      <c r="B165">
        <v>0</v>
      </c>
      <c r="C165">
        <v>0</v>
      </c>
      <c r="D165">
        <v>0</v>
      </c>
    </row>
    <row r="166" spans="1:4" x14ac:dyDescent="0.25">
      <c r="A166" s="1">
        <v>44026</v>
      </c>
      <c r="B166">
        <v>5</v>
      </c>
      <c r="C166">
        <v>0</v>
      </c>
      <c r="D166">
        <v>0</v>
      </c>
    </row>
    <row r="167" spans="1:4" x14ac:dyDescent="0.25">
      <c r="A167" s="1">
        <v>44027</v>
      </c>
      <c r="B167">
        <v>0</v>
      </c>
      <c r="C167">
        <v>0</v>
      </c>
      <c r="D167">
        <v>0</v>
      </c>
    </row>
    <row r="168" spans="1:4" x14ac:dyDescent="0.25">
      <c r="A168" s="1">
        <v>44028</v>
      </c>
      <c r="B168">
        <v>1</v>
      </c>
      <c r="C168">
        <v>0</v>
      </c>
      <c r="D168">
        <v>0</v>
      </c>
    </row>
    <row r="169" spans="1:4" x14ac:dyDescent="0.25">
      <c r="A169" s="1">
        <v>44029</v>
      </c>
      <c r="B169">
        <v>5</v>
      </c>
      <c r="C169">
        <v>0</v>
      </c>
      <c r="D169">
        <v>0</v>
      </c>
    </row>
    <row r="170" spans="1:4" x14ac:dyDescent="0.25">
      <c r="A170" s="1">
        <v>44030</v>
      </c>
      <c r="B170">
        <v>1</v>
      </c>
      <c r="C170">
        <v>0</v>
      </c>
      <c r="D170">
        <v>0</v>
      </c>
    </row>
    <row r="171" spans="1:4" x14ac:dyDescent="0.25">
      <c r="A171" s="1">
        <v>44031</v>
      </c>
      <c r="B171">
        <v>6</v>
      </c>
      <c r="C171">
        <v>0</v>
      </c>
      <c r="D171">
        <v>0</v>
      </c>
    </row>
    <row r="172" spans="1:4" x14ac:dyDescent="0.25">
      <c r="A172" s="1">
        <v>44032</v>
      </c>
      <c r="B172">
        <v>11</v>
      </c>
      <c r="C172">
        <v>1</v>
      </c>
      <c r="D172">
        <v>0</v>
      </c>
    </row>
    <row r="173" spans="1:4" x14ac:dyDescent="0.25">
      <c r="A173" s="1">
        <v>44033</v>
      </c>
      <c r="B173">
        <v>12</v>
      </c>
      <c r="C173">
        <v>0</v>
      </c>
      <c r="D173">
        <v>0</v>
      </c>
    </row>
    <row r="174" spans="1:4" x14ac:dyDescent="0.25">
      <c r="A174" s="1">
        <v>44034</v>
      </c>
      <c r="B174">
        <v>8</v>
      </c>
      <c r="C174">
        <v>0</v>
      </c>
      <c r="D174">
        <v>0</v>
      </c>
    </row>
    <row r="175" spans="1:4" x14ac:dyDescent="0.25">
      <c r="A175" s="1">
        <v>44035</v>
      </c>
      <c r="B175">
        <v>1</v>
      </c>
      <c r="C175">
        <v>0</v>
      </c>
      <c r="D175">
        <v>0</v>
      </c>
    </row>
    <row r="176" spans="1:4" x14ac:dyDescent="0.25">
      <c r="A176" s="1">
        <v>44036</v>
      </c>
      <c r="B176">
        <v>9</v>
      </c>
      <c r="C176">
        <v>1</v>
      </c>
      <c r="D176">
        <v>0</v>
      </c>
    </row>
    <row r="177" spans="1:4" x14ac:dyDescent="0.25">
      <c r="A177" s="1">
        <v>44037</v>
      </c>
      <c r="B177">
        <v>3</v>
      </c>
      <c r="C177">
        <v>0</v>
      </c>
      <c r="D177">
        <v>0</v>
      </c>
    </row>
    <row r="178" spans="1:4" x14ac:dyDescent="0.25">
      <c r="A178" s="1">
        <v>44038</v>
      </c>
      <c r="B178">
        <v>6</v>
      </c>
      <c r="C178">
        <v>0</v>
      </c>
      <c r="D178">
        <v>0</v>
      </c>
    </row>
    <row r="179" spans="1:4" x14ac:dyDescent="0.25">
      <c r="A179" s="1">
        <v>44039</v>
      </c>
      <c r="B179">
        <v>6</v>
      </c>
      <c r="C179">
        <v>1</v>
      </c>
      <c r="D179">
        <v>0</v>
      </c>
    </row>
    <row r="180" spans="1:4" x14ac:dyDescent="0.25">
      <c r="A180" s="1">
        <v>44040</v>
      </c>
      <c r="B180">
        <v>5</v>
      </c>
      <c r="C180">
        <v>0</v>
      </c>
      <c r="D180">
        <v>1</v>
      </c>
    </row>
    <row r="181" spans="1:4" x14ac:dyDescent="0.25">
      <c r="A181" s="1">
        <v>44041</v>
      </c>
      <c r="B181">
        <v>3</v>
      </c>
      <c r="C181">
        <v>3</v>
      </c>
      <c r="D181">
        <v>0</v>
      </c>
    </row>
    <row r="182" spans="1:4" x14ac:dyDescent="0.25">
      <c r="A182" s="1">
        <v>44042</v>
      </c>
      <c r="B182">
        <v>2</v>
      </c>
      <c r="C182">
        <v>0</v>
      </c>
      <c r="D182">
        <v>0</v>
      </c>
    </row>
    <row r="183" spans="1:4" x14ac:dyDescent="0.25">
      <c r="A183" s="1">
        <v>44043</v>
      </c>
      <c r="B183">
        <v>6</v>
      </c>
      <c r="C183">
        <v>0</v>
      </c>
      <c r="D183">
        <v>0</v>
      </c>
    </row>
    <row r="184" spans="1:4" x14ac:dyDescent="0.25">
      <c r="A184" s="1">
        <v>44044</v>
      </c>
      <c r="B184">
        <v>2</v>
      </c>
      <c r="C184">
        <v>0</v>
      </c>
      <c r="D184">
        <v>0</v>
      </c>
    </row>
    <row r="185" spans="1:4" x14ac:dyDescent="0.25">
      <c r="A185" s="1">
        <v>44045</v>
      </c>
      <c r="B185">
        <v>18</v>
      </c>
      <c r="C185">
        <v>0</v>
      </c>
      <c r="D185">
        <v>0</v>
      </c>
    </row>
    <row r="186" spans="1:4" x14ac:dyDescent="0.25">
      <c r="A186" s="1">
        <v>44046</v>
      </c>
      <c r="B186">
        <v>5</v>
      </c>
      <c r="C186">
        <v>0</v>
      </c>
      <c r="D186">
        <v>0</v>
      </c>
    </row>
    <row r="187" spans="1:4" x14ac:dyDescent="0.25">
      <c r="A187" s="1">
        <v>44047</v>
      </c>
      <c r="B187">
        <v>2</v>
      </c>
      <c r="C187">
        <v>3</v>
      </c>
      <c r="D187">
        <v>0</v>
      </c>
    </row>
    <row r="188" spans="1:4" x14ac:dyDescent="0.25">
      <c r="A188" s="1">
        <v>44048</v>
      </c>
      <c r="B188">
        <v>2</v>
      </c>
      <c r="C188">
        <v>0</v>
      </c>
      <c r="D188">
        <v>0</v>
      </c>
    </row>
    <row r="189" spans="1:4" x14ac:dyDescent="0.25">
      <c r="A189" s="1">
        <v>44049</v>
      </c>
      <c r="B189">
        <v>30</v>
      </c>
      <c r="C189">
        <v>1</v>
      </c>
      <c r="D189">
        <v>0</v>
      </c>
    </row>
    <row r="190" spans="1:4" x14ac:dyDescent="0.25">
      <c r="A190" s="1">
        <v>44050</v>
      </c>
      <c r="B190">
        <v>17</v>
      </c>
      <c r="C190">
        <v>-1</v>
      </c>
      <c r="D190">
        <v>0</v>
      </c>
    </row>
    <row r="191" spans="1:4" x14ac:dyDescent="0.25">
      <c r="A191" s="1">
        <v>44051</v>
      </c>
      <c r="B191">
        <v>16</v>
      </c>
      <c r="C191">
        <v>0</v>
      </c>
      <c r="D191">
        <v>0</v>
      </c>
    </row>
    <row r="192" spans="1:4" x14ac:dyDescent="0.25">
      <c r="A192" s="1">
        <v>44052</v>
      </c>
      <c r="B192">
        <v>35</v>
      </c>
      <c r="C192">
        <v>-3</v>
      </c>
      <c r="D192">
        <v>0</v>
      </c>
    </row>
    <row r="193" spans="1:4" x14ac:dyDescent="0.25">
      <c r="A193" s="1">
        <v>44053</v>
      </c>
      <c r="B193">
        <v>16</v>
      </c>
      <c r="C193">
        <v>0</v>
      </c>
      <c r="D193">
        <v>0</v>
      </c>
    </row>
    <row r="194" spans="1:4" x14ac:dyDescent="0.25">
      <c r="A194" s="1">
        <v>44054</v>
      </c>
      <c r="B194">
        <v>4</v>
      </c>
      <c r="C194">
        <v>-1</v>
      </c>
      <c r="D194">
        <v>0</v>
      </c>
    </row>
    <row r="195" spans="1:4" x14ac:dyDescent="0.25">
      <c r="A195" s="1">
        <v>44055</v>
      </c>
      <c r="B195">
        <v>16</v>
      </c>
      <c r="C195">
        <v>0</v>
      </c>
      <c r="D195">
        <v>0</v>
      </c>
    </row>
    <row r="196" spans="1:4" x14ac:dyDescent="0.25">
      <c r="A196" s="1">
        <v>44056</v>
      </c>
      <c r="B196">
        <v>25</v>
      </c>
      <c r="C196">
        <v>2</v>
      </c>
      <c r="D196">
        <v>0</v>
      </c>
    </row>
    <row r="197" spans="1:4" x14ac:dyDescent="0.25">
      <c r="A197" s="1">
        <v>44057</v>
      </c>
      <c r="B197">
        <v>40</v>
      </c>
      <c r="C197">
        <v>2</v>
      </c>
      <c r="D197">
        <v>0</v>
      </c>
    </row>
    <row r="198" spans="1:4" x14ac:dyDescent="0.25">
      <c r="A198" s="1">
        <v>44058</v>
      </c>
      <c r="B198">
        <v>17</v>
      </c>
      <c r="C198">
        <v>0</v>
      </c>
      <c r="D198">
        <v>1</v>
      </c>
    </row>
    <row r="199" spans="1:4" x14ac:dyDescent="0.25">
      <c r="A199" s="1">
        <v>44059</v>
      </c>
      <c r="B199">
        <v>32</v>
      </c>
      <c r="C199">
        <v>0</v>
      </c>
      <c r="D199">
        <v>0</v>
      </c>
    </row>
    <row r="200" spans="1:4" x14ac:dyDescent="0.25">
      <c r="A200" s="1">
        <v>44060</v>
      </c>
      <c r="B200">
        <v>38</v>
      </c>
      <c r="C200">
        <v>2</v>
      </c>
      <c r="D200">
        <v>0</v>
      </c>
    </row>
    <row r="201" spans="1:4" x14ac:dyDescent="0.25">
      <c r="A201" s="1">
        <v>44061</v>
      </c>
      <c r="B201">
        <v>17</v>
      </c>
      <c r="C201">
        <v>-3</v>
      </c>
      <c r="D201">
        <v>2</v>
      </c>
    </row>
    <row r="202" spans="1:4" x14ac:dyDescent="0.25">
      <c r="A202" s="1">
        <v>44062</v>
      </c>
      <c r="B202">
        <v>15</v>
      </c>
      <c r="C202">
        <v>-2</v>
      </c>
      <c r="D202">
        <v>1</v>
      </c>
    </row>
    <row r="203" spans="1:4" x14ac:dyDescent="0.25">
      <c r="A203" s="1">
        <v>44063</v>
      </c>
      <c r="B203">
        <v>33</v>
      </c>
      <c r="C203">
        <v>0</v>
      </c>
      <c r="D203">
        <v>0</v>
      </c>
    </row>
    <row r="204" spans="1:4" x14ac:dyDescent="0.25">
      <c r="A204" s="1">
        <v>44064</v>
      </c>
      <c r="B204">
        <v>34</v>
      </c>
      <c r="C204">
        <v>-1</v>
      </c>
      <c r="D204">
        <v>0</v>
      </c>
    </row>
    <row r="205" spans="1:4" x14ac:dyDescent="0.25">
      <c r="A205" s="1">
        <v>44065</v>
      </c>
      <c r="B205">
        <v>42</v>
      </c>
      <c r="C205">
        <v>1</v>
      </c>
      <c r="D205">
        <v>0</v>
      </c>
    </row>
    <row r="206" spans="1:4" x14ac:dyDescent="0.25">
      <c r="A206" s="1">
        <v>44066</v>
      </c>
      <c r="B206">
        <v>72</v>
      </c>
      <c r="C206">
        <v>1</v>
      </c>
      <c r="D206">
        <v>0</v>
      </c>
    </row>
    <row r="207" spans="1:4" x14ac:dyDescent="0.25">
      <c r="A207" s="1">
        <v>44067</v>
      </c>
      <c r="B207">
        <v>49</v>
      </c>
      <c r="C207">
        <v>-1</v>
      </c>
      <c r="D207">
        <v>0</v>
      </c>
    </row>
    <row r="208" spans="1:4" x14ac:dyDescent="0.25">
      <c r="A208" s="1">
        <v>44068</v>
      </c>
      <c r="B208">
        <v>25</v>
      </c>
      <c r="C208">
        <v>1</v>
      </c>
      <c r="D208">
        <v>1</v>
      </c>
    </row>
    <row r="209" spans="1:4" x14ac:dyDescent="0.25">
      <c r="A209" s="1">
        <v>44069</v>
      </c>
      <c r="B209">
        <v>25</v>
      </c>
      <c r="C209">
        <v>1</v>
      </c>
      <c r="D209">
        <v>0</v>
      </c>
    </row>
    <row r="210" spans="1:4" x14ac:dyDescent="0.25">
      <c r="A210" s="1">
        <v>44070</v>
      </c>
      <c r="B210">
        <v>22</v>
      </c>
      <c r="C210">
        <v>-2</v>
      </c>
      <c r="D210">
        <v>1</v>
      </c>
    </row>
    <row r="211" spans="1:4" x14ac:dyDescent="0.25">
      <c r="A211" s="1">
        <v>44071</v>
      </c>
      <c r="B211">
        <v>32</v>
      </c>
      <c r="C211">
        <v>-1</v>
      </c>
      <c r="D211">
        <v>0</v>
      </c>
    </row>
    <row r="212" spans="1:4" x14ac:dyDescent="0.25">
      <c r="A212" s="1">
        <v>44072</v>
      </c>
      <c r="B212">
        <v>55</v>
      </c>
      <c r="C212">
        <v>0</v>
      </c>
      <c r="D212">
        <v>0</v>
      </c>
    </row>
    <row r="213" spans="1:4" x14ac:dyDescent="0.25">
      <c r="A213" s="1">
        <v>44073</v>
      </c>
      <c r="B213">
        <v>34</v>
      </c>
      <c r="C213">
        <v>0</v>
      </c>
      <c r="D213">
        <v>0</v>
      </c>
    </row>
    <row r="214" spans="1:4" x14ac:dyDescent="0.25">
      <c r="A214" s="1">
        <v>44074</v>
      </c>
      <c r="B214">
        <v>28</v>
      </c>
      <c r="C214">
        <v>6</v>
      </c>
      <c r="D214">
        <v>0</v>
      </c>
    </row>
    <row r="215" spans="1:4" x14ac:dyDescent="0.25">
      <c r="A215" s="1">
        <v>44075</v>
      </c>
      <c r="B215">
        <v>18</v>
      </c>
      <c r="C215">
        <v>3</v>
      </c>
      <c r="D215">
        <v>0</v>
      </c>
    </row>
    <row r="216" spans="1:4" x14ac:dyDescent="0.25">
      <c r="A216" s="1">
        <v>44076</v>
      </c>
      <c r="B216">
        <v>13</v>
      </c>
      <c r="C216">
        <v>0</v>
      </c>
      <c r="D216">
        <v>0</v>
      </c>
    </row>
    <row r="217" spans="1:4" x14ac:dyDescent="0.25">
      <c r="A217" s="1">
        <v>44077</v>
      </c>
      <c r="B217">
        <v>20</v>
      </c>
      <c r="C217">
        <v>-2</v>
      </c>
      <c r="D217">
        <v>2</v>
      </c>
    </row>
    <row r="218" spans="1:4" x14ac:dyDescent="0.25">
      <c r="A218" s="1">
        <v>44078</v>
      </c>
      <c r="B218">
        <v>9</v>
      </c>
      <c r="C218">
        <v>-1</v>
      </c>
      <c r="D218">
        <v>0</v>
      </c>
    </row>
    <row r="219" spans="1:4" x14ac:dyDescent="0.25">
      <c r="A219" s="1">
        <v>44079</v>
      </c>
      <c r="B219">
        <v>21</v>
      </c>
      <c r="C219">
        <v>2</v>
      </c>
      <c r="D219">
        <v>0</v>
      </c>
    </row>
    <row r="220" spans="1:4" x14ac:dyDescent="0.25">
      <c r="A220" s="1">
        <v>44080</v>
      </c>
      <c r="B220">
        <v>29</v>
      </c>
      <c r="C220">
        <v>0</v>
      </c>
      <c r="D220">
        <v>0</v>
      </c>
    </row>
    <row r="221" spans="1:4" x14ac:dyDescent="0.25">
      <c r="A221" s="1">
        <v>44081</v>
      </c>
      <c r="B221">
        <v>15</v>
      </c>
      <c r="C221">
        <v>0</v>
      </c>
      <c r="D221">
        <v>0</v>
      </c>
    </row>
    <row r="222" spans="1:4" x14ac:dyDescent="0.25">
      <c r="A222" s="1">
        <v>44082</v>
      </c>
      <c r="B222">
        <v>11</v>
      </c>
      <c r="C222">
        <v>0</v>
      </c>
      <c r="D222">
        <v>0</v>
      </c>
    </row>
    <row r="223" spans="1:4" x14ac:dyDescent="0.25">
      <c r="A223" s="1">
        <v>44083</v>
      </c>
      <c r="B223">
        <v>14</v>
      </c>
      <c r="C223">
        <v>-1</v>
      </c>
      <c r="D223">
        <v>0</v>
      </c>
    </row>
    <row r="224" spans="1:4" x14ac:dyDescent="0.25">
      <c r="A224" s="1">
        <v>44084</v>
      </c>
      <c r="B224">
        <v>15</v>
      </c>
      <c r="C224">
        <v>-1</v>
      </c>
      <c r="D224">
        <v>0</v>
      </c>
    </row>
    <row r="225" spans="1:4" x14ac:dyDescent="0.25">
      <c r="A225" s="1">
        <v>44085</v>
      </c>
      <c r="B225">
        <v>15</v>
      </c>
      <c r="C225">
        <v>1</v>
      </c>
      <c r="D225">
        <v>0</v>
      </c>
    </row>
    <row r="226" spans="1:4" x14ac:dyDescent="0.25">
      <c r="A226" s="1">
        <v>44086</v>
      </c>
      <c r="B226">
        <v>17</v>
      </c>
      <c r="C226">
        <v>1</v>
      </c>
      <c r="D226">
        <v>0</v>
      </c>
    </row>
    <row r="227" spans="1:4" x14ac:dyDescent="0.25">
      <c r="A227" s="1">
        <v>44087</v>
      </c>
      <c r="B227">
        <v>18</v>
      </c>
      <c r="C227">
        <v>2</v>
      </c>
      <c r="D227">
        <v>0</v>
      </c>
    </row>
    <row r="228" spans="1:4" x14ac:dyDescent="0.25">
      <c r="A228" s="1">
        <v>44088</v>
      </c>
      <c r="B228">
        <v>21</v>
      </c>
      <c r="C228">
        <v>-3</v>
      </c>
      <c r="D228">
        <v>0</v>
      </c>
    </row>
    <row r="229" spans="1:4" x14ac:dyDescent="0.25">
      <c r="A229" s="1">
        <v>44089</v>
      </c>
      <c r="B229">
        <v>17</v>
      </c>
      <c r="C229">
        <v>0</v>
      </c>
      <c r="D229">
        <v>0</v>
      </c>
    </row>
    <row r="230" spans="1:4" x14ac:dyDescent="0.25">
      <c r="A230" s="1">
        <v>44090</v>
      </c>
      <c r="B230">
        <v>23</v>
      </c>
      <c r="C230">
        <v>-3</v>
      </c>
      <c r="D230">
        <v>0</v>
      </c>
    </row>
    <row r="231" spans="1:4" x14ac:dyDescent="0.25">
      <c r="A231" s="1">
        <v>44091</v>
      </c>
      <c r="B231">
        <v>11</v>
      </c>
      <c r="C231">
        <v>1</v>
      </c>
      <c r="D231">
        <v>0</v>
      </c>
    </row>
    <row r="232" spans="1:4" x14ac:dyDescent="0.25">
      <c r="A232" s="1">
        <v>44092</v>
      </c>
      <c r="B232">
        <v>40</v>
      </c>
      <c r="C232">
        <v>1</v>
      </c>
      <c r="D232">
        <v>0</v>
      </c>
    </row>
    <row r="233" spans="1:4" x14ac:dyDescent="0.25">
      <c r="A233" s="1">
        <v>44093</v>
      </c>
      <c r="B233">
        <v>17</v>
      </c>
      <c r="C233">
        <v>-1</v>
      </c>
      <c r="D233">
        <v>0</v>
      </c>
    </row>
    <row r="234" spans="1:4" x14ac:dyDescent="0.25">
      <c r="A234" s="1">
        <v>44094</v>
      </c>
      <c r="B234">
        <v>29</v>
      </c>
      <c r="C234">
        <v>1</v>
      </c>
      <c r="D234">
        <v>0</v>
      </c>
    </row>
    <row r="235" spans="1:4" x14ac:dyDescent="0.25">
      <c r="A235" s="1">
        <v>44095</v>
      </c>
      <c r="B235">
        <v>22</v>
      </c>
      <c r="C235">
        <v>-3</v>
      </c>
      <c r="D235">
        <v>2</v>
      </c>
    </row>
    <row r="236" spans="1:4" x14ac:dyDescent="0.25">
      <c r="A236" s="1">
        <v>44096</v>
      </c>
      <c r="B236">
        <v>24</v>
      </c>
      <c r="C236">
        <v>0</v>
      </c>
      <c r="D236">
        <v>0</v>
      </c>
    </row>
    <row r="237" spans="1:4" x14ac:dyDescent="0.25">
      <c r="A237" s="1">
        <v>44097</v>
      </c>
      <c r="B237">
        <v>42</v>
      </c>
      <c r="C237">
        <v>3</v>
      </c>
      <c r="D237">
        <v>1</v>
      </c>
    </row>
    <row r="238" spans="1:4" x14ac:dyDescent="0.25">
      <c r="A238" s="1">
        <v>44098</v>
      </c>
      <c r="B238">
        <v>37</v>
      </c>
      <c r="C238">
        <v>0</v>
      </c>
      <c r="D238">
        <v>0</v>
      </c>
    </row>
    <row r="239" spans="1:4" x14ac:dyDescent="0.25">
      <c r="A239" s="1">
        <v>44099</v>
      </c>
      <c r="B239">
        <v>54</v>
      </c>
      <c r="C239">
        <v>2</v>
      </c>
      <c r="D239">
        <v>0</v>
      </c>
    </row>
    <row r="240" spans="1:4" x14ac:dyDescent="0.25">
      <c r="A240" s="1">
        <v>44100</v>
      </c>
      <c r="B240">
        <v>65</v>
      </c>
      <c r="C240">
        <v>-1</v>
      </c>
      <c r="D240">
        <v>0</v>
      </c>
    </row>
    <row r="241" spans="1:4" x14ac:dyDescent="0.25">
      <c r="A241" s="1">
        <v>44101</v>
      </c>
      <c r="B241">
        <v>50</v>
      </c>
      <c r="C241">
        <v>1</v>
      </c>
      <c r="D241">
        <v>0</v>
      </c>
    </row>
    <row r="242" spans="1:4" x14ac:dyDescent="0.25">
      <c r="A242" s="1">
        <v>44102</v>
      </c>
      <c r="B242">
        <v>39</v>
      </c>
      <c r="C242">
        <v>0</v>
      </c>
      <c r="D242">
        <v>1</v>
      </c>
    </row>
    <row r="243" spans="1:4" x14ac:dyDescent="0.25">
      <c r="A243" s="1">
        <v>44103</v>
      </c>
      <c r="B243">
        <v>34</v>
      </c>
      <c r="C243">
        <v>1</v>
      </c>
      <c r="D243">
        <v>0</v>
      </c>
    </row>
    <row r="244" spans="1:4" x14ac:dyDescent="0.25">
      <c r="A244" s="1">
        <v>44104</v>
      </c>
      <c r="B244">
        <v>40</v>
      </c>
      <c r="C244">
        <v>-1</v>
      </c>
      <c r="D244">
        <v>0</v>
      </c>
    </row>
    <row r="245" spans="1:4" x14ac:dyDescent="0.25">
      <c r="A245" s="1">
        <v>44105</v>
      </c>
      <c r="B245">
        <v>36</v>
      </c>
      <c r="C245">
        <v>2</v>
      </c>
      <c r="D245">
        <v>0</v>
      </c>
    </row>
    <row r="246" spans="1:4" x14ac:dyDescent="0.25">
      <c r="A246" s="1">
        <v>44106</v>
      </c>
      <c r="B246">
        <v>41</v>
      </c>
      <c r="C246">
        <v>3</v>
      </c>
      <c r="D246">
        <v>1</v>
      </c>
    </row>
    <row r="247" spans="1:4" x14ac:dyDescent="0.25">
      <c r="A247" s="1">
        <v>44107</v>
      </c>
      <c r="B247">
        <v>34</v>
      </c>
      <c r="C247">
        <v>0</v>
      </c>
      <c r="D247">
        <v>1</v>
      </c>
    </row>
    <row r="248" spans="1:4" x14ac:dyDescent="0.25">
      <c r="A248" s="1">
        <v>44108</v>
      </c>
      <c r="B248">
        <v>36</v>
      </c>
      <c r="C248">
        <v>2</v>
      </c>
      <c r="D248">
        <v>1</v>
      </c>
    </row>
    <row r="249" spans="1:4" x14ac:dyDescent="0.25">
      <c r="A249" s="1">
        <v>44109</v>
      </c>
      <c r="B249">
        <v>50</v>
      </c>
      <c r="C249">
        <v>3</v>
      </c>
      <c r="D249">
        <v>0</v>
      </c>
    </row>
    <row r="250" spans="1:4" x14ac:dyDescent="0.25">
      <c r="A250" s="1">
        <v>44110</v>
      </c>
      <c r="B250">
        <v>56</v>
      </c>
      <c r="C250">
        <v>5</v>
      </c>
      <c r="D250">
        <v>1</v>
      </c>
    </row>
    <row r="251" spans="1:4" x14ac:dyDescent="0.25">
      <c r="A251" s="1">
        <v>44111</v>
      </c>
      <c r="B251">
        <v>31</v>
      </c>
      <c r="C251">
        <v>-3</v>
      </c>
      <c r="D251">
        <v>3</v>
      </c>
    </row>
    <row r="252" spans="1:4" x14ac:dyDescent="0.25">
      <c r="A252" s="1">
        <v>44112</v>
      </c>
      <c r="B252">
        <v>67</v>
      </c>
      <c r="C252">
        <v>0</v>
      </c>
      <c r="D252">
        <v>0</v>
      </c>
    </row>
    <row r="253" spans="1:4" x14ac:dyDescent="0.25">
      <c r="A253" s="1">
        <v>44113</v>
      </c>
      <c r="B253">
        <v>84</v>
      </c>
      <c r="C253">
        <v>0</v>
      </c>
      <c r="D253">
        <v>3</v>
      </c>
    </row>
    <row r="254" spans="1:4" x14ac:dyDescent="0.25">
      <c r="A254" s="1">
        <v>44114</v>
      </c>
      <c r="B254">
        <v>97</v>
      </c>
      <c r="C254">
        <v>-1</v>
      </c>
      <c r="D254">
        <v>2</v>
      </c>
    </row>
    <row r="255" spans="1:4" x14ac:dyDescent="0.25">
      <c r="A255" s="1">
        <v>44115</v>
      </c>
      <c r="B255">
        <v>54</v>
      </c>
      <c r="C255">
        <v>0</v>
      </c>
      <c r="D255">
        <v>0</v>
      </c>
    </row>
    <row r="256" spans="1:4" x14ac:dyDescent="0.25">
      <c r="A256" s="1">
        <v>44116</v>
      </c>
      <c r="B256">
        <v>75</v>
      </c>
      <c r="C256">
        <v>1</v>
      </c>
      <c r="D256">
        <v>2</v>
      </c>
    </row>
    <row r="257" spans="1:4" x14ac:dyDescent="0.25">
      <c r="A257" s="1">
        <v>44117</v>
      </c>
      <c r="B257">
        <v>124</v>
      </c>
      <c r="C257">
        <v>3</v>
      </c>
      <c r="D257">
        <v>1</v>
      </c>
    </row>
    <row r="258" spans="1:4" x14ac:dyDescent="0.25">
      <c r="A258" s="1">
        <v>44118</v>
      </c>
      <c r="B258">
        <v>147</v>
      </c>
      <c r="C258">
        <v>-1</v>
      </c>
      <c r="D258">
        <v>2</v>
      </c>
    </row>
    <row r="259" spans="1:4" x14ac:dyDescent="0.25">
      <c r="A259" s="1">
        <v>44119</v>
      </c>
      <c r="B259">
        <v>173</v>
      </c>
      <c r="C259">
        <v>-2</v>
      </c>
      <c r="D259">
        <v>1</v>
      </c>
    </row>
    <row r="260" spans="1:4" x14ac:dyDescent="0.25">
      <c r="A260" s="1">
        <v>44120</v>
      </c>
      <c r="B260">
        <v>75</v>
      </c>
      <c r="C260">
        <v>0</v>
      </c>
      <c r="D260">
        <v>0</v>
      </c>
    </row>
    <row r="261" spans="1:4" x14ac:dyDescent="0.25">
      <c r="A261" s="1">
        <v>44121</v>
      </c>
      <c r="B261">
        <v>85</v>
      </c>
      <c r="C261">
        <v>3</v>
      </c>
      <c r="D261">
        <v>0</v>
      </c>
    </row>
    <row r="262" spans="1:4" x14ac:dyDescent="0.25">
      <c r="A262" s="1">
        <v>44122</v>
      </c>
      <c r="B262">
        <v>44</v>
      </c>
      <c r="C262">
        <v>1</v>
      </c>
      <c r="D262">
        <v>2</v>
      </c>
    </row>
    <row r="263" spans="1:4" x14ac:dyDescent="0.25">
      <c r="A263" s="1">
        <v>44123</v>
      </c>
      <c r="B263">
        <v>79</v>
      </c>
      <c r="C263">
        <v>-1</v>
      </c>
      <c r="D263">
        <v>2</v>
      </c>
    </row>
    <row r="264" spans="1:4" x14ac:dyDescent="0.25">
      <c r="A264" s="1">
        <v>44124</v>
      </c>
      <c r="B264">
        <v>110</v>
      </c>
      <c r="C264">
        <v>4</v>
      </c>
      <c r="D264">
        <v>0</v>
      </c>
    </row>
    <row r="265" spans="1:4" x14ac:dyDescent="0.25">
      <c r="A265" s="1">
        <v>44125</v>
      </c>
      <c r="B265">
        <v>135</v>
      </c>
      <c r="C265">
        <v>0</v>
      </c>
      <c r="D265">
        <v>1</v>
      </c>
    </row>
    <row r="266" spans="1:4" x14ac:dyDescent="0.25">
      <c r="A266" s="1">
        <v>44126</v>
      </c>
      <c r="B266">
        <v>147</v>
      </c>
      <c r="C266">
        <v>10</v>
      </c>
      <c r="D266">
        <v>4</v>
      </c>
    </row>
    <row r="267" spans="1:4" x14ac:dyDescent="0.25">
      <c r="A267" s="1">
        <v>44127</v>
      </c>
      <c r="B267">
        <v>163</v>
      </c>
      <c r="C267">
        <v>9</v>
      </c>
      <c r="D267">
        <v>1</v>
      </c>
    </row>
    <row r="268" spans="1:4" x14ac:dyDescent="0.25">
      <c r="A268" s="1">
        <v>44128</v>
      </c>
      <c r="B268">
        <v>152</v>
      </c>
      <c r="C268">
        <v>14</v>
      </c>
      <c r="D268">
        <v>2</v>
      </c>
    </row>
    <row r="269" spans="1:4" x14ac:dyDescent="0.25">
      <c r="A269" s="1">
        <v>44129</v>
      </c>
      <c r="B269">
        <v>161</v>
      </c>
      <c r="C269">
        <v>12</v>
      </c>
      <c r="D269">
        <v>4</v>
      </c>
    </row>
    <row r="270" spans="1:4" x14ac:dyDescent="0.25">
      <c r="A270" s="1">
        <v>44130</v>
      </c>
      <c r="B270">
        <v>99</v>
      </c>
      <c r="C270">
        <v>3</v>
      </c>
      <c r="D270">
        <v>1</v>
      </c>
    </row>
    <row r="271" spans="1:4" x14ac:dyDescent="0.25">
      <c r="A271" s="1">
        <v>44131</v>
      </c>
      <c r="B271">
        <v>184</v>
      </c>
      <c r="C271">
        <v>3</v>
      </c>
      <c r="D271">
        <v>3</v>
      </c>
    </row>
    <row r="272" spans="1:4" x14ac:dyDescent="0.25">
      <c r="A272" s="1">
        <v>44132</v>
      </c>
      <c r="B272">
        <v>169</v>
      </c>
      <c r="C272">
        <v>6</v>
      </c>
      <c r="D272">
        <v>3</v>
      </c>
    </row>
    <row r="273" spans="1:4" x14ac:dyDescent="0.25">
      <c r="A273" s="1">
        <v>44133</v>
      </c>
      <c r="B273">
        <v>193</v>
      </c>
      <c r="C273">
        <v>8</v>
      </c>
      <c r="D273">
        <v>1</v>
      </c>
    </row>
    <row r="274" spans="1:4" x14ac:dyDescent="0.25">
      <c r="A274" s="1">
        <v>44134</v>
      </c>
      <c r="B274">
        <v>480</v>
      </c>
      <c r="C274">
        <v>7</v>
      </c>
      <c r="D274">
        <v>3</v>
      </c>
    </row>
    <row r="275" spans="1:4" x14ac:dyDescent="0.25">
      <c r="A275" s="1">
        <v>44135</v>
      </c>
      <c r="B275">
        <v>348</v>
      </c>
      <c r="C275">
        <v>3</v>
      </c>
      <c r="D275">
        <v>2</v>
      </c>
    </row>
    <row r="276" spans="1:4" x14ac:dyDescent="0.25">
      <c r="A276" s="1">
        <v>44136</v>
      </c>
      <c r="B276">
        <v>312</v>
      </c>
      <c r="C276">
        <v>13</v>
      </c>
      <c r="D276">
        <v>8</v>
      </c>
    </row>
    <row r="277" spans="1:4" x14ac:dyDescent="0.25">
      <c r="A277" s="1">
        <v>44137</v>
      </c>
      <c r="B277">
        <v>240</v>
      </c>
      <c r="C277">
        <v>4</v>
      </c>
      <c r="D277">
        <v>5</v>
      </c>
    </row>
    <row r="278" spans="1:4" x14ac:dyDescent="0.25">
      <c r="A278" s="1">
        <v>44138</v>
      </c>
      <c r="B278">
        <v>103</v>
      </c>
      <c r="C278">
        <v>6</v>
      </c>
      <c r="D278">
        <v>5</v>
      </c>
    </row>
    <row r="279" spans="1:4" x14ac:dyDescent="0.25">
      <c r="A279" s="1">
        <v>44139</v>
      </c>
      <c r="B279">
        <v>373</v>
      </c>
      <c r="C279">
        <v>10</v>
      </c>
      <c r="D279">
        <v>2</v>
      </c>
    </row>
    <row r="280" spans="1:4" x14ac:dyDescent="0.25">
      <c r="A280" s="1">
        <v>44140</v>
      </c>
      <c r="B280">
        <v>426</v>
      </c>
      <c r="C280">
        <v>13</v>
      </c>
      <c r="D280">
        <v>4</v>
      </c>
    </row>
    <row r="281" spans="1:4" x14ac:dyDescent="0.25">
      <c r="A281" s="1">
        <v>44141</v>
      </c>
      <c r="B281">
        <v>242</v>
      </c>
      <c r="C281">
        <v>8</v>
      </c>
      <c r="D281">
        <v>5</v>
      </c>
    </row>
    <row r="282" spans="1:4" x14ac:dyDescent="0.25">
      <c r="A282" s="1">
        <v>44142</v>
      </c>
      <c r="B282">
        <v>271</v>
      </c>
      <c r="C282">
        <v>-2</v>
      </c>
      <c r="D282">
        <v>7</v>
      </c>
    </row>
    <row r="283" spans="1:4" x14ac:dyDescent="0.25">
      <c r="A283" s="1">
        <v>44143</v>
      </c>
      <c r="B283">
        <v>441</v>
      </c>
      <c r="C283">
        <v>14</v>
      </c>
      <c r="D283">
        <v>3</v>
      </c>
    </row>
    <row r="284" spans="1:4" x14ac:dyDescent="0.25">
      <c r="A284" s="1">
        <v>44144</v>
      </c>
      <c r="B284">
        <v>364</v>
      </c>
      <c r="C284">
        <v>19</v>
      </c>
      <c r="D284">
        <v>3</v>
      </c>
    </row>
    <row r="285" spans="1:4" x14ac:dyDescent="0.25">
      <c r="A285" s="1">
        <v>44145</v>
      </c>
      <c r="B285">
        <v>383</v>
      </c>
      <c r="C285">
        <v>15</v>
      </c>
      <c r="D285">
        <v>5</v>
      </c>
    </row>
    <row r="286" spans="1:4" x14ac:dyDescent="0.25">
      <c r="A286" s="1">
        <v>44146</v>
      </c>
      <c r="B286">
        <v>431</v>
      </c>
      <c r="C286">
        <v>11</v>
      </c>
      <c r="D286">
        <v>9</v>
      </c>
    </row>
    <row r="287" spans="1:4" x14ac:dyDescent="0.25">
      <c r="A287" s="1">
        <v>44147</v>
      </c>
      <c r="B287">
        <v>471</v>
      </c>
      <c r="C287">
        <v>9</v>
      </c>
      <c r="D287">
        <v>9</v>
      </c>
    </row>
    <row r="288" spans="1:4" x14ac:dyDescent="0.25">
      <c r="A288" s="1">
        <v>44148</v>
      </c>
      <c r="B288">
        <v>435</v>
      </c>
      <c r="C288">
        <v>4</v>
      </c>
      <c r="D288">
        <v>5</v>
      </c>
    </row>
    <row r="289" spans="1:4" x14ac:dyDescent="0.25">
      <c r="A289" s="1">
        <v>44149</v>
      </c>
      <c r="B289">
        <v>239</v>
      </c>
      <c r="C289">
        <v>-3</v>
      </c>
      <c r="D289">
        <v>15</v>
      </c>
    </row>
    <row r="290" spans="1:4" x14ac:dyDescent="0.25">
      <c r="A290" s="1">
        <v>44150</v>
      </c>
      <c r="B290">
        <v>494</v>
      </c>
      <c r="C290">
        <v>-8</v>
      </c>
      <c r="D290">
        <v>10</v>
      </c>
    </row>
    <row r="291" spans="1:4" x14ac:dyDescent="0.25">
      <c r="A291" s="1">
        <v>44151</v>
      </c>
      <c r="B291">
        <v>391</v>
      </c>
      <c r="C291">
        <v>14</v>
      </c>
      <c r="D291">
        <v>10</v>
      </c>
    </row>
    <row r="292" spans="1:4" x14ac:dyDescent="0.25">
      <c r="A292" s="1">
        <v>44152</v>
      </c>
      <c r="B292">
        <v>269</v>
      </c>
      <c r="C292">
        <v>6</v>
      </c>
      <c r="D292">
        <v>7</v>
      </c>
    </row>
    <row r="293" spans="1:4" x14ac:dyDescent="0.25">
      <c r="A293" s="1">
        <v>44153</v>
      </c>
      <c r="B293">
        <v>400</v>
      </c>
      <c r="C293">
        <v>9</v>
      </c>
      <c r="D293">
        <v>11</v>
      </c>
    </row>
    <row r="294" spans="1:4" x14ac:dyDescent="0.25">
      <c r="A294" s="1">
        <v>44154</v>
      </c>
      <c r="B294">
        <v>474</v>
      </c>
      <c r="C294">
        <v>14</v>
      </c>
      <c r="D294">
        <v>8</v>
      </c>
    </row>
    <row r="295" spans="1:4" x14ac:dyDescent="0.25">
      <c r="A295" s="1">
        <v>44155</v>
      </c>
      <c r="B295">
        <v>436</v>
      </c>
      <c r="C295">
        <v>18</v>
      </c>
      <c r="D295">
        <v>9</v>
      </c>
    </row>
    <row r="296" spans="1:4" x14ac:dyDescent="0.25">
      <c r="A296" s="1">
        <v>44156</v>
      </c>
      <c r="B296">
        <v>384</v>
      </c>
      <c r="C296">
        <v>-5</v>
      </c>
      <c r="D296">
        <v>10</v>
      </c>
    </row>
    <row r="297" spans="1:4" x14ac:dyDescent="0.25">
      <c r="A297" s="1">
        <v>44157</v>
      </c>
      <c r="B297">
        <v>240</v>
      </c>
      <c r="C297">
        <v>12</v>
      </c>
      <c r="D297">
        <v>12</v>
      </c>
    </row>
    <row r="298" spans="1:4" x14ac:dyDescent="0.25">
      <c r="A298" s="1">
        <v>44158</v>
      </c>
      <c r="B298">
        <v>541</v>
      </c>
      <c r="C298">
        <v>8</v>
      </c>
      <c r="D298">
        <v>6</v>
      </c>
    </row>
    <row r="299" spans="1:4" x14ac:dyDescent="0.25">
      <c r="A299" s="1">
        <v>44159</v>
      </c>
      <c r="B299">
        <v>476</v>
      </c>
      <c r="C299">
        <v>-4</v>
      </c>
      <c r="D299">
        <v>12</v>
      </c>
    </row>
    <row r="300" spans="1:4" x14ac:dyDescent="0.25">
      <c r="A300" s="1">
        <v>44160</v>
      </c>
      <c r="B300">
        <v>347</v>
      </c>
      <c r="C300">
        <v>11</v>
      </c>
      <c r="D300">
        <v>9</v>
      </c>
    </row>
    <row r="301" spans="1:4" x14ac:dyDescent="0.25">
      <c r="A301" s="1">
        <v>44161</v>
      </c>
      <c r="B301">
        <v>383</v>
      </c>
      <c r="C301">
        <v>4</v>
      </c>
      <c r="D301">
        <v>10</v>
      </c>
    </row>
    <row r="302" spans="1:4" x14ac:dyDescent="0.25">
      <c r="A302" s="1">
        <v>44162</v>
      </c>
      <c r="B302">
        <v>343</v>
      </c>
      <c r="C302">
        <v>15</v>
      </c>
      <c r="D302">
        <v>14</v>
      </c>
    </row>
    <row r="303" spans="1:4" x14ac:dyDescent="0.25">
      <c r="A303" s="1">
        <v>44163</v>
      </c>
      <c r="B303">
        <v>487</v>
      </c>
      <c r="C303">
        <v>5</v>
      </c>
      <c r="D303">
        <v>10</v>
      </c>
    </row>
    <row r="304" spans="1:4" x14ac:dyDescent="0.25">
      <c r="A304" s="1">
        <v>44164</v>
      </c>
      <c r="B304">
        <v>364</v>
      </c>
      <c r="C304">
        <v>9</v>
      </c>
      <c r="D304">
        <v>11</v>
      </c>
    </row>
    <row r="305" spans="1:4" x14ac:dyDescent="0.25">
      <c r="A305" s="1">
        <v>44165</v>
      </c>
      <c r="B305">
        <v>342</v>
      </c>
      <c r="C305">
        <v>6</v>
      </c>
      <c r="D305">
        <v>11</v>
      </c>
    </row>
    <row r="306" spans="1:4" x14ac:dyDescent="0.25">
      <c r="A306" s="1">
        <v>44166</v>
      </c>
      <c r="B306">
        <v>283</v>
      </c>
      <c r="C306">
        <v>-4</v>
      </c>
      <c r="D306">
        <v>16</v>
      </c>
    </row>
    <row r="307" spans="1:4" x14ac:dyDescent="0.25">
      <c r="A307" s="1">
        <v>44167</v>
      </c>
      <c r="B307">
        <v>277</v>
      </c>
      <c r="C307">
        <v>13</v>
      </c>
      <c r="D307">
        <v>14</v>
      </c>
    </row>
    <row r="308" spans="1:4" x14ac:dyDescent="0.25">
      <c r="A308" s="1">
        <v>44168</v>
      </c>
      <c r="B308">
        <v>365</v>
      </c>
      <c r="C308">
        <v>6</v>
      </c>
      <c r="D308">
        <v>11</v>
      </c>
    </row>
    <row r="309" spans="1:4" x14ac:dyDescent="0.25">
      <c r="A309" s="1">
        <v>44169</v>
      </c>
      <c r="B309">
        <v>320</v>
      </c>
      <c r="C309">
        <v>4</v>
      </c>
      <c r="D309">
        <v>9</v>
      </c>
    </row>
    <row r="310" spans="1:4" x14ac:dyDescent="0.25">
      <c r="A310" s="1">
        <v>44170</v>
      </c>
      <c r="B310">
        <v>354</v>
      </c>
      <c r="C310">
        <v>-12</v>
      </c>
      <c r="D310">
        <v>19</v>
      </c>
    </row>
    <row r="311" spans="1:4" x14ac:dyDescent="0.25">
      <c r="A311" s="1">
        <v>44171</v>
      </c>
      <c r="B311">
        <v>383</v>
      </c>
      <c r="C311">
        <v>-1</v>
      </c>
      <c r="D311">
        <v>14</v>
      </c>
    </row>
    <row r="312" spans="1:4" x14ac:dyDescent="0.25">
      <c r="A312" s="1">
        <v>44172</v>
      </c>
      <c r="B312">
        <v>325</v>
      </c>
      <c r="C312">
        <v>-38</v>
      </c>
      <c r="D312">
        <v>12</v>
      </c>
    </row>
    <row r="313" spans="1:4" x14ac:dyDescent="0.25">
      <c r="A313" s="1">
        <v>44173</v>
      </c>
      <c r="B313">
        <v>244</v>
      </c>
      <c r="C313">
        <v>1</v>
      </c>
      <c r="D313">
        <v>13</v>
      </c>
    </row>
    <row r="314" spans="1:4" x14ac:dyDescent="0.25">
      <c r="A314" s="1">
        <v>44174</v>
      </c>
      <c r="B314">
        <v>279</v>
      </c>
      <c r="C314">
        <v>-11</v>
      </c>
      <c r="D314">
        <v>18</v>
      </c>
    </row>
    <row r="315" spans="1:4" x14ac:dyDescent="0.25">
      <c r="A315" s="1">
        <v>44175</v>
      </c>
      <c r="B315">
        <v>291</v>
      </c>
      <c r="C315">
        <v>-2</v>
      </c>
      <c r="D315">
        <v>13</v>
      </c>
    </row>
    <row r="316" spans="1:4" x14ac:dyDescent="0.25">
      <c r="A316" s="1">
        <v>44176</v>
      </c>
      <c r="B316">
        <v>445</v>
      </c>
      <c r="C316">
        <v>-1</v>
      </c>
      <c r="D316">
        <v>14</v>
      </c>
    </row>
    <row r="317" spans="1:4" x14ac:dyDescent="0.25">
      <c r="A317" s="1">
        <v>44177</v>
      </c>
      <c r="B317">
        <v>360</v>
      </c>
      <c r="C317">
        <v>-8</v>
      </c>
      <c r="D317">
        <v>18</v>
      </c>
    </row>
    <row r="318" spans="1:4" x14ac:dyDescent="0.25">
      <c r="A318" s="1">
        <v>44178</v>
      </c>
      <c r="B318">
        <v>273</v>
      </c>
      <c r="C318">
        <v>15</v>
      </c>
      <c r="D318">
        <v>7</v>
      </c>
    </row>
    <row r="319" spans="1:4" x14ac:dyDescent="0.25">
      <c r="A319" s="1">
        <v>44179</v>
      </c>
      <c r="B319">
        <v>240</v>
      </c>
      <c r="C319">
        <v>82</v>
      </c>
      <c r="D319">
        <v>9</v>
      </c>
    </row>
    <row r="320" spans="1:4" x14ac:dyDescent="0.25">
      <c r="A320" s="1">
        <v>44180</v>
      </c>
      <c r="B320">
        <v>271</v>
      </c>
      <c r="C320">
        <v>3</v>
      </c>
      <c r="D320">
        <v>9</v>
      </c>
    </row>
    <row r="321" spans="1:4" x14ac:dyDescent="0.25">
      <c r="A321" s="1">
        <v>44181</v>
      </c>
      <c r="B321">
        <v>292</v>
      </c>
      <c r="C321">
        <v>15</v>
      </c>
      <c r="D321">
        <v>15</v>
      </c>
    </row>
    <row r="322" spans="1:4" x14ac:dyDescent="0.25">
      <c r="A322" s="1">
        <v>44182</v>
      </c>
      <c r="B322">
        <v>221</v>
      </c>
      <c r="C322">
        <v>-20</v>
      </c>
      <c r="D322">
        <v>14</v>
      </c>
    </row>
    <row r="323" spans="1:4" x14ac:dyDescent="0.25">
      <c r="A323" s="1">
        <v>44183</v>
      </c>
      <c r="B323">
        <v>345</v>
      </c>
      <c r="C323">
        <v>-6</v>
      </c>
      <c r="D323">
        <v>10</v>
      </c>
    </row>
    <row r="324" spans="1:4" x14ac:dyDescent="0.25">
      <c r="A324" s="1">
        <v>44184</v>
      </c>
      <c r="B324">
        <v>238</v>
      </c>
      <c r="C324">
        <v>0</v>
      </c>
      <c r="D324">
        <v>9</v>
      </c>
    </row>
    <row r="325" spans="1:4" x14ac:dyDescent="0.25">
      <c r="A325" s="1">
        <v>44185</v>
      </c>
      <c r="B325">
        <v>228</v>
      </c>
      <c r="C325">
        <v>0</v>
      </c>
      <c r="D325">
        <v>13</v>
      </c>
    </row>
    <row r="326" spans="1:4" x14ac:dyDescent="0.25">
      <c r="A326" s="1">
        <v>44186</v>
      </c>
      <c r="B326">
        <v>167</v>
      </c>
      <c r="C326">
        <v>4</v>
      </c>
      <c r="D326">
        <v>3</v>
      </c>
    </row>
    <row r="327" spans="1:4" x14ac:dyDescent="0.25">
      <c r="A327" s="1">
        <v>44187</v>
      </c>
      <c r="B327">
        <v>155</v>
      </c>
      <c r="C327">
        <v>-2</v>
      </c>
      <c r="D327">
        <v>18</v>
      </c>
    </row>
    <row r="328" spans="1:4" x14ac:dyDescent="0.25">
      <c r="A328" s="1">
        <v>44188</v>
      </c>
      <c r="B328">
        <v>200</v>
      </c>
      <c r="C328">
        <v>-21</v>
      </c>
      <c r="D328">
        <v>15</v>
      </c>
    </row>
    <row r="329" spans="1:4" x14ac:dyDescent="0.25">
      <c r="A329" s="1">
        <v>44189</v>
      </c>
      <c r="B329">
        <v>244</v>
      </c>
      <c r="C329">
        <v>-13</v>
      </c>
      <c r="D329">
        <v>12</v>
      </c>
    </row>
    <row r="330" spans="1:4" x14ac:dyDescent="0.25">
      <c r="A330" s="1">
        <v>44190</v>
      </c>
      <c r="B330">
        <v>0</v>
      </c>
      <c r="C330">
        <v>0</v>
      </c>
      <c r="D330">
        <v>0</v>
      </c>
    </row>
    <row r="331" spans="1:4" x14ac:dyDescent="0.25">
      <c r="A331" s="1">
        <v>44191</v>
      </c>
      <c r="B331">
        <v>0</v>
      </c>
      <c r="C331">
        <v>0</v>
      </c>
      <c r="D331">
        <v>0</v>
      </c>
    </row>
    <row r="332" spans="1:4" x14ac:dyDescent="0.25">
      <c r="A332" s="1">
        <v>44192</v>
      </c>
      <c r="B332">
        <v>521</v>
      </c>
      <c r="C332">
        <v>-5</v>
      </c>
      <c r="D332">
        <v>28</v>
      </c>
    </row>
    <row r="333" spans="1:4" x14ac:dyDescent="0.25">
      <c r="A333" s="1">
        <v>44193</v>
      </c>
      <c r="B333">
        <v>107</v>
      </c>
      <c r="C333">
        <v>2</v>
      </c>
      <c r="D333">
        <v>9</v>
      </c>
    </row>
    <row r="334" spans="1:4" x14ac:dyDescent="0.25">
      <c r="A334" s="1">
        <v>44194</v>
      </c>
      <c r="B334">
        <v>131</v>
      </c>
      <c r="C334">
        <v>-5</v>
      </c>
      <c r="D334">
        <v>5</v>
      </c>
    </row>
    <row r="335" spans="1:4" x14ac:dyDescent="0.25">
      <c r="A335" s="1">
        <v>44195</v>
      </c>
      <c r="B335">
        <v>130</v>
      </c>
      <c r="C335">
        <v>-1</v>
      </c>
      <c r="D335">
        <v>2</v>
      </c>
    </row>
    <row r="336" spans="1:4" x14ac:dyDescent="0.25">
      <c r="A336" s="1">
        <v>44196</v>
      </c>
      <c r="B336">
        <v>187</v>
      </c>
      <c r="C336">
        <v>0</v>
      </c>
      <c r="D336">
        <v>6</v>
      </c>
    </row>
    <row r="337" spans="1:4" x14ac:dyDescent="0.25">
      <c r="A337" s="1">
        <v>44197</v>
      </c>
      <c r="B337">
        <v>0</v>
      </c>
      <c r="C337">
        <v>0</v>
      </c>
      <c r="D337">
        <v>0</v>
      </c>
    </row>
    <row r="338" spans="1:4" x14ac:dyDescent="0.25">
      <c r="A338" s="1">
        <v>44198</v>
      </c>
      <c r="B338">
        <v>325</v>
      </c>
      <c r="C338">
        <v>-3</v>
      </c>
      <c r="D338">
        <v>11</v>
      </c>
    </row>
    <row r="339" spans="1:4" x14ac:dyDescent="0.25">
      <c r="A339" s="1">
        <v>44199</v>
      </c>
      <c r="B339">
        <v>101</v>
      </c>
      <c r="C339">
        <v>5</v>
      </c>
      <c r="D339">
        <v>5</v>
      </c>
    </row>
    <row r="340" spans="1:4" x14ac:dyDescent="0.25">
      <c r="A340" s="1">
        <v>44200</v>
      </c>
      <c r="B340">
        <v>118</v>
      </c>
      <c r="C340">
        <v>1</v>
      </c>
      <c r="D340">
        <v>5</v>
      </c>
    </row>
    <row r="341" spans="1:4" x14ac:dyDescent="0.25">
      <c r="A341" s="1">
        <v>44201</v>
      </c>
      <c r="B341">
        <v>121</v>
      </c>
      <c r="C341">
        <v>-1</v>
      </c>
      <c r="D341">
        <v>7</v>
      </c>
    </row>
    <row r="342" spans="1:4" x14ac:dyDescent="0.25">
      <c r="A342" s="1">
        <v>44202</v>
      </c>
      <c r="B342">
        <v>169</v>
      </c>
      <c r="C342">
        <v>-10</v>
      </c>
      <c r="D342">
        <v>10</v>
      </c>
    </row>
    <row r="343" spans="1:4" x14ac:dyDescent="0.25">
      <c r="A343" s="1">
        <v>44203</v>
      </c>
      <c r="B343">
        <v>207</v>
      </c>
      <c r="C343">
        <v>-10</v>
      </c>
      <c r="D343">
        <v>12</v>
      </c>
    </row>
    <row r="344" spans="1:4" x14ac:dyDescent="0.25">
      <c r="A344" s="1">
        <v>44204</v>
      </c>
      <c r="B344">
        <v>222</v>
      </c>
      <c r="C344">
        <v>-4</v>
      </c>
      <c r="D344">
        <v>9</v>
      </c>
    </row>
    <row r="345" spans="1:4" x14ac:dyDescent="0.25">
      <c r="A345" s="1">
        <v>44205</v>
      </c>
      <c r="B345">
        <v>203</v>
      </c>
      <c r="C345">
        <v>-2</v>
      </c>
      <c r="D345">
        <v>6</v>
      </c>
    </row>
    <row r="346" spans="1:4" x14ac:dyDescent="0.25">
      <c r="A346" s="1">
        <v>44206</v>
      </c>
      <c r="B346">
        <v>151</v>
      </c>
      <c r="C346">
        <v>9</v>
      </c>
      <c r="D346">
        <v>6</v>
      </c>
    </row>
    <row r="347" spans="1:4" x14ac:dyDescent="0.25">
      <c r="A347" s="1">
        <v>44207</v>
      </c>
      <c r="B347">
        <v>133</v>
      </c>
      <c r="C347">
        <v>-6</v>
      </c>
      <c r="D347">
        <v>3</v>
      </c>
    </row>
    <row r="348" spans="1:4" x14ac:dyDescent="0.25">
      <c r="A348" s="1">
        <v>44208</v>
      </c>
      <c r="B348">
        <v>87</v>
      </c>
      <c r="C348">
        <v>-14</v>
      </c>
      <c r="D348">
        <v>7</v>
      </c>
    </row>
    <row r="349" spans="1:4" x14ac:dyDescent="0.25">
      <c r="A349" s="1">
        <v>44209</v>
      </c>
      <c r="B349">
        <v>158</v>
      </c>
      <c r="C349">
        <v>-13</v>
      </c>
      <c r="D349">
        <v>5</v>
      </c>
    </row>
    <row r="350" spans="1:4" x14ac:dyDescent="0.25">
      <c r="A350" s="1">
        <v>44210</v>
      </c>
      <c r="B350">
        <v>259</v>
      </c>
      <c r="C350">
        <v>1</v>
      </c>
      <c r="D350">
        <v>2</v>
      </c>
    </row>
    <row r="351" spans="1:4" x14ac:dyDescent="0.25">
      <c r="A351" s="1">
        <v>44211</v>
      </c>
      <c r="B351">
        <v>191</v>
      </c>
      <c r="C351">
        <v>-6</v>
      </c>
      <c r="D351">
        <v>5</v>
      </c>
    </row>
    <row r="352" spans="1:4" x14ac:dyDescent="0.25">
      <c r="A352" s="1">
        <v>44212</v>
      </c>
      <c r="B352">
        <v>180</v>
      </c>
      <c r="C352">
        <v>-1</v>
      </c>
      <c r="D352">
        <v>1</v>
      </c>
    </row>
    <row r="353" spans="1:4" x14ac:dyDescent="0.25">
      <c r="A353" s="1">
        <v>44213</v>
      </c>
      <c r="B353">
        <v>189</v>
      </c>
      <c r="C353">
        <v>9</v>
      </c>
      <c r="D353">
        <v>8</v>
      </c>
    </row>
    <row r="354" spans="1:4" x14ac:dyDescent="0.25">
      <c r="A354" s="1">
        <v>44214</v>
      </c>
      <c r="B354">
        <v>118</v>
      </c>
      <c r="C354">
        <v>-3</v>
      </c>
      <c r="D354">
        <v>4</v>
      </c>
    </row>
    <row r="355" spans="1:4" x14ac:dyDescent="0.25">
      <c r="A355" s="1">
        <v>44215</v>
      </c>
      <c r="B355">
        <v>111</v>
      </c>
      <c r="C355">
        <v>-10</v>
      </c>
      <c r="D355">
        <v>10</v>
      </c>
    </row>
    <row r="356" spans="1:4" x14ac:dyDescent="0.25">
      <c r="A356" s="1">
        <v>44216</v>
      </c>
      <c r="B356">
        <v>148</v>
      </c>
      <c r="C356">
        <v>-6</v>
      </c>
      <c r="D356">
        <v>5</v>
      </c>
    </row>
    <row r="357" spans="1:4" x14ac:dyDescent="0.25">
      <c r="A357" s="1">
        <v>44217</v>
      </c>
      <c r="B357">
        <v>196</v>
      </c>
      <c r="C357">
        <v>-5</v>
      </c>
      <c r="D357">
        <v>5</v>
      </c>
    </row>
    <row r="358" spans="1:4" x14ac:dyDescent="0.25">
      <c r="A358" s="1">
        <v>44218</v>
      </c>
      <c r="B358">
        <v>173</v>
      </c>
      <c r="C358">
        <v>0</v>
      </c>
      <c r="D358">
        <v>2</v>
      </c>
    </row>
    <row r="359" spans="1:4" x14ac:dyDescent="0.25">
      <c r="A359" s="1">
        <v>44219</v>
      </c>
      <c r="B359">
        <v>216</v>
      </c>
      <c r="C359">
        <v>-2</v>
      </c>
      <c r="D359">
        <v>2</v>
      </c>
    </row>
    <row r="360" spans="1:4" x14ac:dyDescent="0.25">
      <c r="A360" s="1">
        <v>44220</v>
      </c>
      <c r="B360">
        <v>222</v>
      </c>
      <c r="C360">
        <v>6</v>
      </c>
      <c r="D360">
        <v>2</v>
      </c>
    </row>
    <row r="361" spans="1:4" x14ac:dyDescent="0.25">
      <c r="A361" s="1">
        <v>44221</v>
      </c>
      <c r="B361">
        <v>113</v>
      </c>
      <c r="C361">
        <v>0</v>
      </c>
      <c r="D361">
        <v>5</v>
      </c>
    </row>
    <row r="362" spans="1:4" x14ac:dyDescent="0.25">
      <c r="A362" s="1">
        <v>44222</v>
      </c>
      <c r="B362">
        <v>90</v>
      </c>
      <c r="C362">
        <v>-2</v>
      </c>
      <c r="D362">
        <v>5</v>
      </c>
    </row>
    <row r="363" spans="1:4" x14ac:dyDescent="0.25">
      <c r="A363" s="1">
        <v>44223</v>
      </c>
      <c r="B363">
        <v>95</v>
      </c>
      <c r="C363">
        <v>11</v>
      </c>
      <c r="D363">
        <v>4</v>
      </c>
    </row>
    <row r="364" spans="1:4" x14ac:dyDescent="0.25">
      <c r="A364" s="1">
        <v>44224</v>
      </c>
      <c r="B364">
        <v>127</v>
      </c>
      <c r="C364">
        <v>-4</v>
      </c>
      <c r="D364">
        <v>8</v>
      </c>
    </row>
    <row r="365" spans="1:4" x14ac:dyDescent="0.25">
      <c r="A365" s="1">
        <v>44225</v>
      </c>
      <c r="B365">
        <v>157</v>
      </c>
      <c r="C365">
        <v>-5</v>
      </c>
      <c r="D365">
        <v>2</v>
      </c>
    </row>
    <row r="366" spans="1:4" x14ac:dyDescent="0.25">
      <c r="A366" s="1">
        <v>44226</v>
      </c>
      <c r="B366">
        <v>166</v>
      </c>
      <c r="C366">
        <v>3</v>
      </c>
      <c r="D366">
        <v>2</v>
      </c>
    </row>
    <row r="367" spans="1:4" x14ac:dyDescent="0.25">
      <c r="A367" s="1">
        <v>44227</v>
      </c>
      <c r="B367">
        <v>119</v>
      </c>
      <c r="C367">
        <v>-16</v>
      </c>
      <c r="D367">
        <v>4</v>
      </c>
    </row>
    <row r="368" spans="1:4" x14ac:dyDescent="0.25">
      <c r="A368" s="1">
        <v>44228</v>
      </c>
      <c r="B368">
        <v>85</v>
      </c>
      <c r="C368">
        <v>-4</v>
      </c>
      <c r="D368">
        <v>3</v>
      </c>
    </row>
    <row r="369" spans="1:4" x14ac:dyDescent="0.25">
      <c r="A369" s="1">
        <v>44229</v>
      </c>
      <c r="B369">
        <v>83</v>
      </c>
      <c r="C369">
        <v>-1</v>
      </c>
      <c r="D369">
        <v>0</v>
      </c>
    </row>
    <row r="370" spans="1:4" x14ac:dyDescent="0.25">
      <c r="A370" s="1">
        <v>44230</v>
      </c>
      <c r="B370">
        <v>126</v>
      </c>
      <c r="C370">
        <v>6</v>
      </c>
      <c r="D370">
        <v>3</v>
      </c>
    </row>
    <row r="371" spans="1:4" x14ac:dyDescent="0.25">
      <c r="A371" s="1">
        <v>44231</v>
      </c>
      <c r="B371">
        <v>109</v>
      </c>
      <c r="C371">
        <v>4</v>
      </c>
      <c r="D371">
        <v>2</v>
      </c>
    </row>
    <row r="372" spans="1:4" x14ac:dyDescent="0.25">
      <c r="A372" s="1">
        <v>44232</v>
      </c>
      <c r="B372">
        <v>108</v>
      </c>
      <c r="C372">
        <v>5</v>
      </c>
      <c r="D372">
        <v>1</v>
      </c>
    </row>
    <row r="373" spans="1:4" x14ac:dyDescent="0.25">
      <c r="A373" s="1">
        <v>44233</v>
      </c>
      <c r="B373">
        <v>82</v>
      </c>
      <c r="C373">
        <v>-10</v>
      </c>
      <c r="D373">
        <v>4</v>
      </c>
    </row>
    <row r="374" spans="1:4" x14ac:dyDescent="0.25">
      <c r="A374" s="1">
        <v>44234</v>
      </c>
      <c r="B374">
        <v>79</v>
      </c>
      <c r="C374">
        <v>4</v>
      </c>
      <c r="D374">
        <v>4</v>
      </c>
    </row>
    <row r="375" spans="1:4" x14ac:dyDescent="0.25">
      <c r="A375" s="1">
        <v>44235</v>
      </c>
      <c r="B375">
        <v>52</v>
      </c>
      <c r="C375">
        <v>8</v>
      </c>
      <c r="D375">
        <v>4</v>
      </c>
    </row>
    <row r="376" spans="1:4" x14ac:dyDescent="0.25">
      <c r="A376" s="1">
        <v>44236</v>
      </c>
      <c r="B376">
        <v>71</v>
      </c>
      <c r="C376">
        <v>-5</v>
      </c>
      <c r="D376">
        <v>3</v>
      </c>
    </row>
    <row r="377" spans="1:4" x14ac:dyDescent="0.25">
      <c r="A377" s="1">
        <v>44237</v>
      </c>
      <c r="B377">
        <v>57</v>
      </c>
      <c r="C377">
        <v>-11</v>
      </c>
      <c r="D377">
        <v>6</v>
      </c>
    </row>
    <row r="378" spans="1:4" x14ac:dyDescent="0.25">
      <c r="A378" s="1">
        <v>44238</v>
      </c>
      <c r="B378">
        <v>90</v>
      </c>
      <c r="C378">
        <v>-11</v>
      </c>
      <c r="D378">
        <v>3</v>
      </c>
    </row>
    <row r="379" spans="1:4" x14ac:dyDescent="0.25">
      <c r="A379" s="1">
        <v>44239</v>
      </c>
      <c r="B379">
        <v>81</v>
      </c>
      <c r="C379">
        <v>-4</v>
      </c>
      <c r="D379">
        <v>4</v>
      </c>
    </row>
    <row r="380" spans="1:4" x14ac:dyDescent="0.25">
      <c r="A380" s="1">
        <v>44240</v>
      </c>
      <c r="B380">
        <v>99</v>
      </c>
      <c r="C380">
        <v>-10</v>
      </c>
      <c r="D380">
        <v>0</v>
      </c>
    </row>
    <row r="381" spans="1:4" x14ac:dyDescent="0.25">
      <c r="A381" s="1">
        <v>44241</v>
      </c>
      <c r="B381">
        <v>79</v>
      </c>
      <c r="C381">
        <v>-4</v>
      </c>
      <c r="D381">
        <v>5</v>
      </c>
    </row>
    <row r="382" spans="1:4" x14ac:dyDescent="0.25">
      <c r="A382" s="1">
        <v>44242</v>
      </c>
      <c r="B382">
        <v>0</v>
      </c>
      <c r="C382">
        <v>0</v>
      </c>
      <c r="D382">
        <v>0</v>
      </c>
    </row>
    <row r="383" spans="1:4" x14ac:dyDescent="0.25">
      <c r="A383" s="1">
        <v>44243</v>
      </c>
      <c r="B383">
        <v>166</v>
      </c>
      <c r="C383">
        <v>4</v>
      </c>
      <c r="D383">
        <v>4</v>
      </c>
    </row>
    <row r="384" spans="1:4" x14ac:dyDescent="0.25">
      <c r="A384" s="1">
        <v>44244</v>
      </c>
      <c r="B384">
        <v>75</v>
      </c>
      <c r="C384">
        <v>1</v>
      </c>
      <c r="D384">
        <v>1</v>
      </c>
    </row>
    <row r="385" spans="1:4" x14ac:dyDescent="0.25">
      <c r="A385" s="1">
        <v>44245</v>
      </c>
      <c r="B385">
        <v>136</v>
      </c>
      <c r="C385">
        <v>-7</v>
      </c>
      <c r="D385">
        <v>2</v>
      </c>
    </row>
    <row r="386" spans="1:4" x14ac:dyDescent="0.25">
      <c r="A386" s="1">
        <v>44246</v>
      </c>
      <c r="B386">
        <v>92</v>
      </c>
      <c r="C386">
        <v>-11</v>
      </c>
      <c r="D386">
        <v>1</v>
      </c>
    </row>
    <row r="387" spans="1:4" x14ac:dyDescent="0.25">
      <c r="A387" s="1">
        <v>44247</v>
      </c>
      <c r="B387">
        <v>94</v>
      </c>
      <c r="C387">
        <v>-7</v>
      </c>
      <c r="D387">
        <v>3</v>
      </c>
    </row>
    <row r="388" spans="1:4" x14ac:dyDescent="0.25">
      <c r="A388" s="1">
        <v>44248</v>
      </c>
      <c r="B388">
        <v>57</v>
      </c>
      <c r="C388">
        <v>2</v>
      </c>
      <c r="D388">
        <v>2</v>
      </c>
    </row>
    <row r="389" spans="1:4" x14ac:dyDescent="0.25">
      <c r="A389" s="1">
        <v>44249</v>
      </c>
      <c r="B389">
        <v>97</v>
      </c>
      <c r="C389">
        <v>-2</v>
      </c>
      <c r="D389">
        <v>2</v>
      </c>
    </row>
    <row r="390" spans="1:4" x14ac:dyDescent="0.25">
      <c r="A390" s="1">
        <v>44250</v>
      </c>
      <c r="B390">
        <v>62</v>
      </c>
      <c r="C390">
        <v>10</v>
      </c>
      <c r="D390">
        <v>0</v>
      </c>
    </row>
    <row r="391" spans="1:4" x14ac:dyDescent="0.25">
      <c r="A391" s="1">
        <v>44251</v>
      </c>
      <c r="B391">
        <v>42</v>
      </c>
      <c r="C391">
        <v>-9</v>
      </c>
      <c r="D391">
        <v>1</v>
      </c>
    </row>
    <row r="392" spans="1:4" x14ac:dyDescent="0.25">
      <c r="A392" s="1">
        <v>44252</v>
      </c>
      <c r="B392">
        <v>70</v>
      </c>
      <c r="C392">
        <v>-11</v>
      </c>
      <c r="D392">
        <v>1</v>
      </c>
    </row>
    <row r="393" spans="1:4" x14ac:dyDescent="0.25">
      <c r="A393" s="1">
        <v>44253</v>
      </c>
      <c r="B393">
        <v>64</v>
      </c>
      <c r="C393">
        <v>-5</v>
      </c>
      <c r="D393">
        <v>1</v>
      </c>
    </row>
    <row r="394" spans="1:4" x14ac:dyDescent="0.25">
      <c r="A394" s="1">
        <v>44254</v>
      </c>
      <c r="B394">
        <v>88</v>
      </c>
      <c r="C394">
        <v>-2</v>
      </c>
      <c r="D394">
        <v>4</v>
      </c>
    </row>
    <row r="395" spans="1:4" x14ac:dyDescent="0.25">
      <c r="A395" s="1">
        <v>44255</v>
      </c>
      <c r="B395">
        <v>50</v>
      </c>
      <c r="C395">
        <v>3</v>
      </c>
      <c r="D395">
        <v>2</v>
      </c>
    </row>
    <row r="396" spans="1:4" x14ac:dyDescent="0.25">
      <c r="A396" s="1">
        <v>44256</v>
      </c>
      <c r="B396">
        <v>35</v>
      </c>
      <c r="C396">
        <v>-8</v>
      </c>
      <c r="D396">
        <v>1</v>
      </c>
    </row>
    <row r="397" spans="1:4" x14ac:dyDescent="0.25">
      <c r="A397" s="1">
        <v>44257</v>
      </c>
      <c r="B397">
        <v>56</v>
      </c>
      <c r="C397">
        <v>3</v>
      </c>
      <c r="D397">
        <v>2</v>
      </c>
    </row>
    <row r="398" spans="1:4" x14ac:dyDescent="0.25">
      <c r="A398" s="1">
        <v>44258</v>
      </c>
      <c r="B398">
        <v>50</v>
      </c>
      <c r="C398">
        <v>-1</v>
      </c>
      <c r="D398">
        <v>3</v>
      </c>
    </row>
    <row r="399" spans="1:4" x14ac:dyDescent="0.25">
      <c r="A399" s="1">
        <v>44259</v>
      </c>
      <c r="B399">
        <v>51</v>
      </c>
      <c r="C399">
        <v>-5</v>
      </c>
      <c r="D399">
        <v>2</v>
      </c>
    </row>
    <row r="400" spans="1:4" x14ac:dyDescent="0.25">
      <c r="A400" s="1">
        <v>44260</v>
      </c>
      <c r="B400">
        <v>53</v>
      </c>
      <c r="C400">
        <v>-10</v>
      </c>
      <c r="D400">
        <v>1</v>
      </c>
    </row>
    <row r="401" spans="1:4" x14ac:dyDescent="0.25">
      <c r="A401" s="1">
        <v>44261</v>
      </c>
      <c r="B401">
        <v>66</v>
      </c>
      <c r="C401">
        <v>-13</v>
      </c>
      <c r="D401">
        <v>1</v>
      </c>
    </row>
    <row r="402" spans="1:4" x14ac:dyDescent="0.25">
      <c r="A402" s="1">
        <v>44262</v>
      </c>
      <c r="B402">
        <v>55</v>
      </c>
      <c r="C402">
        <v>1</v>
      </c>
      <c r="D402">
        <v>2</v>
      </c>
    </row>
    <row r="403" spans="1:4" x14ac:dyDescent="0.25">
      <c r="A403" s="1">
        <v>44263</v>
      </c>
      <c r="B403">
        <v>63</v>
      </c>
      <c r="C403">
        <v>5</v>
      </c>
      <c r="D403">
        <v>0</v>
      </c>
    </row>
    <row r="404" spans="1:4" x14ac:dyDescent="0.25">
      <c r="A404" s="1">
        <v>44264</v>
      </c>
      <c r="B404">
        <v>62</v>
      </c>
      <c r="C404">
        <v>-1</v>
      </c>
      <c r="D404">
        <v>0</v>
      </c>
    </row>
    <row r="405" spans="1:4" x14ac:dyDescent="0.25">
      <c r="A405" s="1">
        <v>44265</v>
      </c>
      <c r="B405">
        <v>71</v>
      </c>
      <c r="C405">
        <v>-1</v>
      </c>
      <c r="D405">
        <v>1</v>
      </c>
    </row>
    <row r="406" spans="1:4" x14ac:dyDescent="0.25">
      <c r="A406" s="1">
        <v>44266</v>
      </c>
      <c r="B406">
        <v>88</v>
      </c>
      <c r="C406">
        <v>-6</v>
      </c>
      <c r="D406">
        <v>3</v>
      </c>
    </row>
    <row r="407" spans="1:4" x14ac:dyDescent="0.25">
      <c r="A407" s="1">
        <v>44267</v>
      </c>
      <c r="B407">
        <v>98</v>
      </c>
      <c r="C407">
        <v>-2</v>
      </c>
      <c r="D407">
        <v>1</v>
      </c>
    </row>
    <row r="408" spans="1:4" x14ac:dyDescent="0.25">
      <c r="A408" s="1">
        <v>44268</v>
      </c>
      <c r="B408">
        <v>92</v>
      </c>
      <c r="C408">
        <v>-2</v>
      </c>
      <c r="D408">
        <v>4</v>
      </c>
    </row>
    <row r="409" spans="1:4" x14ac:dyDescent="0.25">
      <c r="A409" s="1">
        <v>44269</v>
      </c>
      <c r="B409">
        <v>44</v>
      </c>
      <c r="C409">
        <v>-4</v>
      </c>
      <c r="D409">
        <v>1</v>
      </c>
    </row>
    <row r="410" spans="1:4" x14ac:dyDescent="0.25">
      <c r="A410" s="1">
        <v>44270</v>
      </c>
      <c r="B410">
        <v>50</v>
      </c>
      <c r="C410">
        <v>3</v>
      </c>
      <c r="D410">
        <v>0</v>
      </c>
    </row>
    <row r="411" spans="1:4" x14ac:dyDescent="0.25">
      <c r="A411" s="1">
        <v>44271</v>
      </c>
      <c r="B411">
        <v>110</v>
      </c>
      <c r="C411">
        <v>0</v>
      </c>
      <c r="D411">
        <v>0</v>
      </c>
    </row>
    <row r="412" spans="1:4" x14ac:dyDescent="0.25">
      <c r="A412" s="1">
        <v>44272</v>
      </c>
      <c r="B412">
        <v>93</v>
      </c>
      <c r="C412">
        <v>-2</v>
      </c>
      <c r="D412">
        <v>0</v>
      </c>
    </row>
    <row r="413" spans="1:4" x14ac:dyDescent="0.25">
      <c r="A413" s="1">
        <v>44273</v>
      </c>
      <c r="B413">
        <v>89</v>
      </c>
      <c r="C413">
        <v>-3</v>
      </c>
      <c r="D413">
        <v>1</v>
      </c>
    </row>
    <row r="414" spans="1:4" x14ac:dyDescent="0.25">
      <c r="A414" s="1">
        <v>44274</v>
      </c>
      <c r="B414">
        <v>91</v>
      </c>
      <c r="C414">
        <v>-10</v>
      </c>
      <c r="D414">
        <v>1</v>
      </c>
    </row>
    <row r="415" spans="1:4" x14ac:dyDescent="0.25">
      <c r="A415" s="1">
        <v>44275</v>
      </c>
      <c r="B415">
        <v>87</v>
      </c>
      <c r="C415">
        <v>-3</v>
      </c>
      <c r="D415">
        <v>1</v>
      </c>
    </row>
    <row r="416" spans="1:4" x14ac:dyDescent="0.25">
      <c r="A416" s="1">
        <v>44276</v>
      </c>
      <c r="B416">
        <v>90</v>
      </c>
      <c r="C416">
        <v>2</v>
      </c>
      <c r="D416">
        <v>7</v>
      </c>
    </row>
    <row r="417" spans="1:4" x14ac:dyDescent="0.25">
      <c r="A417" s="1">
        <v>44277</v>
      </c>
      <c r="B417">
        <v>65</v>
      </c>
      <c r="C417">
        <v>3</v>
      </c>
      <c r="D417">
        <v>1</v>
      </c>
    </row>
    <row r="418" spans="1:4" x14ac:dyDescent="0.25">
      <c r="A418" s="1">
        <v>44278</v>
      </c>
      <c r="B418">
        <v>93</v>
      </c>
      <c r="C418">
        <v>4</v>
      </c>
      <c r="D418">
        <v>1</v>
      </c>
    </row>
    <row r="419" spans="1:4" x14ac:dyDescent="0.25">
      <c r="A419" s="1">
        <v>44279</v>
      </c>
      <c r="B419">
        <v>80</v>
      </c>
      <c r="C419">
        <v>-4</v>
      </c>
      <c r="D419">
        <v>0</v>
      </c>
    </row>
    <row r="420" spans="1:4" x14ac:dyDescent="0.25">
      <c r="A420" s="1">
        <v>44280</v>
      </c>
      <c r="B420">
        <v>105</v>
      </c>
      <c r="C420">
        <v>8</v>
      </c>
      <c r="D420">
        <v>0</v>
      </c>
    </row>
    <row r="421" spans="1:4" x14ac:dyDescent="0.25">
      <c r="A421" s="1">
        <v>44281</v>
      </c>
      <c r="B421">
        <v>114</v>
      </c>
      <c r="C421">
        <v>-4</v>
      </c>
      <c r="D421">
        <v>3</v>
      </c>
    </row>
    <row r="422" spans="1:4" x14ac:dyDescent="0.25">
      <c r="A422" s="1">
        <v>44282</v>
      </c>
      <c r="B422">
        <v>57</v>
      </c>
      <c r="C422">
        <v>1</v>
      </c>
      <c r="D422">
        <v>1</v>
      </c>
    </row>
    <row r="423" spans="1:4" x14ac:dyDescent="0.25">
      <c r="A423" s="1">
        <v>44283</v>
      </c>
      <c r="B423">
        <v>55</v>
      </c>
      <c r="C423">
        <v>-3</v>
      </c>
      <c r="D423">
        <v>1</v>
      </c>
    </row>
    <row r="424" spans="1:4" x14ac:dyDescent="0.25">
      <c r="A424" s="1">
        <v>44284</v>
      </c>
      <c r="B424">
        <v>53</v>
      </c>
      <c r="C424">
        <v>9</v>
      </c>
      <c r="D424">
        <v>0</v>
      </c>
    </row>
    <row r="425" spans="1:4" x14ac:dyDescent="0.25">
      <c r="A425" s="1">
        <v>44285</v>
      </c>
      <c r="B425">
        <v>77</v>
      </c>
      <c r="C425">
        <v>1</v>
      </c>
      <c r="D425">
        <v>0</v>
      </c>
    </row>
    <row r="426" spans="1:4" x14ac:dyDescent="0.25">
      <c r="A426" s="1">
        <v>44286</v>
      </c>
      <c r="B426">
        <v>70</v>
      </c>
      <c r="C426">
        <v>-4</v>
      </c>
      <c r="D426">
        <v>1</v>
      </c>
    </row>
    <row r="427" spans="1:4" x14ac:dyDescent="0.25">
      <c r="A427" s="1">
        <v>44287</v>
      </c>
      <c r="B427">
        <v>52</v>
      </c>
      <c r="C427">
        <v>2</v>
      </c>
      <c r="D427">
        <v>2</v>
      </c>
    </row>
    <row r="428" spans="1:4" x14ac:dyDescent="0.25">
      <c r="A428" s="1">
        <v>44288</v>
      </c>
      <c r="B428">
        <v>0</v>
      </c>
      <c r="C428">
        <v>0</v>
      </c>
      <c r="D428">
        <v>0</v>
      </c>
    </row>
    <row r="429" spans="1:4" x14ac:dyDescent="0.25">
      <c r="A429" s="1">
        <v>44289</v>
      </c>
      <c r="B429">
        <v>178</v>
      </c>
      <c r="C429">
        <v>-6</v>
      </c>
      <c r="D429">
        <v>1</v>
      </c>
    </row>
    <row r="430" spans="1:4" x14ac:dyDescent="0.25">
      <c r="A430" s="1">
        <v>44290</v>
      </c>
      <c r="B430">
        <v>0</v>
      </c>
      <c r="C430">
        <v>0</v>
      </c>
      <c r="D430">
        <v>0</v>
      </c>
    </row>
    <row r="431" spans="1:4" x14ac:dyDescent="0.25">
      <c r="A431" s="1">
        <v>44291</v>
      </c>
      <c r="B431">
        <v>135</v>
      </c>
      <c r="C431">
        <v>-1</v>
      </c>
      <c r="D431">
        <v>2</v>
      </c>
    </row>
    <row r="432" spans="1:4" x14ac:dyDescent="0.25">
      <c r="A432" s="1">
        <v>44292</v>
      </c>
      <c r="B432">
        <v>62</v>
      </c>
      <c r="C432">
        <v>-1</v>
      </c>
      <c r="D432">
        <v>2</v>
      </c>
    </row>
    <row r="433" spans="1:4" x14ac:dyDescent="0.25">
      <c r="A433" s="1">
        <v>44293</v>
      </c>
      <c r="B433">
        <v>107</v>
      </c>
      <c r="C433">
        <v>0</v>
      </c>
      <c r="D433">
        <v>1</v>
      </c>
    </row>
    <row r="434" spans="1:4" x14ac:dyDescent="0.25">
      <c r="A434" s="1">
        <v>44294</v>
      </c>
      <c r="B434">
        <v>137</v>
      </c>
      <c r="C434">
        <v>1</v>
      </c>
      <c r="D434">
        <v>3</v>
      </c>
    </row>
    <row r="435" spans="1:4" x14ac:dyDescent="0.25">
      <c r="A435" s="1">
        <v>44295</v>
      </c>
      <c r="B435">
        <v>176</v>
      </c>
      <c r="C435">
        <v>-5</v>
      </c>
      <c r="D435">
        <v>3</v>
      </c>
    </row>
    <row r="436" spans="1:4" x14ac:dyDescent="0.25">
      <c r="A436" s="1">
        <v>44296</v>
      </c>
      <c r="B436">
        <v>135</v>
      </c>
      <c r="C436">
        <v>5</v>
      </c>
      <c r="D436">
        <v>0</v>
      </c>
    </row>
    <row r="437" spans="1:4" x14ac:dyDescent="0.25">
      <c r="A437" s="1">
        <v>44297</v>
      </c>
      <c r="B437">
        <v>109</v>
      </c>
      <c r="C437">
        <v>-5</v>
      </c>
      <c r="D437">
        <v>0</v>
      </c>
    </row>
    <row r="438" spans="1:4" x14ac:dyDescent="0.25">
      <c r="A438" s="1">
        <v>44298</v>
      </c>
      <c r="B438">
        <v>114</v>
      </c>
      <c r="C438">
        <v>-1</v>
      </c>
      <c r="D438">
        <v>0</v>
      </c>
    </row>
    <row r="439" spans="1:4" x14ac:dyDescent="0.25">
      <c r="A439" s="1">
        <v>44299</v>
      </c>
      <c r="B439">
        <v>132</v>
      </c>
      <c r="C439">
        <v>3</v>
      </c>
      <c r="D439">
        <v>2</v>
      </c>
    </row>
    <row r="440" spans="1:4" x14ac:dyDescent="0.25">
      <c r="A440" s="1">
        <v>44300</v>
      </c>
      <c r="B440">
        <v>80</v>
      </c>
      <c r="C440">
        <v>4</v>
      </c>
      <c r="D440">
        <v>3</v>
      </c>
    </row>
    <row r="441" spans="1:4" x14ac:dyDescent="0.25">
      <c r="A441" s="1">
        <v>44301</v>
      </c>
      <c r="B441">
        <v>149</v>
      </c>
      <c r="C441">
        <v>-5</v>
      </c>
      <c r="D441">
        <v>1</v>
      </c>
    </row>
    <row r="442" spans="1:4" x14ac:dyDescent="0.25">
      <c r="A442" s="1">
        <v>44302</v>
      </c>
      <c r="B442">
        <v>127</v>
      </c>
      <c r="C442">
        <v>-7</v>
      </c>
      <c r="D442">
        <v>0</v>
      </c>
    </row>
    <row r="443" spans="1:4" x14ac:dyDescent="0.25">
      <c r="A443" s="1">
        <v>44303</v>
      </c>
      <c r="B443">
        <v>177</v>
      </c>
      <c r="C443">
        <v>-2</v>
      </c>
      <c r="D443">
        <v>3</v>
      </c>
    </row>
    <row r="444" spans="1:4" x14ac:dyDescent="0.25">
      <c r="A444" s="1">
        <v>44304</v>
      </c>
      <c r="B444">
        <v>167</v>
      </c>
      <c r="C444">
        <v>4</v>
      </c>
      <c r="D444">
        <v>1</v>
      </c>
    </row>
    <row r="445" spans="1:4" x14ac:dyDescent="0.25">
      <c r="A445" s="1">
        <v>44305</v>
      </c>
      <c r="B445">
        <v>108</v>
      </c>
      <c r="C445">
        <v>0</v>
      </c>
      <c r="D445">
        <v>0</v>
      </c>
    </row>
    <row r="446" spans="1:4" x14ac:dyDescent="0.25">
      <c r="A446" s="1">
        <v>44306</v>
      </c>
      <c r="B446">
        <v>203</v>
      </c>
      <c r="C446">
        <v>0</v>
      </c>
      <c r="D446">
        <v>1</v>
      </c>
    </row>
    <row r="447" spans="1:4" x14ac:dyDescent="0.25">
      <c r="A447" s="1">
        <v>44307</v>
      </c>
      <c r="B447">
        <v>162</v>
      </c>
      <c r="C447">
        <v>5</v>
      </c>
      <c r="D447">
        <v>1</v>
      </c>
    </row>
    <row r="448" spans="1:4" x14ac:dyDescent="0.25">
      <c r="A448" s="1">
        <v>44308</v>
      </c>
      <c r="B448">
        <v>258</v>
      </c>
      <c r="C448">
        <v>8</v>
      </c>
      <c r="D448">
        <v>1</v>
      </c>
    </row>
    <row r="449" spans="1:4" x14ac:dyDescent="0.25">
      <c r="A449" s="1">
        <v>44309</v>
      </c>
      <c r="B449">
        <v>179</v>
      </c>
      <c r="C449">
        <v>-1</v>
      </c>
      <c r="D449">
        <v>2</v>
      </c>
    </row>
    <row r="450" spans="1:4" x14ac:dyDescent="0.25">
      <c r="A450" s="1">
        <v>44310</v>
      </c>
      <c r="B450">
        <v>270</v>
      </c>
      <c r="C450">
        <v>-4</v>
      </c>
      <c r="D450">
        <v>3</v>
      </c>
    </row>
    <row r="451" spans="1:4" x14ac:dyDescent="0.25">
      <c r="A451" s="1">
        <v>44311</v>
      </c>
      <c r="B451">
        <v>259</v>
      </c>
      <c r="C451">
        <v>-1</v>
      </c>
      <c r="D451">
        <v>0</v>
      </c>
    </row>
    <row r="452" spans="1:4" x14ac:dyDescent="0.25">
      <c r="A452" s="1">
        <v>44312</v>
      </c>
      <c r="B452">
        <v>210</v>
      </c>
      <c r="C452">
        <v>9</v>
      </c>
      <c r="D452">
        <v>1</v>
      </c>
    </row>
    <row r="453" spans="1:4" x14ac:dyDescent="0.25">
      <c r="A453" s="1">
        <v>44313</v>
      </c>
      <c r="B453">
        <v>217</v>
      </c>
      <c r="C453">
        <v>0</v>
      </c>
      <c r="D453">
        <v>0</v>
      </c>
    </row>
    <row r="454" spans="1:4" x14ac:dyDescent="0.25">
      <c r="A454" s="1">
        <v>44314</v>
      </c>
      <c r="B454">
        <v>186</v>
      </c>
      <c r="C454">
        <v>-14</v>
      </c>
      <c r="D454">
        <v>3</v>
      </c>
    </row>
    <row r="455" spans="1:4" x14ac:dyDescent="0.25">
      <c r="A455" s="1">
        <v>44315</v>
      </c>
      <c r="B455">
        <v>228</v>
      </c>
      <c r="C455">
        <v>8</v>
      </c>
      <c r="D455">
        <v>2</v>
      </c>
    </row>
    <row r="456" spans="1:4" x14ac:dyDescent="0.25">
      <c r="A456" s="1">
        <v>44316</v>
      </c>
      <c r="B456">
        <v>290</v>
      </c>
      <c r="C456">
        <v>7</v>
      </c>
      <c r="D456">
        <v>1</v>
      </c>
    </row>
    <row r="457" spans="1:4" x14ac:dyDescent="0.25">
      <c r="A457" s="1">
        <v>44317</v>
      </c>
      <c r="B457">
        <v>266</v>
      </c>
      <c r="C457">
        <v>0</v>
      </c>
      <c r="D457">
        <v>2</v>
      </c>
    </row>
    <row r="458" spans="1:4" x14ac:dyDescent="0.25">
      <c r="A458" s="1">
        <v>44318</v>
      </c>
      <c r="B458">
        <v>279</v>
      </c>
      <c r="C458">
        <v>18</v>
      </c>
      <c r="D458">
        <v>2</v>
      </c>
    </row>
    <row r="459" spans="1:4" x14ac:dyDescent="0.25">
      <c r="A459" s="1">
        <v>44319</v>
      </c>
      <c r="B459">
        <v>250</v>
      </c>
      <c r="C459">
        <v>11</v>
      </c>
      <c r="D459">
        <v>1</v>
      </c>
    </row>
    <row r="460" spans="1:4" x14ac:dyDescent="0.25">
      <c r="A460" s="1">
        <v>44320</v>
      </c>
      <c r="B460">
        <v>290</v>
      </c>
      <c r="C460">
        <v>4</v>
      </c>
      <c r="D460">
        <v>1</v>
      </c>
    </row>
    <row r="461" spans="1:4" x14ac:dyDescent="0.25">
      <c r="A461" s="1">
        <v>44321</v>
      </c>
      <c r="B461">
        <v>271</v>
      </c>
      <c r="C461">
        <v>2</v>
      </c>
      <c r="D461">
        <v>2</v>
      </c>
    </row>
    <row r="462" spans="1:4" x14ac:dyDescent="0.25">
      <c r="A462" s="1">
        <v>44322</v>
      </c>
      <c r="B462">
        <v>353</v>
      </c>
      <c r="C462">
        <v>1</v>
      </c>
      <c r="D462">
        <v>4</v>
      </c>
    </row>
    <row r="463" spans="1:4" x14ac:dyDescent="0.25">
      <c r="A463" s="1">
        <v>44323</v>
      </c>
      <c r="B463">
        <v>502</v>
      </c>
      <c r="C463">
        <v>16</v>
      </c>
      <c r="D463">
        <v>1</v>
      </c>
    </row>
    <row r="464" spans="1:4" x14ac:dyDescent="0.25">
      <c r="A464" s="1">
        <v>44324</v>
      </c>
      <c r="B464">
        <v>485</v>
      </c>
      <c r="C464">
        <v>-1</v>
      </c>
      <c r="D464">
        <v>3</v>
      </c>
    </row>
    <row r="465" spans="1:4" x14ac:dyDescent="0.25">
      <c r="A465" s="1">
        <v>44325</v>
      </c>
      <c r="B465">
        <v>528</v>
      </c>
      <c r="C465">
        <v>10</v>
      </c>
      <c r="D465">
        <v>3</v>
      </c>
    </row>
    <row r="466" spans="1:4" x14ac:dyDescent="0.25">
      <c r="A466" s="1">
        <v>44326</v>
      </c>
      <c r="B466">
        <v>498</v>
      </c>
      <c r="C466">
        <v>5</v>
      </c>
      <c r="D466">
        <v>4</v>
      </c>
    </row>
    <row r="467" spans="1:4" x14ac:dyDescent="0.25">
      <c r="A467" s="1">
        <v>44327</v>
      </c>
      <c r="B467">
        <v>328</v>
      </c>
      <c r="C467">
        <v>-1</v>
      </c>
      <c r="D467">
        <v>0</v>
      </c>
    </row>
    <row r="468" spans="1:4" x14ac:dyDescent="0.25">
      <c r="A468" s="1">
        <v>44328</v>
      </c>
      <c r="B468">
        <v>364</v>
      </c>
      <c r="C468">
        <v>7</v>
      </c>
      <c r="D468">
        <v>3</v>
      </c>
    </row>
    <row r="469" spans="1:4" x14ac:dyDescent="0.25">
      <c r="A469" s="1">
        <v>44329</v>
      </c>
      <c r="B469">
        <v>557</v>
      </c>
      <c r="C469">
        <v>19</v>
      </c>
      <c r="D469">
        <v>2</v>
      </c>
    </row>
    <row r="470" spans="1:4" x14ac:dyDescent="0.25">
      <c r="A470" s="1">
        <v>44330</v>
      </c>
      <c r="B470">
        <v>489</v>
      </c>
      <c r="C470">
        <v>-1</v>
      </c>
      <c r="D470">
        <v>0</v>
      </c>
    </row>
    <row r="471" spans="1:4" x14ac:dyDescent="0.25">
      <c r="A471" s="1">
        <v>44331</v>
      </c>
      <c r="B471">
        <v>428</v>
      </c>
      <c r="C471">
        <v>2</v>
      </c>
      <c r="D471">
        <v>4</v>
      </c>
    </row>
    <row r="472" spans="1:4" x14ac:dyDescent="0.25">
      <c r="A472" s="1">
        <v>44332</v>
      </c>
      <c r="B472">
        <v>532</v>
      </c>
      <c r="C472">
        <v>17</v>
      </c>
      <c r="D472">
        <v>4</v>
      </c>
    </row>
    <row r="473" spans="1:4" x14ac:dyDescent="0.25">
      <c r="A473" s="1">
        <v>44333</v>
      </c>
      <c r="B473">
        <v>430</v>
      </c>
      <c r="C473">
        <v>7</v>
      </c>
      <c r="D473">
        <v>1</v>
      </c>
    </row>
    <row r="474" spans="1:4" x14ac:dyDescent="0.25">
      <c r="A474" s="1">
        <v>44334</v>
      </c>
      <c r="B474">
        <v>334</v>
      </c>
      <c r="C474">
        <v>13</v>
      </c>
      <c r="D474">
        <v>1</v>
      </c>
    </row>
    <row r="475" spans="1:4" x14ac:dyDescent="0.25">
      <c r="A475" s="1">
        <v>44335</v>
      </c>
      <c r="B475">
        <v>401</v>
      </c>
      <c r="C475">
        <v>15</v>
      </c>
      <c r="D475">
        <v>4</v>
      </c>
    </row>
    <row r="476" spans="1:4" x14ac:dyDescent="0.25">
      <c r="A476" s="1">
        <v>44336</v>
      </c>
      <c r="B476">
        <v>602</v>
      </c>
      <c r="C476">
        <v>-2</v>
      </c>
      <c r="D476">
        <v>3</v>
      </c>
    </row>
    <row r="477" spans="1:4" x14ac:dyDescent="0.25">
      <c r="A477" s="1">
        <v>44337</v>
      </c>
      <c r="B477">
        <v>588</v>
      </c>
      <c r="C477">
        <v>5</v>
      </c>
      <c r="D477">
        <v>3</v>
      </c>
    </row>
    <row r="478" spans="1:4" x14ac:dyDescent="0.25">
      <c r="A478" s="1">
        <v>44338</v>
      </c>
      <c r="B478">
        <v>473</v>
      </c>
      <c r="C478">
        <v>2</v>
      </c>
      <c r="D478">
        <v>6</v>
      </c>
    </row>
    <row r="479" spans="1:4" x14ac:dyDescent="0.25">
      <c r="A479" s="1">
        <v>44339</v>
      </c>
      <c r="B479">
        <v>459</v>
      </c>
      <c r="C479">
        <v>18</v>
      </c>
      <c r="D479">
        <v>1</v>
      </c>
    </row>
    <row r="480" spans="1:4" x14ac:dyDescent="0.25">
      <c r="A480" s="1">
        <v>44340</v>
      </c>
      <c r="B480">
        <v>351</v>
      </c>
      <c r="C480">
        <v>2</v>
      </c>
      <c r="D480">
        <v>4</v>
      </c>
    </row>
    <row r="481" spans="1:4" x14ac:dyDescent="0.25">
      <c r="A481" s="1">
        <v>44341</v>
      </c>
      <c r="B481">
        <v>259</v>
      </c>
      <c r="C481">
        <v>-4</v>
      </c>
      <c r="D481">
        <v>2</v>
      </c>
    </row>
    <row r="482" spans="1:4" x14ac:dyDescent="0.25">
      <c r="A482" s="1">
        <v>44342</v>
      </c>
      <c r="B482">
        <v>310</v>
      </c>
      <c r="C482">
        <v>4</v>
      </c>
      <c r="D482">
        <v>0</v>
      </c>
    </row>
    <row r="483" spans="1:4" x14ac:dyDescent="0.25">
      <c r="A483" s="1">
        <v>44343</v>
      </c>
      <c r="B483">
        <v>295</v>
      </c>
      <c r="C483">
        <v>6</v>
      </c>
      <c r="D483">
        <v>7</v>
      </c>
    </row>
    <row r="484" spans="1:4" x14ac:dyDescent="0.25">
      <c r="A484" s="1">
        <v>44344</v>
      </c>
      <c r="B484">
        <v>493</v>
      </c>
      <c r="C484">
        <v>-12</v>
      </c>
      <c r="D484">
        <v>0</v>
      </c>
    </row>
    <row r="485" spans="1:4" x14ac:dyDescent="0.25">
      <c r="A485" s="1">
        <v>44345</v>
      </c>
      <c r="B485">
        <v>355</v>
      </c>
      <c r="C485">
        <v>0</v>
      </c>
      <c r="D485">
        <v>3</v>
      </c>
    </row>
    <row r="486" spans="1:4" x14ac:dyDescent="0.25">
      <c r="A486" s="1">
        <v>44346</v>
      </c>
      <c r="B486">
        <v>291</v>
      </c>
      <c r="C486">
        <v>-4</v>
      </c>
      <c r="D486">
        <v>7</v>
      </c>
    </row>
    <row r="487" spans="1:4" x14ac:dyDescent="0.25">
      <c r="A487" s="1">
        <v>44347</v>
      </c>
      <c r="B487">
        <v>300</v>
      </c>
      <c r="C487">
        <v>0</v>
      </c>
      <c r="D487">
        <v>1</v>
      </c>
    </row>
    <row r="488" spans="1:4" x14ac:dyDescent="0.25">
      <c r="A488" s="1">
        <v>44348</v>
      </c>
      <c r="B488">
        <v>226</v>
      </c>
      <c r="C488">
        <v>-3</v>
      </c>
      <c r="D488">
        <v>3</v>
      </c>
    </row>
    <row r="489" spans="1:4" x14ac:dyDescent="0.25">
      <c r="A489" s="1">
        <v>44349</v>
      </c>
      <c r="B489">
        <v>264</v>
      </c>
      <c r="C489">
        <v>-11</v>
      </c>
      <c r="D489">
        <v>6</v>
      </c>
    </row>
    <row r="490" spans="1:4" x14ac:dyDescent="0.25">
      <c r="A490" s="1">
        <v>44350</v>
      </c>
      <c r="B490">
        <v>355</v>
      </c>
      <c r="C490">
        <v>3</v>
      </c>
      <c r="D490">
        <v>5</v>
      </c>
    </row>
    <row r="491" spans="1:4" x14ac:dyDescent="0.25">
      <c r="A491" s="1">
        <v>44351</v>
      </c>
      <c r="B491">
        <v>326</v>
      </c>
      <c r="C491">
        <v>-4</v>
      </c>
      <c r="D491">
        <v>4</v>
      </c>
    </row>
    <row r="492" spans="1:4" x14ac:dyDescent="0.25">
      <c r="A492" s="1">
        <v>44352</v>
      </c>
      <c r="B492">
        <v>270</v>
      </c>
      <c r="C492">
        <v>1</v>
      </c>
      <c r="D492">
        <v>1</v>
      </c>
    </row>
    <row r="493" spans="1:4" x14ac:dyDescent="0.25">
      <c r="A493" s="1">
        <v>44353</v>
      </c>
      <c r="B493">
        <v>220</v>
      </c>
      <c r="C493">
        <v>15</v>
      </c>
      <c r="D493">
        <v>3</v>
      </c>
    </row>
    <row r="494" spans="1:4" x14ac:dyDescent="0.25">
      <c r="A494" s="1">
        <v>44354</v>
      </c>
      <c r="B494">
        <v>168</v>
      </c>
      <c r="C494">
        <v>-1</v>
      </c>
      <c r="D494">
        <v>2</v>
      </c>
    </row>
    <row r="495" spans="1:4" x14ac:dyDescent="0.25">
      <c r="A495" s="1">
        <v>44355</v>
      </c>
      <c r="B495">
        <v>234</v>
      </c>
      <c r="C495">
        <v>-8</v>
      </c>
      <c r="D495">
        <v>2</v>
      </c>
    </row>
    <row r="496" spans="1:4" x14ac:dyDescent="0.25">
      <c r="A496" s="1">
        <v>44356</v>
      </c>
      <c r="B496">
        <v>250</v>
      </c>
      <c r="C496">
        <v>-7</v>
      </c>
      <c r="D496">
        <v>2</v>
      </c>
    </row>
    <row r="497" spans="1:4" x14ac:dyDescent="0.25">
      <c r="A497" s="1">
        <v>44357</v>
      </c>
      <c r="B497">
        <v>247</v>
      </c>
      <c r="C497">
        <v>-7</v>
      </c>
      <c r="D497">
        <v>6</v>
      </c>
    </row>
    <row r="498" spans="1:4" x14ac:dyDescent="0.25">
      <c r="A498" s="1">
        <v>44358</v>
      </c>
      <c r="B498">
        <v>222</v>
      </c>
      <c r="C498">
        <v>-10</v>
      </c>
      <c r="D498">
        <v>2</v>
      </c>
    </row>
    <row r="499" spans="1:4" x14ac:dyDescent="0.25">
      <c r="A499" s="1">
        <v>44359</v>
      </c>
      <c r="B499">
        <v>291</v>
      </c>
      <c r="C499">
        <v>9</v>
      </c>
      <c r="D499">
        <v>4</v>
      </c>
    </row>
    <row r="500" spans="1:4" x14ac:dyDescent="0.25">
      <c r="A500" s="1">
        <v>44360</v>
      </c>
      <c r="B500">
        <v>194</v>
      </c>
      <c r="C500">
        <v>-14</v>
      </c>
      <c r="D500">
        <v>7</v>
      </c>
    </row>
    <row r="501" spans="1:4" x14ac:dyDescent="0.25">
      <c r="A501" s="1">
        <v>44361</v>
      </c>
      <c r="B501">
        <v>124</v>
      </c>
      <c r="C501">
        <v>0</v>
      </c>
      <c r="D501">
        <v>2</v>
      </c>
    </row>
    <row r="502" spans="1:4" x14ac:dyDescent="0.25">
      <c r="A502" s="1">
        <v>44362</v>
      </c>
      <c r="B502">
        <v>115</v>
      </c>
      <c r="C502">
        <v>-5</v>
      </c>
      <c r="D502">
        <v>2</v>
      </c>
    </row>
    <row r="503" spans="1:4" x14ac:dyDescent="0.25">
      <c r="A503" s="1">
        <v>44363</v>
      </c>
      <c r="B503">
        <v>143</v>
      </c>
      <c r="C503">
        <v>-15</v>
      </c>
      <c r="D503">
        <v>7</v>
      </c>
    </row>
    <row r="504" spans="1:4" x14ac:dyDescent="0.25">
      <c r="A504" s="1">
        <v>44364</v>
      </c>
      <c r="B504">
        <v>176</v>
      </c>
      <c r="C504">
        <v>-5</v>
      </c>
      <c r="D504">
        <v>1</v>
      </c>
    </row>
    <row r="505" spans="1:4" x14ac:dyDescent="0.25">
      <c r="A505" s="1">
        <v>44365</v>
      </c>
      <c r="B505">
        <v>183</v>
      </c>
      <c r="C505">
        <v>-8</v>
      </c>
      <c r="D505">
        <v>3</v>
      </c>
    </row>
    <row r="506" spans="1:4" x14ac:dyDescent="0.25">
      <c r="A506" s="1">
        <v>44366</v>
      </c>
      <c r="B506">
        <v>140</v>
      </c>
      <c r="C506">
        <v>-12</v>
      </c>
      <c r="D506">
        <v>3</v>
      </c>
    </row>
    <row r="507" spans="1:4" x14ac:dyDescent="0.25">
      <c r="A507" s="1">
        <v>44367</v>
      </c>
      <c r="B507">
        <v>93</v>
      </c>
      <c r="C507">
        <v>7</v>
      </c>
      <c r="D507">
        <v>6</v>
      </c>
    </row>
    <row r="508" spans="1:4" x14ac:dyDescent="0.25">
      <c r="A508" s="1">
        <v>44368</v>
      </c>
      <c r="B508">
        <v>74</v>
      </c>
      <c r="C508">
        <v>-2</v>
      </c>
      <c r="D508">
        <v>1</v>
      </c>
    </row>
    <row r="509" spans="1:4" x14ac:dyDescent="0.25">
      <c r="A509" s="1">
        <v>44369</v>
      </c>
      <c r="B509">
        <v>62</v>
      </c>
      <c r="C509">
        <v>-21</v>
      </c>
      <c r="D509">
        <v>4</v>
      </c>
    </row>
    <row r="510" spans="1:4" x14ac:dyDescent="0.25">
      <c r="A510" s="1">
        <v>44370</v>
      </c>
      <c r="B510">
        <v>122</v>
      </c>
      <c r="C510">
        <v>-1</v>
      </c>
      <c r="D510">
        <v>3</v>
      </c>
    </row>
    <row r="511" spans="1:4" x14ac:dyDescent="0.25">
      <c r="A511" s="1">
        <v>44371</v>
      </c>
      <c r="B511">
        <v>103</v>
      </c>
      <c r="C511">
        <v>-9</v>
      </c>
      <c r="D511">
        <v>2</v>
      </c>
    </row>
    <row r="512" spans="1:4" x14ac:dyDescent="0.25">
      <c r="A512" s="1">
        <v>44372</v>
      </c>
      <c r="B512">
        <v>85</v>
      </c>
      <c r="C512">
        <v>-15</v>
      </c>
      <c r="D512">
        <v>1</v>
      </c>
    </row>
    <row r="513" spans="1:4" x14ac:dyDescent="0.25">
      <c r="A513" s="1">
        <v>44373</v>
      </c>
      <c r="B513">
        <v>102</v>
      </c>
      <c r="C513">
        <v>-10</v>
      </c>
      <c r="D513">
        <v>3</v>
      </c>
    </row>
    <row r="514" spans="1:4" x14ac:dyDescent="0.25">
      <c r="A514" s="1">
        <v>44374</v>
      </c>
      <c r="B514">
        <v>96</v>
      </c>
      <c r="C514">
        <v>6</v>
      </c>
      <c r="D514">
        <v>1</v>
      </c>
    </row>
    <row r="515" spans="1:4" x14ac:dyDescent="0.25">
      <c r="A515" s="1">
        <v>44375</v>
      </c>
      <c r="B515">
        <v>61</v>
      </c>
      <c r="C515">
        <v>2</v>
      </c>
      <c r="D515">
        <v>0</v>
      </c>
    </row>
    <row r="516" spans="1:4" x14ac:dyDescent="0.25">
      <c r="A516" s="1">
        <v>44376</v>
      </c>
      <c r="B516">
        <v>61</v>
      </c>
      <c r="C516">
        <v>-12</v>
      </c>
      <c r="D516">
        <v>0</v>
      </c>
    </row>
    <row r="517" spans="1:4" x14ac:dyDescent="0.25">
      <c r="A517" s="1">
        <v>44377</v>
      </c>
      <c r="B517">
        <v>70</v>
      </c>
      <c r="C517">
        <v>-7</v>
      </c>
      <c r="D517">
        <v>2</v>
      </c>
    </row>
    <row r="518" spans="1:4" x14ac:dyDescent="0.25">
      <c r="A518" s="1">
        <v>44378</v>
      </c>
      <c r="B518">
        <v>0</v>
      </c>
      <c r="C518">
        <v>0</v>
      </c>
      <c r="D518">
        <v>0</v>
      </c>
    </row>
    <row r="519" spans="1:4" x14ac:dyDescent="0.25">
      <c r="A519" s="1">
        <v>44379</v>
      </c>
      <c r="B519">
        <v>139</v>
      </c>
      <c r="C519">
        <v>-7</v>
      </c>
      <c r="D519">
        <v>6</v>
      </c>
    </row>
    <row r="520" spans="1:4" x14ac:dyDescent="0.25">
      <c r="A520" s="1">
        <v>44380</v>
      </c>
      <c r="B520">
        <v>47</v>
      </c>
      <c r="C520">
        <v>-5</v>
      </c>
      <c r="D520">
        <v>1</v>
      </c>
    </row>
    <row r="521" spans="1:4" x14ac:dyDescent="0.25">
      <c r="A521" s="1">
        <v>44381</v>
      </c>
      <c r="B521">
        <v>64</v>
      </c>
      <c r="C521">
        <v>-8</v>
      </c>
      <c r="D521">
        <v>2</v>
      </c>
    </row>
    <row r="522" spans="1:4" x14ac:dyDescent="0.25">
      <c r="A522" s="1">
        <v>44382</v>
      </c>
      <c r="B522">
        <v>65</v>
      </c>
      <c r="C522">
        <v>6</v>
      </c>
      <c r="D522">
        <v>1</v>
      </c>
    </row>
    <row r="523" spans="1:4" x14ac:dyDescent="0.25">
      <c r="A523" s="1">
        <v>44383</v>
      </c>
      <c r="B523">
        <v>34</v>
      </c>
      <c r="C523">
        <v>-1</v>
      </c>
      <c r="D523">
        <v>1</v>
      </c>
    </row>
    <row r="524" spans="1:4" x14ac:dyDescent="0.25">
      <c r="A524" s="1">
        <v>44384</v>
      </c>
      <c r="B524">
        <v>70</v>
      </c>
      <c r="C524">
        <v>-2</v>
      </c>
      <c r="D524">
        <v>2</v>
      </c>
    </row>
    <row r="525" spans="1:4" x14ac:dyDescent="0.25">
      <c r="A525" s="1">
        <v>44385</v>
      </c>
      <c r="B525">
        <v>81</v>
      </c>
      <c r="C525">
        <v>-10</v>
      </c>
      <c r="D525">
        <v>3</v>
      </c>
    </row>
    <row r="526" spans="1:4" x14ac:dyDescent="0.25">
      <c r="A526" s="1">
        <v>44386</v>
      </c>
      <c r="B526">
        <v>72</v>
      </c>
      <c r="C526">
        <v>0</v>
      </c>
      <c r="D526">
        <v>3</v>
      </c>
    </row>
    <row r="527" spans="1:4" x14ac:dyDescent="0.25">
      <c r="A527" s="1">
        <v>44387</v>
      </c>
      <c r="B527">
        <v>87</v>
      </c>
      <c r="C527">
        <v>3</v>
      </c>
      <c r="D527">
        <v>0</v>
      </c>
    </row>
    <row r="528" spans="1:4" x14ac:dyDescent="0.25">
      <c r="A528" s="1">
        <v>44388</v>
      </c>
      <c r="B528">
        <v>63</v>
      </c>
      <c r="C528">
        <v>-5</v>
      </c>
      <c r="D528">
        <v>1</v>
      </c>
    </row>
    <row r="529" spans="1:4" x14ac:dyDescent="0.25">
      <c r="A529" s="1">
        <v>44389</v>
      </c>
      <c r="B529">
        <v>31</v>
      </c>
      <c r="C529">
        <v>0</v>
      </c>
      <c r="D529">
        <v>1</v>
      </c>
    </row>
    <row r="530" spans="1:4" x14ac:dyDescent="0.25">
      <c r="A530" s="1">
        <v>44390</v>
      </c>
      <c r="B530">
        <v>23</v>
      </c>
      <c r="C530">
        <v>-4</v>
      </c>
      <c r="D530">
        <v>1</v>
      </c>
    </row>
    <row r="531" spans="1:4" x14ac:dyDescent="0.25">
      <c r="A531" s="1">
        <v>44391</v>
      </c>
      <c r="B531">
        <v>44</v>
      </c>
      <c r="C531">
        <v>-2</v>
      </c>
      <c r="D531">
        <v>0</v>
      </c>
    </row>
    <row r="532" spans="1:4" x14ac:dyDescent="0.25">
      <c r="A532" s="1">
        <v>44392</v>
      </c>
      <c r="B532">
        <v>41</v>
      </c>
      <c r="C532">
        <v>-3</v>
      </c>
      <c r="D532">
        <v>1</v>
      </c>
    </row>
    <row r="533" spans="1:4" x14ac:dyDescent="0.25">
      <c r="A533" s="1">
        <v>44393</v>
      </c>
      <c r="B533">
        <v>37</v>
      </c>
      <c r="C533">
        <v>-7</v>
      </c>
      <c r="D533">
        <v>0</v>
      </c>
    </row>
    <row r="534" spans="1:4" x14ac:dyDescent="0.25">
      <c r="A534" s="1">
        <v>44394</v>
      </c>
      <c r="B534">
        <v>61</v>
      </c>
      <c r="C534">
        <v>-2</v>
      </c>
      <c r="D534">
        <v>0</v>
      </c>
    </row>
    <row r="535" spans="1:4" x14ac:dyDescent="0.25">
      <c r="A535" s="1">
        <v>44395</v>
      </c>
      <c r="B535">
        <v>42</v>
      </c>
      <c r="C535">
        <v>2</v>
      </c>
      <c r="D535">
        <v>1</v>
      </c>
    </row>
    <row r="536" spans="1:4" x14ac:dyDescent="0.25">
      <c r="A536" s="1">
        <v>44396</v>
      </c>
      <c r="B536">
        <v>36</v>
      </c>
      <c r="C536">
        <v>-2</v>
      </c>
      <c r="D536">
        <v>0</v>
      </c>
    </row>
    <row r="537" spans="1:4" x14ac:dyDescent="0.25">
      <c r="A537" s="1">
        <v>44397</v>
      </c>
      <c r="B537">
        <v>32</v>
      </c>
      <c r="C537">
        <v>-9</v>
      </c>
      <c r="D537">
        <v>0</v>
      </c>
    </row>
    <row r="538" spans="1:4" x14ac:dyDescent="0.25">
      <c r="A538" s="1">
        <v>44398</v>
      </c>
      <c r="B538">
        <v>33</v>
      </c>
      <c r="C538">
        <v>-3</v>
      </c>
      <c r="D538">
        <v>1</v>
      </c>
    </row>
    <row r="539" spans="1:4" x14ac:dyDescent="0.25">
      <c r="A539" s="1">
        <v>44399</v>
      </c>
      <c r="B539">
        <v>53</v>
      </c>
      <c r="C539">
        <v>0</v>
      </c>
      <c r="D539">
        <v>1</v>
      </c>
    </row>
    <row r="540" spans="1:4" x14ac:dyDescent="0.25">
      <c r="A540" s="1">
        <v>44400</v>
      </c>
      <c r="B540">
        <v>37</v>
      </c>
      <c r="C540">
        <v>1</v>
      </c>
      <c r="D540">
        <v>3</v>
      </c>
    </row>
    <row r="541" spans="1:4" x14ac:dyDescent="0.25">
      <c r="A541" s="1">
        <v>44401</v>
      </c>
      <c r="B541">
        <v>58</v>
      </c>
      <c r="C541">
        <v>-3</v>
      </c>
      <c r="D541">
        <v>1</v>
      </c>
    </row>
    <row r="542" spans="1:4" x14ac:dyDescent="0.25">
      <c r="A542" s="1">
        <v>44402</v>
      </c>
      <c r="B542">
        <v>29</v>
      </c>
      <c r="C542">
        <v>0</v>
      </c>
      <c r="D542">
        <v>1</v>
      </c>
    </row>
    <row r="543" spans="1:4" x14ac:dyDescent="0.25">
      <c r="A543" s="1">
        <v>44403</v>
      </c>
      <c r="B543">
        <v>10</v>
      </c>
      <c r="C543">
        <v>7</v>
      </c>
      <c r="D543">
        <v>0</v>
      </c>
    </row>
    <row r="544" spans="1:4" x14ac:dyDescent="0.25">
      <c r="A544" s="1">
        <v>44404</v>
      </c>
      <c r="B544">
        <v>20</v>
      </c>
      <c r="C544">
        <v>-3</v>
      </c>
      <c r="D544">
        <v>0</v>
      </c>
    </row>
    <row r="545" spans="1:4" x14ac:dyDescent="0.25">
      <c r="A545" s="1">
        <v>44405</v>
      </c>
      <c r="B545">
        <v>26</v>
      </c>
      <c r="C545">
        <v>-3</v>
      </c>
      <c r="D545">
        <v>3</v>
      </c>
    </row>
    <row r="546" spans="1:4" x14ac:dyDescent="0.25">
      <c r="A546" s="1">
        <v>44406</v>
      </c>
      <c r="B546">
        <v>46</v>
      </c>
      <c r="C546">
        <v>-2</v>
      </c>
      <c r="D546">
        <v>2</v>
      </c>
    </row>
    <row r="547" spans="1:4" x14ac:dyDescent="0.25">
      <c r="A547" s="1">
        <v>44407</v>
      </c>
      <c r="B547">
        <v>45</v>
      </c>
      <c r="C547">
        <v>-9</v>
      </c>
      <c r="D547">
        <v>1</v>
      </c>
    </row>
    <row r="548" spans="1:4" x14ac:dyDescent="0.25">
      <c r="A548" s="1">
        <v>44408</v>
      </c>
      <c r="B548">
        <f>98/4</f>
        <v>24.5</v>
      </c>
      <c r="C548">
        <v>0</v>
      </c>
      <c r="D548">
        <v>0</v>
      </c>
    </row>
    <row r="549" spans="1:4" x14ac:dyDescent="0.25">
      <c r="A549" s="1">
        <v>44409</v>
      </c>
      <c r="B549">
        <f>98/4</f>
        <v>24.5</v>
      </c>
      <c r="C549">
        <v>0</v>
      </c>
      <c r="D549">
        <v>0</v>
      </c>
    </row>
    <row r="550" spans="1:4" x14ac:dyDescent="0.25">
      <c r="A550" s="1">
        <v>44410</v>
      </c>
      <c r="B550">
        <f>98/4</f>
        <v>24.5</v>
      </c>
      <c r="C550">
        <v>0</v>
      </c>
      <c r="D550">
        <v>0</v>
      </c>
    </row>
    <row r="551" spans="1:4" x14ac:dyDescent="0.25">
      <c r="A551" s="1">
        <v>44411</v>
      </c>
      <c r="B551">
        <f>98/4</f>
        <v>24.5</v>
      </c>
      <c r="C551">
        <v>2</v>
      </c>
      <c r="D551">
        <v>3</v>
      </c>
    </row>
    <row r="552" spans="1:4" x14ac:dyDescent="0.25">
      <c r="A552" s="1">
        <v>44412</v>
      </c>
      <c r="B552">
        <v>15</v>
      </c>
      <c r="C552">
        <v>-1</v>
      </c>
      <c r="D552">
        <v>0</v>
      </c>
    </row>
    <row r="553" spans="1:4" x14ac:dyDescent="0.25">
      <c r="A553" s="1">
        <v>44413</v>
      </c>
      <c r="B553">
        <v>33</v>
      </c>
      <c r="C553">
        <v>-3</v>
      </c>
      <c r="D553">
        <v>2</v>
      </c>
    </row>
    <row r="554" spans="1:4" x14ac:dyDescent="0.25">
      <c r="A554" s="1">
        <v>44414</v>
      </c>
      <c r="B554">
        <v>25</v>
      </c>
      <c r="C554">
        <v>1</v>
      </c>
      <c r="D554">
        <v>1</v>
      </c>
    </row>
    <row r="555" spans="1:4" x14ac:dyDescent="0.25">
      <c r="A555" s="1">
        <v>44415</v>
      </c>
      <c r="B555">
        <f>96/3</f>
        <v>32</v>
      </c>
      <c r="C555">
        <v>0</v>
      </c>
      <c r="D555">
        <v>0</v>
      </c>
    </row>
    <row r="556" spans="1:4" x14ac:dyDescent="0.25">
      <c r="A556" s="1">
        <v>44416</v>
      </c>
      <c r="B556">
        <f>96/3</f>
        <v>32</v>
      </c>
      <c r="C556">
        <v>0</v>
      </c>
      <c r="D556">
        <v>0</v>
      </c>
    </row>
    <row r="557" spans="1:4" x14ac:dyDescent="0.25">
      <c r="A557" s="1">
        <v>44417</v>
      </c>
      <c r="B557">
        <f>96/3</f>
        <v>32</v>
      </c>
      <c r="C557">
        <v>-3</v>
      </c>
      <c r="D557">
        <v>0</v>
      </c>
    </row>
    <row r="558" spans="1:4" x14ac:dyDescent="0.25">
      <c r="A558" s="1">
        <v>44418</v>
      </c>
      <c r="B558">
        <v>31</v>
      </c>
      <c r="C558">
        <v>-8</v>
      </c>
      <c r="D558">
        <v>0</v>
      </c>
    </row>
    <row r="559" spans="1:4" x14ac:dyDescent="0.25">
      <c r="A559" s="1">
        <v>44419</v>
      </c>
      <c r="B559">
        <v>32</v>
      </c>
      <c r="C559">
        <v>-4</v>
      </c>
      <c r="D559">
        <v>1</v>
      </c>
    </row>
    <row r="560" spans="1:4" x14ac:dyDescent="0.25">
      <c r="A560" s="1">
        <v>44420</v>
      </c>
      <c r="B560">
        <v>28</v>
      </c>
      <c r="C560">
        <v>-2</v>
      </c>
      <c r="D560">
        <v>1</v>
      </c>
    </row>
    <row r="561" spans="1:4" x14ac:dyDescent="0.25">
      <c r="A561" s="1">
        <v>44421</v>
      </c>
      <c r="B561">
        <v>21</v>
      </c>
      <c r="C561">
        <v>-4</v>
      </c>
      <c r="D561">
        <v>1</v>
      </c>
    </row>
    <row r="562" spans="1:4" x14ac:dyDescent="0.25">
      <c r="A562" s="1">
        <v>44422</v>
      </c>
      <c r="B562">
        <f>77/3</f>
        <v>25.666666666666668</v>
      </c>
      <c r="C562">
        <v>0</v>
      </c>
      <c r="D562">
        <v>0</v>
      </c>
    </row>
    <row r="563" spans="1:4" x14ac:dyDescent="0.25">
      <c r="A563" s="1">
        <v>44423</v>
      </c>
      <c r="B563">
        <f>77/3</f>
        <v>25.666666666666668</v>
      </c>
      <c r="C563">
        <v>0</v>
      </c>
      <c r="D563">
        <v>0</v>
      </c>
    </row>
    <row r="564" spans="1:4" x14ac:dyDescent="0.25">
      <c r="A564" s="1">
        <v>44424</v>
      </c>
      <c r="B564">
        <f>77/3</f>
        <v>25.666666666666668</v>
      </c>
      <c r="C564">
        <v>-2</v>
      </c>
      <c r="D564">
        <v>2</v>
      </c>
    </row>
    <row r="565" spans="1:4" x14ac:dyDescent="0.25">
      <c r="A565" s="1">
        <v>44425</v>
      </c>
      <c r="B565">
        <v>22</v>
      </c>
      <c r="C565">
        <v>-2</v>
      </c>
      <c r="D565">
        <v>1</v>
      </c>
    </row>
    <row r="566" spans="1:4" x14ac:dyDescent="0.25">
      <c r="A566" s="1">
        <v>44426</v>
      </c>
      <c r="B566">
        <v>37</v>
      </c>
      <c r="C566">
        <v>1</v>
      </c>
      <c r="D566">
        <v>0</v>
      </c>
    </row>
    <row r="567" spans="1:4" x14ac:dyDescent="0.25">
      <c r="A567" s="1">
        <v>44427</v>
      </c>
      <c r="B567">
        <v>26</v>
      </c>
      <c r="C567">
        <v>1</v>
      </c>
      <c r="D567">
        <v>0</v>
      </c>
    </row>
    <row r="568" spans="1:4" x14ac:dyDescent="0.25">
      <c r="A568" s="1">
        <v>44428</v>
      </c>
      <c r="B568">
        <v>42</v>
      </c>
      <c r="C568">
        <v>-7</v>
      </c>
      <c r="D568">
        <v>0</v>
      </c>
    </row>
    <row r="569" spans="1:4" x14ac:dyDescent="0.25">
      <c r="A569" s="1">
        <v>44429</v>
      </c>
      <c r="B569">
        <f>107/3</f>
        <v>35.666666666666664</v>
      </c>
      <c r="C569">
        <v>0</v>
      </c>
      <c r="D569">
        <v>0</v>
      </c>
    </row>
    <row r="570" spans="1:4" x14ac:dyDescent="0.25">
      <c r="A570" s="1">
        <v>44430</v>
      </c>
      <c r="B570">
        <f>107/3</f>
        <v>35.666666666666664</v>
      </c>
      <c r="C570">
        <v>0</v>
      </c>
      <c r="D570">
        <v>0</v>
      </c>
    </row>
    <row r="571" spans="1:4" x14ac:dyDescent="0.25">
      <c r="A571" s="1">
        <v>44431</v>
      </c>
      <c r="B571">
        <f>107/3</f>
        <v>35.666666666666664</v>
      </c>
      <c r="C571">
        <v>1</v>
      </c>
      <c r="D571">
        <v>0</v>
      </c>
    </row>
    <row r="572" spans="1:4" x14ac:dyDescent="0.25">
      <c r="A572" s="1">
        <v>44432</v>
      </c>
      <c r="B572">
        <v>39</v>
      </c>
      <c r="C572">
        <v>1</v>
      </c>
      <c r="D572">
        <v>0</v>
      </c>
    </row>
    <row r="573" spans="1:4" x14ac:dyDescent="0.25">
      <c r="A573" s="1">
        <v>44433</v>
      </c>
      <c r="B573">
        <v>103</v>
      </c>
      <c r="C573">
        <v>0</v>
      </c>
      <c r="D573">
        <v>1</v>
      </c>
    </row>
    <row r="574" spans="1:4" x14ac:dyDescent="0.25">
      <c r="A574" s="1">
        <v>44434</v>
      </c>
      <c r="B574">
        <v>54</v>
      </c>
      <c r="C574">
        <v>1</v>
      </c>
      <c r="D574">
        <v>0</v>
      </c>
    </row>
    <row r="575" spans="1:4" x14ac:dyDescent="0.25">
      <c r="A575" s="1">
        <v>44435</v>
      </c>
      <c r="B575">
        <v>27</v>
      </c>
      <c r="C575">
        <v>0</v>
      </c>
      <c r="D575">
        <v>0</v>
      </c>
    </row>
    <row r="576" spans="1:4" x14ac:dyDescent="0.25">
      <c r="A576" s="1">
        <v>44436</v>
      </c>
      <c r="B576">
        <f>175/3</f>
        <v>58.333333333333336</v>
      </c>
      <c r="C576">
        <v>0</v>
      </c>
      <c r="D576">
        <v>0</v>
      </c>
    </row>
    <row r="577" spans="1:4" x14ac:dyDescent="0.25">
      <c r="A577" s="1">
        <v>44437</v>
      </c>
      <c r="B577">
        <f>175/3</f>
        <v>58.333333333333336</v>
      </c>
      <c r="C577">
        <v>0</v>
      </c>
      <c r="D577">
        <v>0</v>
      </c>
    </row>
    <row r="578" spans="1:4" x14ac:dyDescent="0.25">
      <c r="A578" s="1">
        <v>44438</v>
      </c>
      <c r="B578">
        <f>175/3</f>
        <v>58.333333333333336</v>
      </c>
      <c r="C578">
        <v>0</v>
      </c>
      <c r="D578">
        <v>0</v>
      </c>
    </row>
    <row r="579" spans="1:4" x14ac:dyDescent="0.25">
      <c r="A579" s="1">
        <v>44439</v>
      </c>
      <c r="B579">
        <v>29</v>
      </c>
      <c r="C579">
        <v>-2</v>
      </c>
      <c r="D579">
        <v>0</v>
      </c>
    </row>
    <row r="580" spans="1:4" x14ac:dyDescent="0.25">
      <c r="A580" s="1">
        <v>44440</v>
      </c>
      <c r="B580">
        <v>49</v>
      </c>
      <c r="C580">
        <v>2</v>
      </c>
      <c r="D580">
        <v>1</v>
      </c>
    </row>
    <row r="581" spans="1:4" x14ac:dyDescent="0.25">
      <c r="A581" s="1">
        <v>44441</v>
      </c>
      <c r="B581">
        <v>34</v>
      </c>
      <c r="C581">
        <v>5</v>
      </c>
      <c r="D581">
        <v>2</v>
      </c>
    </row>
    <row r="582" spans="1:4" x14ac:dyDescent="0.25">
      <c r="A582" s="1">
        <v>44442</v>
      </c>
      <c r="B582">
        <v>52</v>
      </c>
      <c r="C582">
        <v>-4</v>
      </c>
      <c r="D582">
        <v>0</v>
      </c>
    </row>
    <row r="583" spans="1:4" x14ac:dyDescent="0.25">
      <c r="A583" s="1">
        <v>44443</v>
      </c>
      <c r="B583">
        <f>155/4</f>
        <v>38.75</v>
      </c>
      <c r="C583">
        <v>0</v>
      </c>
      <c r="D583">
        <v>0</v>
      </c>
    </row>
    <row r="584" spans="1:4" x14ac:dyDescent="0.25">
      <c r="A584" s="1">
        <v>44444</v>
      </c>
      <c r="B584">
        <f>155/4</f>
        <v>38.75</v>
      </c>
      <c r="C584">
        <v>0</v>
      </c>
      <c r="D584">
        <v>0</v>
      </c>
    </row>
    <row r="585" spans="1:4" x14ac:dyDescent="0.25">
      <c r="A585" s="1">
        <v>44445</v>
      </c>
      <c r="B585">
        <f>155/4</f>
        <v>38.75</v>
      </c>
      <c r="C585">
        <v>0</v>
      </c>
      <c r="D585">
        <v>0</v>
      </c>
    </row>
    <row r="586" spans="1:4" x14ac:dyDescent="0.25">
      <c r="A586" s="1">
        <v>44446</v>
      </c>
      <c r="B586">
        <f>155/4</f>
        <v>38.75</v>
      </c>
      <c r="C586">
        <v>8</v>
      </c>
      <c r="D586">
        <v>6</v>
      </c>
    </row>
    <row r="587" spans="1:4" x14ac:dyDescent="0.25">
      <c r="A587" s="1">
        <v>44447</v>
      </c>
      <c r="B587">
        <v>52</v>
      </c>
      <c r="C587">
        <v>0</v>
      </c>
      <c r="D587">
        <v>0</v>
      </c>
    </row>
    <row r="588" spans="1:4" x14ac:dyDescent="0.25">
      <c r="A588" s="1">
        <v>44448</v>
      </c>
      <c r="B588">
        <v>48</v>
      </c>
      <c r="C588">
        <v>3</v>
      </c>
      <c r="D588">
        <v>1</v>
      </c>
    </row>
    <row r="589" spans="1:4" x14ac:dyDescent="0.25">
      <c r="A589" s="1">
        <v>44449</v>
      </c>
      <c r="B589">
        <v>103</v>
      </c>
      <c r="C589">
        <v>-2</v>
      </c>
      <c r="D589">
        <v>1</v>
      </c>
    </row>
    <row r="590" spans="1:4" x14ac:dyDescent="0.25">
      <c r="A590" s="1">
        <v>44450</v>
      </c>
      <c r="B590">
        <f>165/3</f>
        <v>55</v>
      </c>
      <c r="C590">
        <v>0</v>
      </c>
      <c r="D590">
        <v>0</v>
      </c>
    </row>
    <row r="591" spans="1:4" x14ac:dyDescent="0.25">
      <c r="A591" s="1">
        <v>44451</v>
      </c>
      <c r="B591">
        <f>165/3</f>
        <v>55</v>
      </c>
      <c r="C591">
        <v>0</v>
      </c>
      <c r="D591">
        <v>0</v>
      </c>
    </row>
    <row r="592" spans="1:4" x14ac:dyDescent="0.25">
      <c r="A592" s="1">
        <v>44452</v>
      </c>
      <c r="B592">
        <f>165/3</f>
        <v>55</v>
      </c>
      <c r="C592">
        <v>-6</v>
      </c>
      <c r="D592">
        <v>2</v>
      </c>
    </row>
    <row r="593" spans="1:4" x14ac:dyDescent="0.25">
      <c r="A593" s="1">
        <v>44453</v>
      </c>
      <c r="B593">
        <v>52</v>
      </c>
      <c r="C593">
        <v>-1</v>
      </c>
      <c r="D593">
        <v>1</v>
      </c>
    </row>
    <row r="594" spans="1:4" x14ac:dyDescent="0.25">
      <c r="A594" s="1">
        <v>44454</v>
      </c>
      <c r="B594">
        <v>46</v>
      </c>
      <c r="C594">
        <v>1</v>
      </c>
      <c r="D594">
        <v>2</v>
      </c>
    </row>
    <row r="595" spans="1:4" x14ac:dyDescent="0.25">
      <c r="A595" s="1">
        <v>44455</v>
      </c>
      <c r="B595">
        <v>60</v>
      </c>
      <c r="C595">
        <v>-7</v>
      </c>
      <c r="D595">
        <v>0</v>
      </c>
    </row>
    <row r="596" spans="1:4" x14ac:dyDescent="0.25">
      <c r="A596" s="1">
        <v>44456</v>
      </c>
      <c r="B596">
        <v>86</v>
      </c>
      <c r="C596">
        <v>10</v>
      </c>
      <c r="D596">
        <v>1</v>
      </c>
    </row>
    <row r="597" spans="1:4" x14ac:dyDescent="0.25">
      <c r="A597" s="1">
        <v>44457</v>
      </c>
      <c r="B597">
        <f>147/3</f>
        <v>49</v>
      </c>
      <c r="C597">
        <v>0</v>
      </c>
      <c r="D597">
        <v>0</v>
      </c>
    </row>
    <row r="598" spans="1:4" x14ac:dyDescent="0.25">
      <c r="A598" s="1">
        <v>44458</v>
      </c>
      <c r="B598">
        <f>147/3</f>
        <v>49</v>
      </c>
      <c r="C598">
        <v>0</v>
      </c>
      <c r="D598">
        <v>0</v>
      </c>
    </row>
    <row r="599" spans="1:4" x14ac:dyDescent="0.25">
      <c r="A599" s="1">
        <v>44459</v>
      </c>
      <c r="B599">
        <f>147/3</f>
        <v>49</v>
      </c>
      <c r="C599">
        <v>-6</v>
      </c>
      <c r="D599">
        <v>1</v>
      </c>
    </row>
    <row r="600" spans="1:4" x14ac:dyDescent="0.25">
      <c r="A600" s="1">
        <v>44460</v>
      </c>
      <c r="B600">
        <v>63</v>
      </c>
      <c r="C600">
        <v>5</v>
      </c>
      <c r="D600">
        <v>1</v>
      </c>
    </row>
    <row r="601" spans="1:4" x14ac:dyDescent="0.25">
      <c r="A601" s="1">
        <v>44461</v>
      </c>
      <c r="B601">
        <v>58</v>
      </c>
      <c r="C601">
        <v>2</v>
      </c>
      <c r="D601">
        <v>1</v>
      </c>
    </row>
    <row r="602" spans="1:4" x14ac:dyDescent="0.25">
      <c r="A602" s="1">
        <v>44462</v>
      </c>
      <c r="B602">
        <v>64</v>
      </c>
      <c r="C602">
        <v>-5</v>
      </c>
      <c r="D602">
        <v>0</v>
      </c>
    </row>
    <row r="603" spans="1:4" x14ac:dyDescent="0.25">
      <c r="A603" s="1">
        <v>44463</v>
      </c>
      <c r="B603">
        <v>56</v>
      </c>
      <c r="C603">
        <v>-2</v>
      </c>
      <c r="D603">
        <v>0</v>
      </c>
    </row>
    <row r="604" spans="1:4" x14ac:dyDescent="0.25">
      <c r="A604" s="1">
        <v>44464</v>
      </c>
      <c r="B604">
        <f>294/3</f>
        <v>98</v>
      </c>
      <c r="C604">
        <v>0</v>
      </c>
      <c r="D604">
        <v>0</v>
      </c>
    </row>
    <row r="605" spans="1:4" x14ac:dyDescent="0.25">
      <c r="A605" s="1">
        <v>44465</v>
      </c>
      <c r="B605">
        <f>294/3</f>
        <v>98</v>
      </c>
      <c r="C605">
        <v>0</v>
      </c>
      <c r="D605">
        <v>0</v>
      </c>
    </row>
    <row r="606" spans="1:4" x14ac:dyDescent="0.25">
      <c r="A606" s="1">
        <v>44466</v>
      </c>
      <c r="B606">
        <f>294/3</f>
        <v>98</v>
      </c>
      <c r="C606">
        <v>11</v>
      </c>
      <c r="D606">
        <v>2</v>
      </c>
    </row>
    <row r="607" spans="1:4" x14ac:dyDescent="0.25">
      <c r="A607" s="1">
        <v>44467</v>
      </c>
      <c r="B607">
        <v>39</v>
      </c>
      <c r="C607">
        <v>5</v>
      </c>
      <c r="D607">
        <v>2</v>
      </c>
    </row>
    <row r="608" spans="1:4" x14ac:dyDescent="0.25">
      <c r="A608" s="1">
        <v>44468</v>
      </c>
      <c r="B608">
        <v>110</v>
      </c>
      <c r="C608">
        <v>4</v>
      </c>
      <c r="D608">
        <v>0</v>
      </c>
    </row>
    <row r="609" spans="1:4" x14ac:dyDescent="0.25">
      <c r="A609" s="1">
        <v>44469</v>
      </c>
      <c r="B609">
        <f>185/2</f>
        <v>92.5</v>
      </c>
      <c r="C609">
        <v>0</v>
      </c>
      <c r="D609">
        <v>0</v>
      </c>
    </row>
    <row r="610" spans="1:4" x14ac:dyDescent="0.25">
      <c r="A610" s="1">
        <v>44470</v>
      </c>
      <c r="B610">
        <f>185/2</f>
        <v>92.5</v>
      </c>
      <c r="C610">
        <v>6</v>
      </c>
      <c r="D610">
        <v>0</v>
      </c>
    </row>
    <row r="611" spans="1:4" x14ac:dyDescent="0.25">
      <c r="A611" s="1">
        <v>44471</v>
      </c>
      <c r="B611">
        <f>315/3</f>
        <v>105</v>
      </c>
      <c r="C611">
        <v>0</v>
      </c>
      <c r="D611">
        <v>0</v>
      </c>
    </row>
    <row r="612" spans="1:4" x14ac:dyDescent="0.25">
      <c r="A612" s="1">
        <v>44472</v>
      </c>
      <c r="B612">
        <f>315/3</f>
        <v>105</v>
      </c>
      <c r="C612">
        <v>0</v>
      </c>
      <c r="D612">
        <v>0</v>
      </c>
    </row>
    <row r="613" spans="1:4" x14ac:dyDescent="0.25">
      <c r="A613" s="1">
        <v>44473</v>
      </c>
      <c r="B613">
        <f>315/3</f>
        <v>105</v>
      </c>
      <c r="C613">
        <v>6</v>
      </c>
      <c r="D613">
        <v>2</v>
      </c>
    </row>
    <row r="614" spans="1:4" x14ac:dyDescent="0.25">
      <c r="A614" s="1">
        <v>44474</v>
      </c>
      <c r="B614">
        <v>95</v>
      </c>
      <c r="C614">
        <v>-4</v>
      </c>
      <c r="D614">
        <v>0</v>
      </c>
    </row>
    <row r="615" spans="1:4" x14ac:dyDescent="0.25">
      <c r="A615" s="1">
        <v>44475</v>
      </c>
      <c r="B615">
        <v>88</v>
      </c>
      <c r="C615">
        <v>-2</v>
      </c>
      <c r="D615">
        <v>1</v>
      </c>
    </row>
    <row r="616" spans="1:4" x14ac:dyDescent="0.25">
      <c r="A616" s="1">
        <v>44476</v>
      </c>
      <c r="B616">
        <v>131</v>
      </c>
      <c r="C616">
        <v>-7</v>
      </c>
      <c r="D616">
        <v>1</v>
      </c>
    </row>
    <row r="617" spans="1:4" x14ac:dyDescent="0.25">
      <c r="A617" s="1">
        <v>44477</v>
      </c>
      <c r="B617">
        <v>128</v>
      </c>
      <c r="C617">
        <v>5</v>
      </c>
      <c r="D617">
        <v>2</v>
      </c>
    </row>
    <row r="618" spans="1:4" x14ac:dyDescent="0.25">
      <c r="A618" s="1">
        <v>44478</v>
      </c>
      <c r="B618">
        <f>336/4</f>
        <v>84</v>
      </c>
      <c r="C618">
        <v>0</v>
      </c>
      <c r="D618">
        <v>0</v>
      </c>
    </row>
    <row r="619" spans="1:4" x14ac:dyDescent="0.25">
      <c r="A619" s="1">
        <v>44479</v>
      </c>
      <c r="B619">
        <f>336/4</f>
        <v>84</v>
      </c>
      <c r="C619">
        <v>0</v>
      </c>
      <c r="D619">
        <v>0</v>
      </c>
    </row>
    <row r="620" spans="1:4" x14ac:dyDescent="0.25">
      <c r="A620" s="1">
        <v>44480</v>
      </c>
      <c r="B620">
        <f>336/4</f>
        <v>84</v>
      </c>
      <c r="C620">
        <v>0</v>
      </c>
      <c r="D620">
        <v>0</v>
      </c>
    </row>
    <row r="621" spans="1:4" x14ac:dyDescent="0.25">
      <c r="A621" s="1">
        <v>44481</v>
      </c>
      <c r="B621">
        <f>336/4</f>
        <v>84</v>
      </c>
      <c r="C621">
        <v>-5</v>
      </c>
      <c r="D621">
        <v>7</v>
      </c>
    </row>
    <row r="622" spans="1:4" x14ac:dyDescent="0.25">
      <c r="A622" s="1">
        <v>44482</v>
      </c>
      <c r="B622">
        <v>75</v>
      </c>
      <c r="C622">
        <v>9</v>
      </c>
      <c r="D622">
        <v>0</v>
      </c>
    </row>
    <row r="623" spans="1:4" x14ac:dyDescent="0.25">
      <c r="A623" s="1">
        <v>44483</v>
      </c>
      <c r="B623">
        <v>104</v>
      </c>
      <c r="C623">
        <v>-1</v>
      </c>
      <c r="D623">
        <v>2</v>
      </c>
    </row>
    <row r="624" spans="1:4" x14ac:dyDescent="0.25">
      <c r="A624" s="1">
        <v>44484</v>
      </c>
      <c r="B624">
        <v>87</v>
      </c>
      <c r="C624">
        <v>-1</v>
      </c>
      <c r="D624">
        <v>4</v>
      </c>
    </row>
    <row r="625" spans="1:4" x14ac:dyDescent="0.25">
      <c r="A625" s="1">
        <v>44485</v>
      </c>
      <c r="B625">
        <f>243/3</f>
        <v>81</v>
      </c>
      <c r="C625">
        <v>0</v>
      </c>
      <c r="D625">
        <v>0</v>
      </c>
    </row>
    <row r="626" spans="1:4" x14ac:dyDescent="0.25">
      <c r="A626" s="1">
        <v>44486</v>
      </c>
      <c r="B626">
        <f>243/3</f>
        <v>81</v>
      </c>
      <c r="C626">
        <v>0</v>
      </c>
      <c r="D626">
        <v>0</v>
      </c>
    </row>
    <row r="627" spans="1:4" x14ac:dyDescent="0.25">
      <c r="A627" s="1">
        <v>44487</v>
      </c>
      <c r="B627">
        <f>243/3</f>
        <v>81</v>
      </c>
      <c r="C627">
        <v>-2</v>
      </c>
      <c r="D627">
        <v>1</v>
      </c>
    </row>
    <row r="628" spans="1:4" x14ac:dyDescent="0.25">
      <c r="A628" s="1">
        <v>44488</v>
      </c>
      <c r="B628">
        <v>102</v>
      </c>
      <c r="C628">
        <v>2</v>
      </c>
      <c r="D628">
        <v>3</v>
      </c>
    </row>
    <row r="629" spans="1:4" x14ac:dyDescent="0.25">
      <c r="A629" s="1">
        <v>44489</v>
      </c>
      <c r="B629">
        <v>51</v>
      </c>
      <c r="C629">
        <v>-5</v>
      </c>
      <c r="D629">
        <v>1</v>
      </c>
    </row>
    <row r="630" spans="1:4" x14ac:dyDescent="0.25">
      <c r="A630" s="1">
        <v>44490</v>
      </c>
      <c r="B630">
        <v>86</v>
      </c>
      <c r="C630">
        <v>0</v>
      </c>
      <c r="D630">
        <v>0</v>
      </c>
    </row>
    <row r="631" spans="1:4" x14ac:dyDescent="0.25">
      <c r="A631" s="1">
        <v>44491</v>
      </c>
      <c r="B631">
        <v>119</v>
      </c>
      <c r="C631">
        <v>0</v>
      </c>
      <c r="D631">
        <v>0</v>
      </c>
    </row>
    <row r="632" spans="1:4" x14ac:dyDescent="0.25">
      <c r="A632" s="1">
        <v>44492</v>
      </c>
      <c r="B632">
        <f>319/3</f>
        <v>106.33333333333333</v>
      </c>
      <c r="C632">
        <v>0</v>
      </c>
      <c r="D632">
        <v>0</v>
      </c>
    </row>
    <row r="633" spans="1:4" x14ac:dyDescent="0.25">
      <c r="A633" s="1">
        <v>44493</v>
      </c>
      <c r="B633">
        <f>319/3</f>
        <v>106.33333333333333</v>
      </c>
      <c r="C633">
        <v>0</v>
      </c>
      <c r="D633">
        <v>0</v>
      </c>
    </row>
    <row r="634" spans="1:4" x14ac:dyDescent="0.25">
      <c r="A634" s="1">
        <v>44494</v>
      </c>
      <c r="B634">
        <f>319/3</f>
        <v>106.33333333333333</v>
      </c>
      <c r="C634">
        <v>-4</v>
      </c>
      <c r="D634">
        <v>2</v>
      </c>
    </row>
    <row r="635" spans="1:4" x14ac:dyDescent="0.25">
      <c r="A635" s="1">
        <v>44495</v>
      </c>
      <c r="B635">
        <v>70</v>
      </c>
      <c r="C635">
        <v>-5</v>
      </c>
      <c r="D635">
        <v>0</v>
      </c>
    </row>
    <row r="636" spans="1:4" x14ac:dyDescent="0.25">
      <c r="A636" s="1">
        <v>44496</v>
      </c>
      <c r="B636">
        <v>122</v>
      </c>
      <c r="C636">
        <v>5</v>
      </c>
      <c r="D636">
        <v>3</v>
      </c>
    </row>
    <row r="637" spans="1:4" x14ac:dyDescent="0.25">
      <c r="A637" s="1">
        <v>44497</v>
      </c>
      <c r="B637">
        <v>113</v>
      </c>
      <c r="C637">
        <v>-1</v>
      </c>
      <c r="D637">
        <v>4</v>
      </c>
    </row>
    <row r="638" spans="1:4" x14ac:dyDescent="0.25">
      <c r="A638" s="1">
        <v>44498</v>
      </c>
      <c r="B638">
        <v>141</v>
      </c>
      <c r="C638">
        <v>3</v>
      </c>
      <c r="D638">
        <v>2</v>
      </c>
    </row>
    <row r="639" spans="1:4" x14ac:dyDescent="0.25">
      <c r="A639" s="1">
        <v>44499</v>
      </c>
      <c r="B639">
        <f>335/3</f>
        <v>111.66666666666667</v>
      </c>
      <c r="C639">
        <v>0</v>
      </c>
      <c r="D639">
        <v>0</v>
      </c>
    </row>
    <row r="640" spans="1:4" x14ac:dyDescent="0.25">
      <c r="A640" s="1">
        <v>44500</v>
      </c>
      <c r="B640">
        <f>335/3</f>
        <v>111.66666666666667</v>
      </c>
      <c r="C640">
        <v>0</v>
      </c>
      <c r="D640">
        <v>0</v>
      </c>
    </row>
    <row r="641" spans="1:4" x14ac:dyDescent="0.25">
      <c r="A641" s="1">
        <v>44501</v>
      </c>
      <c r="B641">
        <f>335/3</f>
        <v>111.66666666666667</v>
      </c>
      <c r="C641">
        <v>13</v>
      </c>
      <c r="D641">
        <v>2</v>
      </c>
    </row>
    <row r="642" spans="1:4" x14ac:dyDescent="0.25">
      <c r="A642" s="1">
        <v>44502</v>
      </c>
      <c r="B642">
        <v>121</v>
      </c>
      <c r="C642">
        <v>6</v>
      </c>
      <c r="D642">
        <v>1</v>
      </c>
    </row>
    <row r="643" spans="1:4" x14ac:dyDescent="0.25">
      <c r="A643" s="1">
        <v>44503</v>
      </c>
      <c r="B643">
        <v>122</v>
      </c>
      <c r="C643">
        <v>2</v>
      </c>
      <c r="D643">
        <v>2</v>
      </c>
    </row>
    <row r="644" spans="1:4" x14ac:dyDescent="0.25">
      <c r="A644" s="1">
        <v>44504</v>
      </c>
      <c r="B644">
        <v>152</v>
      </c>
      <c r="C644">
        <v>9</v>
      </c>
      <c r="D644">
        <v>2</v>
      </c>
    </row>
    <row r="645" spans="1:4" x14ac:dyDescent="0.25">
      <c r="A645" s="1">
        <v>44505</v>
      </c>
      <c r="B645">
        <v>126</v>
      </c>
      <c r="C645">
        <v>3</v>
      </c>
      <c r="D645">
        <v>3</v>
      </c>
    </row>
    <row r="646" spans="1:4" x14ac:dyDescent="0.25">
      <c r="A646" s="1">
        <v>44506</v>
      </c>
      <c r="B646">
        <f>492/3</f>
        <v>164</v>
      </c>
      <c r="C646">
        <v>0</v>
      </c>
      <c r="D646">
        <v>0</v>
      </c>
    </row>
    <row r="647" spans="1:4" x14ac:dyDescent="0.25">
      <c r="A647" s="1">
        <v>44507</v>
      </c>
      <c r="B647">
        <f>492/3</f>
        <v>164</v>
      </c>
      <c r="C647">
        <v>0</v>
      </c>
      <c r="D647">
        <v>0</v>
      </c>
    </row>
    <row r="648" spans="1:4" x14ac:dyDescent="0.25">
      <c r="A648" s="1">
        <v>44508</v>
      </c>
      <c r="B648">
        <f>492/3</f>
        <v>164</v>
      </c>
      <c r="C648">
        <v>23</v>
      </c>
      <c r="D648">
        <v>6</v>
      </c>
    </row>
    <row r="649" spans="1:4" x14ac:dyDescent="0.25">
      <c r="A649" s="1">
        <v>44509</v>
      </c>
      <c r="B649">
        <v>177</v>
      </c>
      <c r="C649">
        <v>-3</v>
      </c>
      <c r="D649">
        <v>4</v>
      </c>
    </row>
    <row r="650" spans="1:4" x14ac:dyDescent="0.25">
      <c r="A650" s="1">
        <v>44510</v>
      </c>
      <c r="B650">
        <v>139</v>
      </c>
      <c r="C650">
        <v>5</v>
      </c>
      <c r="D650">
        <v>2</v>
      </c>
    </row>
    <row r="651" spans="1:4" x14ac:dyDescent="0.25">
      <c r="A651" s="1">
        <v>44511</v>
      </c>
      <c r="B651">
        <v>161</v>
      </c>
      <c r="C651">
        <v>0</v>
      </c>
      <c r="D651">
        <v>0</v>
      </c>
    </row>
    <row r="652" spans="1:4" x14ac:dyDescent="0.25">
      <c r="A652" s="1">
        <v>44512</v>
      </c>
      <c r="B652">
        <v>193</v>
      </c>
      <c r="C652">
        <v>2</v>
      </c>
      <c r="D652">
        <v>1</v>
      </c>
    </row>
    <row r="653" spans="1:4" x14ac:dyDescent="0.25">
      <c r="A653" s="1">
        <v>44513</v>
      </c>
      <c r="B653">
        <f>392/3</f>
        <v>130.66666666666666</v>
      </c>
      <c r="C653">
        <v>0</v>
      </c>
      <c r="D653">
        <v>0</v>
      </c>
    </row>
    <row r="654" spans="1:4" x14ac:dyDescent="0.25">
      <c r="A654" s="1">
        <v>44514</v>
      </c>
      <c r="B654">
        <f>392/3</f>
        <v>130.66666666666666</v>
      </c>
      <c r="C654">
        <v>0</v>
      </c>
      <c r="D654">
        <v>0</v>
      </c>
    </row>
    <row r="655" spans="1:4" x14ac:dyDescent="0.25">
      <c r="A655" s="1">
        <v>44515</v>
      </c>
      <c r="B655">
        <f>392/3</f>
        <v>130.66666666666666</v>
      </c>
      <c r="C655">
        <v>1</v>
      </c>
      <c r="D655">
        <v>4</v>
      </c>
    </row>
    <row r="656" spans="1:4" x14ac:dyDescent="0.25">
      <c r="A656" s="1">
        <v>44516</v>
      </c>
      <c r="B656">
        <v>93</v>
      </c>
      <c r="C656">
        <v>11</v>
      </c>
      <c r="D656">
        <v>1</v>
      </c>
    </row>
    <row r="657" spans="1:4" x14ac:dyDescent="0.25">
      <c r="A657" s="1">
        <v>44517</v>
      </c>
      <c r="B657">
        <v>153</v>
      </c>
      <c r="C657">
        <v>-5</v>
      </c>
      <c r="D657">
        <v>2</v>
      </c>
    </row>
    <row r="658" spans="1:4" x14ac:dyDescent="0.25">
      <c r="A658" s="1">
        <v>44518</v>
      </c>
      <c r="B658">
        <v>175</v>
      </c>
      <c r="C658">
        <v>5</v>
      </c>
      <c r="D658">
        <v>5</v>
      </c>
    </row>
    <row r="659" spans="1:4" x14ac:dyDescent="0.25">
      <c r="A659" s="1">
        <v>44519</v>
      </c>
      <c r="B659">
        <v>194</v>
      </c>
      <c r="C659">
        <v>-3</v>
      </c>
      <c r="D659">
        <v>4</v>
      </c>
    </row>
    <row r="660" spans="1:4" x14ac:dyDescent="0.25">
      <c r="A660" s="1">
        <v>44520</v>
      </c>
      <c r="B660">
        <f>448/3</f>
        <v>149.33333333333334</v>
      </c>
      <c r="C660">
        <v>0</v>
      </c>
      <c r="D660">
        <v>0</v>
      </c>
    </row>
    <row r="661" spans="1:4" x14ac:dyDescent="0.25">
      <c r="A661" s="1">
        <v>44521</v>
      </c>
      <c r="B661">
        <f>448/3</f>
        <v>149.33333333333334</v>
      </c>
      <c r="C661">
        <v>0</v>
      </c>
      <c r="D661">
        <v>0</v>
      </c>
    </row>
    <row r="662" spans="1:4" x14ac:dyDescent="0.25">
      <c r="A662" s="1">
        <v>44522</v>
      </c>
      <c r="B662">
        <f>448/3</f>
        <v>149.33333333333334</v>
      </c>
      <c r="C662">
        <v>-2</v>
      </c>
      <c r="D662">
        <v>7</v>
      </c>
    </row>
    <row r="663" spans="1:4" x14ac:dyDescent="0.25">
      <c r="A663" s="1">
        <v>44523</v>
      </c>
      <c r="B663">
        <v>126</v>
      </c>
      <c r="C663">
        <v>2</v>
      </c>
      <c r="D663">
        <v>4</v>
      </c>
    </row>
    <row r="664" spans="1:4" x14ac:dyDescent="0.25">
      <c r="A664" s="1">
        <v>44524</v>
      </c>
      <c r="B664">
        <v>140</v>
      </c>
      <c r="C664">
        <v>-1</v>
      </c>
      <c r="D664">
        <v>3</v>
      </c>
    </row>
    <row r="665" spans="1:4" x14ac:dyDescent="0.25">
      <c r="A665" s="1">
        <v>44525</v>
      </c>
      <c r="B665">
        <v>183</v>
      </c>
      <c r="C665">
        <v>-17</v>
      </c>
      <c r="D665">
        <v>5</v>
      </c>
    </row>
    <row r="666" spans="1:4" x14ac:dyDescent="0.25">
      <c r="A666" s="1">
        <v>44526</v>
      </c>
      <c r="B666">
        <v>145</v>
      </c>
      <c r="C666">
        <v>-2</v>
      </c>
      <c r="D666">
        <v>1</v>
      </c>
    </row>
    <row r="667" spans="1:4" x14ac:dyDescent="0.25">
      <c r="A667" s="1">
        <v>44527</v>
      </c>
      <c r="B667">
        <f>333/3</f>
        <v>111</v>
      </c>
      <c r="C667">
        <v>0</v>
      </c>
      <c r="D667">
        <v>0</v>
      </c>
    </row>
    <row r="668" spans="1:4" x14ac:dyDescent="0.25">
      <c r="A668" s="1">
        <v>44528</v>
      </c>
      <c r="B668">
        <f>333/3</f>
        <v>111</v>
      </c>
      <c r="C668">
        <v>0</v>
      </c>
      <c r="D668">
        <v>0</v>
      </c>
    </row>
    <row r="669" spans="1:4" x14ac:dyDescent="0.25">
      <c r="A669" s="1">
        <v>44529</v>
      </c>
      <c r="B669">
        <f>333/3</f>
        <v>111</v>
      </c>
      <c r="C669">
        <v>8</v>
      </c>
      <c r="D669">
        <v>10</v>
      </c>
    </row>
    <row r="670" spans="1:4" x14ac:dyDescent="0.25">
      <c r="A670" s="1">
        <v>44530</v>
      </c>
      <c r="B670">
        <v>124</v>
      </c>
      <c r="C670">
        <v>0</v>
      </c>
      <c r="D670">
        <v>4</v>
      </c>
    </row>
    <row r="671" spans="1:4" x14ac:dyDescent="0.25">
      <c r="A671" s="1">
        <v>44531</v>
      </c>
      <c r="B671">
        <v>122</v>
      </c>
      <c r="C671">
        <v>1</v>
      </c>
      <c r="D671">
        <v>2</v>
      </c>
    </row>
    <row r="672" spans="1:4" x14ac:dyDescent="0.25">
      <c r="A672" s="1">
        <v>44532</v>
      </c>
      <c r="B672">
        <v>167</v>
      </c>
      <c r="C672">
        <v>4</v>
      </c>
      <c r="D672">
        <v>3</v>
      </c>
    </row>
    <row r="673" spans="1:4" x14ac:dyDescent="0.25">
      <c r="A673" s="1">
        <v>44533</v>
      </c>
      <c r="B673">
        <v>142</v>
      </c>
      <c r="C673">
        <v>-6</v>
      </c>
      <c r="D673">
        <v>4</v>
      </c>
    </row>
    <row r="674" spans="1:4" x14ac:dyDescent="0.25">
      <c r="A674" s="1">
        <v>44534</v>
      </c>
      <c r="B674">
        <f>537/3</f>
        <v>179</v>
      </c>
      <c r="C674">
        <v>0</v>
      </c>
      <c r="D674">
        <v>0</v>
      </c>
    </row>
    <row r="675" spans="1:4" x14ac:dyDescent="0.25">
      <c r="A675" s="1">
        <v>44535</v>
      </c>
      <c r="B675">
        <f>537/3</f>
        <v>179</v>
      </c>
      <c r="C675">
        <v>0</v>
      </c>
      <c r="D675">
        <v>0</v>
      </c>
    </row>
    <row r="676" spans="1:4" x14ac:dyDescent="0.25">
      <c r="A676" s="1">
        <v>44536</v>
      </c>
      <c r="B676">
        <f>537/3</f>
        <v>179</v>
      </c>
      <c r="C676">
        <v>11</v>
      </c>
      <c r="D676">
        <v>6</v>
      </c>
    </row>
    <row r="677" spans="1:4" x14ac:dyDescent="0.25">
      <c r="A677" s="1">
        <v>44537</v>
      </c>
      <c r="B677">
        <v>93</v>
      </c>
      <c r="C677">
        <v>0</v>
      </c>
      <c r="D677">
        <v>4</v>
      </c>
    </row>
    <row r="678" spans="1:4" x14ac:dyDescent="0.25">
      <c r="A678" s="1">
        <v>44538</v>
      </c>
      <c r="B678">
        <v>175</v>
      </c>
      <c r="C678">
        <v>1</v>
      </c>
      <c r="D678">
        <v>3</v>
      </c>
    </row>
    <row r="679" spans="1:4" x14ac:dyDescent="0.25">
      <c r="A679" s="1">
        <v>44539</v>
      </c>
      <c r="B679">
        <v>201</v>
      </c>
      <c r="C679">
        <v>-8</v>
      </c>
      <c r="D679">
        <v>3</v>
      </c>
    </row>
    <row r="680" spans="1:4" x14ac:dyDescent="0.25">
      <c r="A680" s="1">
        <v>44540</v>
      </c>
      <c r="B680">
        <v>193</v>
      </c>
      <c r="C680">
        <v>-3</v>
      </c>
      <c r="D680">
        <v>1</v>
      </c>
    </row>
    <row r="681" spans="1:4" x14ac:dyDescent="0.25">
      <c r="A681" s="1">
        <v>44541</v>
      </c>
      <c r="B681">
        <f>472/3</f>
        <v>157.33333333333334</v>
      </c>
      <c r="C681">
        <v>0</v>
      </c>
      <c r="D681">
        <v>0</v>
      </c>
    </row>
    <row r="682" spans="1:4" x14ac:dyDescent="0.25">
      <c r="A682" s="1">
        <v>44542</v>
      </c>
      <c r="B682">
        <f>472/3</f>
        <v>157.33333333333334</v>
      </c>
      <c r="C682">
        <v>0</v>
      </c>
      <c r="D682">
        <v>0</v>
      </c>
    </row>
    <row r="683" spans="1:4" x14ac:dyDescent="0.25">
      <c r="A683" s="1">
        <v>44543</v>
      </c>
      <c r="B683">
        <f>472/3</f>
        <v>157.33333333333334</v>
      </c>
      <c r="C683">
        <v>0</v>
      </c>
      <c r="D683">
        <v>8</v>
      </c>
    </row>
    <row r="684" spans="1:4" x14ac:dyDescent="0.25">
      <c r="A684" s="1">
        <v>44544</v>
      </c>
      <c r="B684">
        <v>161</v>
      </c>
      <c r="C684">
        <v>-7</v>
      </c>
      <c r="D684">
        <v>2</v>
      </c>
    </row>
    <row r="685" spans="1:4" x14ac:dyDescent="0.25">
      <c r="A685" s="1">
        <v>44545</v>
      </c>
      <c r="B685">
        <v>200</v>
      </c>
      <c r="C685">
        <v>4</v>
      </c>
      <c r="D685">
        <v>2</v>
      </c>
    </row>
    <row r="686" spans="1:4" x14ac:dyDescent="0.25">
      <c r="A686" s="1">
        <v>44546</v>
      </c>
      <c r="B686">
        <v>211</v>
      </c>
      <c r="C686">
        <v>0</v>
      </c>
      <c r="D686">
        <v>2</v>
      </c>
    </row>
    <row r="687" spans="1:4" x14ac:dyDescent="0.25">
      <c r="A687" s="1">
        <v>44547</v>
      </c>
      <c r="B687">
        <v>234</v>
      </c>
      <c r="C687">
        <v>0</v>
      </c>
      <c r="D687">
        <v>1</v>
      </c>
    </row>
    <row r="688" spans="1:4" x14ac:dyDescent="0.25">
      <c r="A688" s="1">
        <v>44548</v>
      </c>
      <c r="B688">
        <f>805/3</f>
        <v>268.33333333333331</v>
      </c>
      <c r="C688">
        <v>0</v>
      </c>
      <c r="D688">
        <v>0</v>
      </c>
    </row>
    <row r="689" spans="1:4" x14ac:dyDescent="0.25">
      <c r="A689" s="1">
        <v>44549</v>
      </c>
      <c r="B689">
        <f>805/3</f>
        <v>268.33333333333331</v>
      </c>
      <c r="C689">
        <v>0</v>
      </c>
      <c r="D689">
        <v>0</v>
      </c>
    </row>
    <row r="690" spans="1:4" x14ac:dyDescent="0.25">
      <c r="A690" s="1">
        <v>44550</v>
      </c>
      <c r="B690">
        <f>805/3</f>
        <v>268.33333333333331</v>
      </c>
      <c r="C690">
        <v>-2</v>
      </c>
      <c r="D690">
        <v>6</v>
      </c>
    </row>
    <row r="691" spans="1:4" x14ac:dyDescent="0.25">
      <c r="A691" s="1">
        <v>44551</v>
      </c>
      <c r="B691">
        <v>298</v>
      </c>
      <c r="C691">
        <v>-4</v>
      </c>
      <c r="D691">
        <v>0</v>
      </c>
    </row>
    <row r="692" spans="1:4" x14ac:dyDescent="0.25">
      <c r="A692" s="1">
        <v>44552</v>
      </c>
      <c r="B692">
        <v>395</v>
      </c>
      <c r="C692">
        <v>4</v>
      </c>
      <c r="D692">
        <v>2</v>
      </c>
    </row>
    <row r="693" spans="1:4" x14ac:dyDescent="0.25">
      <c r="A693" s="1">
        <v>44553</v>
      </c>
      <c r="B693">
        <v>551</v>
      </c>
      <c r="C693">
        <v>7</v>
      </c>
      <c r="D693">
        <v>1</v>
      </c>
    </row>
    <row r="694" spans="1:4" x14ac:dyDescent="0.25">
      <c r="A694" s="1">
        <v>44554</v>
      </c>
      <c r="B694">
        <v>739</v>
      </c>
      <c r="C694">
        <v>-9</v>
      </c>
      <c r="D694">
        <v>1</v>
      </c>
    </row>
    <row r="695" spans="1:4" x14ac:dyDescent="0.25">
      <c r="A695" s="1">
        <v>44555</v>
      </c>
      <c r="B695">
        <f>2141/3</f>
        <v>713.66666666666663</v>
      </c>
      <c r="C695">
        <v>0</v>
      </c>
      <c r="D695">
        <v>0</v>
      </c>
    </row>
    <row r="696" spans="1:4" x14ac:dyDescent="0.25">
      <c r="A696" s="1">
        <v>44556</v>
      </c>
      <c r="B696">
        <f>2141/3</f>
        <v>713.66666666666663</v>
      </c>
      <c r="C696">
        <v>0</v>
      </c>
      <c r="D696">
        <v>0</v>
      </c>
    </row>
    <row r="697" spans="1:4" x14ac:dyDescent="0.25">
      <c r="A697" s="1">
        <v>44557</v>
      </c>
      <c r="B697">
        <f>2141/3</f>
        <v>713.66666666666663</v>
      </c>
      <c r="C697">
        <v>0</v>
      </c>
      <c r="D697">
        <v>0</v>
      </c>
    </row>
    <row r="698" spans="1:4" x14ac:dyDescent="0.25">
      <c r="A698" s="1">
        <v>44558</v>
      </c>
      <c r="B698">
        <v>825</v>
      </c>
      <c r="C698">
        <v>29</v>
      </c>
      <c r="D698">
        <v>13</v>
      </c>
    </row>
    <row r="699" spans="1:4" x14ac:dyDescent="0.25">
      <c r="A699" s="1">
        <v>44559</v>
      </c>
      <c r="B699">
        <v>946</v>
      </c>
      <c r="C699">
        <v>19</v>
      </c>
      <c r="D699">
        <v>1</v>
      </c>
    </row>
    <row r="700" spans="1:4" x14ac:dyDescent="0.25">
      <c r="A700" s="1">
        <v>44560</v>
      </c>
      <c r="B700">
        <v>1121</v>
      </c>
      <c r="C700">
        <v>7</v>
      </c>
      <c r="D700">
        <v>3</v>
      </c>
    </row>
    <row r="701" spans="1:4" x14ac:dyDescent="0.25">
      <c r="A701" s="1">
        <v>44561</v>
      </c>
      <c r="B701">
        <v>1490</v>
      </c>
      <c r="C701">
        <v>2</v>
      </c>
      <c r="D701">
        <v>5</v>
      </c>
    </row>
    <row r="702" spans="1:4" x14ac:dyDescent="0.25">
      <c r="A702" s="1">
        <v>44562</v>
      </c>
      <c r="B702">
        <f>5411/3</f>
        <v>1803.6666666666667</v>
      </c>
      <c r="C702">
        <v>0</v>
      </c>
      <c r="D702">
        <v>0</v>
      </c>
    </row>
    <row r="703" spans="1:4" x14ac:dyDescent="0.25">
      <c r="A703" s="1">
        <v>44563</v>
      </c>
      <c r="B703">
        <f>5411/3</f>
        <v>1803.6666666666667</v>
      </c>
      <c r="C703">
        <v>0</v>
      </c>
      <c r="D703">
        <v>0</v>
      </c>
    </row>
    <row r="704" spans="1:4" x14ac:dyDescent="0.25">
      <c r="A704" s="1">
        <v>44564</v>
      </c>
      <c r="B704">
        <f>5411/3</f>
        <v>1803.6666666666667</v>
      </c>
      <c r="C704">
        <v>36</v>
      </c>
      <c r="D704">
        <v>6</v>
      </c>
    </row>
    <row r="705" spans="1:4" x14ac:dyDescent="0.25">
      <c r="A705" s="1">
        <v>44565</v>
      </c>
      <c r="B705">
        <v>1756</v>
      </c>
      <c r="C705">
        <v>23</v>
      </c>
      <c r="D705">
        <v>2</v>
      </c>
    </row>
    <row r="706" spans="1:4" x14ac:dyDescent="0.25">
      <c r="A706" s="1">
        <v>44566</v>
      </c>
      <c r="B706">
        <v>1787</v>
      </c>
      <c r="C706">
        <v>1</v>
      </c>
      <c r="D706">
        <v>2</v>
      </c>
    </row>
    <row r="707" spans="1:4" x14ac:dyDescent="0.25">
      <c r="A707" s="1">
        <v>44567</v>
      </c>
      <c r="B707">
        <v>2537</v>
      </c>
      <c r="C707">
        <v>11</v>
      </c>
      <c r="D707">
        <v>6</v>
      </c>
    </row>
    <row r="708" spans="1:4" x14ac:dyDescent="0.25">
      <c r="A708" s="1">
        <v>44568</v>
      </c>
      <c r="B708">
        <v>3263</v>
      </c>
      <c r="C708">
        <v>34</v>
      </c>
      <c r="D708">
        <v>0</v>
      </c>
    </row>
    <row r="709" spans="1:4" x14ac:dyDescent="0.25">
      <c r="A709" s="1">
        <v>44569</v>
      </c>
      <c r="B709">
        <f>7083/3</f>
        <v>2361</v>
      </c>
      <c r="C709">
        <v>0</v>
      </c>
      <c r="D709">
        <v>0</v>
      </c>
    </row>
    <row r="710" spans="1:4" x14ac:dyDescent="0.25">
      <c r="A710" s="1">
        <v>44570</v>
      </c>
      <c r="B710">
        <f>7083/3</f>
        <v>2361</v>
      </c>
      <c r="C710">
        <v>0</v>
      </c>
      <c r="D710">
        <v>0</v>
      </c>
    </row>
    <row r="711" spans="1:4" x14ac:dyDescent="0.25">
      <c r="A711" s="1">
        <v>44571</v>
      </c>
      <c r="B711">
        <f>7083/3</f>
        <v>2361</v>
      </c>
      <c r="C711">
        <v>81</v>
      </c>
      <c r="D711">
        <v>19</v>
      </c>
    </row>
    <row r="712" spans="1:4" x14ac:dyDescent="0.25">
      <c r="A712" s="1">
        <v>44572</v>
      </c>
      <c r="B712">
        <v>2002</v>
      </c>
      <c r="C712">
        <v>40</v>
      </c>
      <c r="D712">
        <v>1</v>
      </c>
    </row>
    <row r="713" spans="1:4" x14ac:dyDescent="0.25">
      <c r="A713" s="1">
        <v>44573</v>
      </c>
      <c r="B713">
        <v>1471</v>
      </c>
      <c r="C713">
        <v>36</v>
      </c>
      <c r="D713">
        <v>3</v>
      </c>
    </row>
    <row r="714" spans="1:4" x14ac:dyDescent="0.25">
      <c r="A714" s="1">
        <v>44574</v>
      </c>
      <c r="B714">
        <v>1221</v>
      </c>
      <c r="C714">
        <v>45</v>
      </c>
      <c r="D714">
        <v>9</v>
      </c>
    </row>
    <row r="715" spans="1:4" x14ac:dyDescent="0.25">
      <c r="A715" s="1">
        <v>44575</v>
      </c>
      <c r="B715">
        <v>1211</v>
      </c>
      <c r="C715">
        <v>18</v>
      </c>
      <c r="D715">
        <v>5</v>
      </c>
    </row>
    <row r="716" spans="1:4" x14ac:dyDescent="0.25">
      <c r="A716" s="1">
        <v>44576</v>
      </c>
      <c r="B716">
        <f>2755/3</f>
        <v>918.33333333333337</v>
      </c>
      <c r="C716">
        <v>0</v>
      </c>
      <c r="D716">
        <v>0</v>
      </c>
    </row>
    <row r="717" spans="1:4" x14ac:dyDescent="0.25">
      <c r="A717" s="1">
        <v>44577</v>
      </c>
      <c r="B717">
        <f>2755/3</f>
        <v>918.33333333333337</v>
      </c>
      <c r="C717">
        <v>0</v>
      </c>
      <c r="D717">
        <v>0</v>
      </c>
    </row>
    <row r="718" spans="1:4" x14ac:dyDescent="0.25">
      <c r="A718" s="1">
        <v>44578</v>
      </c>
      <c r="B718">
        <f>2755/3</f>
        <v>918.33333333333337</v>
      </c>
      <c r="C718">
        <v>84</v>
      </c>
      <c r="D718">
        <v>20</v>
      </c>
    </row>
    <row r="719" spans="1:4" x14ac:dyDescent="0.25">
      <c r="A719" s="1">
        <v>44579</v>
      </c>
      <c r="B719">
        <v>839</v>
      </c>
      <c r="C719">
        <v>19</v>
      </c>
      <c r="D719">
        <v>3</v>
      </c>
    </row>
    <row r="720" spans="1:4" x14ac:dyDescent="0.25">
      <c r="A720" s="1">
        <v>44580</v>
      </c>
      <c r="B720">
        <v>914</v>
      </c>
      <c r="C720">
        <v>11</v>
      </c>
      <c r="D720">
        <v>12</v>
      </c>
    </row>
    <row r="721" spans="1:4" x14ac:dyDescent="0.25">
      <c r="A721" s="1">
        <v>44581</v>
      </c>
      <c r="B721">
        <v>850</v>
      </c>
      <c r="C721">
        <v>34</v>
      </c>
      <c r="D721">
        <v>7</v>
      </c>
    </row>
    <row r="722" spans="1:4" x14ac:dyDescent="0.25">
      <c r="A722" s="1">
        <v>44582</v>
      </c>
      <c r="B722">
        <v>825</v>
      </c>
      <c r="C722">
        <v>-1</v>
      </c>
      <c r="D722">
        <v>7</v>
      </c>
    </row>
    <row r="723" spans="1:4" x14ac:dyDescent="0.25">
      <c r="A723" s="1">
        <v>44583</v>
      </c>
      <c r="B723">
        <f>2112/3</f>
        <v>704</v>
      </c>
      <c r="C723">
        <v>0</v>
      </c>
      <c r="D723">
        <v>0</v>
      </c>
    </row>
    <row r="724" spans="1:4" x14ac:dyDescent="0.25">
      <c r="A724" s="1">
        <v>44584</v>
      </c>
      <c r="B724">
        <f>2112/3</f>
        <v>704</v>
      </c>
      <c r="C724">
        <v>0</v>
      </c>
      <c r="D724">
        <v>0</v>
      </c>
    </row>
    <row r="725" spans="1:4" x14ac:dyDescent="0.25">
      <c r="A725" s="1">
        <v>44585</v>
      </c>
      <c r="B725">
        <f>2112/3</f>
        <v>704</v>
      </c>
      <c r="C725">
        <v>52</v>
      </c>
      <c r="D725">
        <v>23</v>
      </c>
    </row>
    <row r="726" spans="1:4" x14ac:dyDescent="0.25">
      <c r="A726" s="1">
        <v>44586</v>
      </c>
      <c r="B726">
        <v>637</v>
      </c>
      <c r="C726">
        <v>13</v>
      </c>
      <c r="D726">
        <v>6</v>
      </c>
    </row>
    <row r="727" spans="1:4" x14ac:dyDescent="0.25">
      <c r="A727" s="1">
        <v>44587</v>
      </c>
      <c r="B727">
        <v>625</v>
      </c>
      <c r="C727">
        <v>-9</v>
      </c>
      <c r="D727">
        <v>3</v>
      </c>
    </row>
    <row r="728" spans="1:4" x14ac:dyDescent="0.25">
      <c r="A728" s="1">
        <v>44588</v>
      </c>
      <c r="B728">
        <v>576</v>
      </c>
      <c r="C728">
        <v>-9</v>
      </c>
      <c r="D728">
        <v>14</v>
      </c>
    </row>
    <row r="729" spans="1:4" x14ac:dyDescent="0.25">
      <c r="A729" s="1">
        <v>44589</v>
      </c>
      <c r="B729">
        <v>891</v>
      </c>
      <c r="C729">
        <v>4</v>
      </c>
      <c r="D729">
        <v>5</v>
      </c>
    </row>
    <row r="730" spans="1:4" x14ac:dyDescent="0.25">
      <c r="A730" s="1">
        <v>44590</v>
      </c>
      <c r="B730">
        <f>1782/3</f>
        <v>594</v>
      </c>
      <c r="C730">
        <v>0</v>
      </c>
      <c r="D730">
        <v>0</v>
      </c>
    </row>
    <row r="731" spans="1:4" x14ac:dyDescent="0.25">
      <c r="A731" s="1">
        <v>44591</v>
      </c>
      <c r="B731">
        <f>1782/3</f>
        <v>594</v>
      </c>
      <c r="C731">
        <v>0</v>
      </c>
      <c r="D731">
        <v>0</v>
      </c>
    </row>
    <row r="732" spans="1:4" x14ac:dyDescent="0.25">
      <c r="A732" s="1">
        <v>44592</v>
      </c>
      <c r="B732">
        <f>1782/3</f>
        <v>594</v>
      </c>
      <c r="C732">
        <v>20</v>
      </c>
      <c r="D732">
        <v>19</v>
      </c>
    </row>
    <row r="733" spans="1:4" x14ac:dyDescent="0.25">
      <c r="A733" s="1">
        <v>44593</v>
      </c>
      <c r="B733">
        <v>487</v>
      </c>
      <c r="C733">
        <v>2</v>
      </c>
      <c r="D733">
        <v>7</v>
      </c>
    </row>
    <row r="734" spans="1:4" x14ac:dyDescent="0.25">
      <c r="A734" s="1">
        <v>44594</v>
      </c>
      <c r="B734">
        <v>524</v>
      </c>
      <c r="C734">
        <v>7</v>
      </c>
      <c r="D734">
        <v>7</v>
      </c>
    </row>
    <row r="735" spans="1:4" x14ac:dyDescent="0.25">
      <c r="A735" s="1">
        <v>44595</v>
      </c>
      <c r="B735">
        <v>357</v>
      </c>
      <c r="C735">
        <v>-8</v>
      </c>
      <c r="D735">
        <v>7</v>
      </c>
    </row>
    <row r="736" spans="1:4" x14ac:dyDescent="0.25">
      <c r="A736" s="1">
        <v>44596</v>
      </c>
      <c r="B736">
        <v>620</v>
      </c>
      <c r="C736">
        <v>-29</v>
      </c>
      <c r="D736">
        <v>2</v>
      </c>
    </row>
    <row r="737" spans="1:4" x14ac:dyDescent="0.25">
      <c r="A737" s="1">
        <v>44597</v>
      </c>
      <c r="B737">
        <f>1107/3</f>
        <v>369</v>
      </c>
      <c r="C737">
        <v>0</v>
      </c>
      <c r="D737">
        <v>0</v>
      </c>
    </row>
    <row r="738" spans="1:4" x14ac:dyDescent="0.25">
      <c r="A738" s="1">
        <v>44598</v>
      </c>
      <c r="B738">
        <f>1107/3</f>
        <v>369</v>
      </c>
      <c r="C738">
        <v>0</v>
      </c>
      <c r="D738">
        <v>0</v>
      </c>
    </row>
    <row r="739" spans="1:4" x14ac:dyDescent="0.25">
      <c r="A739" s="1">
        <v>44599</v>
      </c>
      <c r="B739">
        <f>1107/3</f>
        <v>369</v>
      </c>
      <c r="C739">
        <v>-5</v>
      </c>
      <c r="D739">
        <v>15</v>
      </c>
    </row>
    <row r="740" spans="1:4" x14ac:dyDescent="0.25">
      <c r="A740" s="1">
        <v>44600</v>
      </c>
      <c r="B740">
        <v>409</v>
      </c>
      <c r="C740">
        <v>-5</v>
      </c>
      <c r="D740">
        <v>2</v>
      </c>
    </row>
    <row r="741" spans="1:4" x14ac:dyDescent="0.25">
      <c r="A741" s="1">
        <v>44601</v>
      </c>
      <c r="B741">
        <v>467</v>
      </c>
      <c r="C741">
        <v>-17</v>
      </c>
      <c r="D741">
        <v>11</v>
      </c>
    </row>
    <row r="742" spans="1:4" x14ac:dyDescent="0.25">
      <c r="A742" s="1">
        <v>44602</v>
      </c>
      <c r="B742">
        <v>565</v>
      </c>
      <c r="C742">
        <v>-19</v>
      </c>
      <c r="D742">
        <v>3</v>
      </c>
    </row>
    <row r="743" spans="1:4" x14ac:dyDescent="0.25">
      <c r="A743" s="1">
        <v>44603</v>
      </c>
      <c r="B743">
        <v>664</v>
      </c>
      <c r="C743">
        <v>-5</v>
      </c>
      <c r="D743">
        <v>3</v>
      </c>
    </row>
    <row r="744" spans="1:4" x14ac:dyDescent="0.25">
      <c r="A744" s="1">
        <v>44604</v>
      </c>
      <c r="B744">
        <f>1166/3</f>
        <v>388.66666666666669</v>
      </c>
      <c r="C744">
        <v>0</v>
      </c>
      <c r="D744">
        <v>0</v>
      </c>
    </row>
    <row r="745" spans="1:4" x14ac:dyDescent="0.25">
      <c r="A745" s="1">
        <v>44605</v>
      </c>
      <c r="B745">
        <f>1166/3</f>
        <v>388.66666666666669</v>
      </c>
      <c r="C745">
        <v>0</v>
      </c>
      <c r="D745">
        <v>0</v>
      </c>
    </row>
    <row r="746" spans="1:4" x14ac:dyDescent="0.25">
      <c r="A746" s="1">
        <v>44606</v>
      </c>
      <c r="B746">
        <f>1166/3</f>
        <v>388.66666666666669</v>
      </c>
      <c r="C746">
        <v>-23</v>
      </c>
      <c r="D746">
        <v>18</v>
      </c>
    </row>
    <row r="747" spans="1:4" x14ac:dyDescent="0.25">
      <c r="A747" s="1">
        <v>44607</v>
      </c>
      <c r="B747">
        <v>384</v>
      </c>
      <c r="C747">
        <v>-19</v>
      </c>
      <c r="D747">
        <v>0</v>
      </c>
    </row>
    <row r="748" spans="1:4" x14ac:dyDescent="0.25">
      <c r="A748" s="1">
        <v>44608</v>
      </c>
      <c r="B748">
        <v>338</v>
      </c>
      <c r="C748">
        <v>0</v>
      </c>
      <c r="D748">
        <v>5</v>
      </c>
    </row>
    <row r="749" spans="1:4" x14ac:dyDescent="0.25">
      <c r="A749" s="1">
        <v>44609</v>
      </c>
      <c r="B749">
        <v>415</v>
      </c>
      <c r="C749">
        <v>-7</v>
      </c>
      <c r="D749">
        <v>5</v>
      </c>
    </row>
    <row r="750" spans="1:4" x14ac:dyDescent="0.25">
      <c r="A750" s="1">
        <v>44610</v>
      </c>
      <c r="B750">
        <v>339</v>
      </c>
      <c r="C750">
        <v>-24</v>
      </c>
      <c r="D750">
        <v>2</v>
      </c>
    </row>
    <row r="751" spans="1:4" x14ac:dyDescent="0.25">
      <c r="A751" s="1">
        <v>44611</v>
      </c>
      <c r="B751">
        <f>810/4</f>
        <v>202.5</v>
      </c>
      <c r="C751">
        <v>0</v>
      </c>
      <c r="D751">
        <v>0</v>
      </c>
    </row>
    <row r="752" spans="1:4" x14ac:dyDescent="0.25">
      <c r="A752" s="1">
        <v>44612</v>
      </c>
      <c r="B752">
        <f>810/4</f>
        <v>202.5</v>
      </c>
      <c r="C752">
        <v>0</v>
      </c>
      <c r="D752">
        <v>0</v>
      </c>
    </row>
    <row r="753" spans="1:4" x14ac:dyDescent="0.25">
      <c r="A753" s="1">
        <v>44613</v>
      </c>
      <c r="B753">
        <f>810/4</f>
        <v>202.5</v>
      </c>
      <c r="C753">
        <v>0</v>
      </c>
      <c r="D753">
        <v>0</v>
      </c>
    </row>
    <row r="754" spans="1:4" x14ac:dyDescent="0.25">
      <c r="A754" s="1">
        <v>44614</v>
      </c>
      <c r="B754">
        <f>810/4</f>
        <v>202.5</v>
      </c>
      <c r="C754">
        <v>-30</v>
      </c>
      <c r="D754">
        <v>11</v>
      </c>
    </row>
    <row r="755" spans="1:4" x14ac:dyDescent="0.25">
      <c r="A755" s="1">
        <v>44615</v>
      </c>
      <c r="B755">
        <v>361</v>
      </c>
      <c r="C755">
        <v>-10</v>
      </c>
      <c r="D755">
        <v>3</v>
      </c>
    </row>
    <row r="756" spans="1:4" x14ac:dyDescent="0.25">
      <c r="A756" s="1">
        <v>44616</v>
      </c>
      <c r="B756">
        <v>315</v>
      </c>
      <c r="C756">
        <v>-19</v>
      </c>
      <c r="D756">
        <v>5</v>
      </c>
    </row>
    <row r="757" spans="1:4" x14ac:dyDescent="0.25">
      <c r="A757" s="1">
        <v>44617</v>
      </c>
      <c r="B757">
        <v>305</v>
      </c>
      <c r="C757">
        <v>-11</v>
      </c>
      <c r="D757">
        <v>7</v>
      </c>
    </row>
    <row r="758" spans="1:4" x14ac:dyDescent="0.25">
      <c r="A758" s="1">
        <v>44618</v>
      </c>
      <c r="B758">
        <f>536/3</f>
        <v>178.66666666666666</v>
      </c>
      <c r="C758">
        <v>0</v>
      </c>
      <c r="D758">
        <v>0</v>
      </c>
    </row>
    <row r="759" spans="1:4" x14ac:dyDescent="0.25">
      <c r="A759" s="1">
        <v>44619</v>
      </c>
      <c r="B759">
        <f>536/3</f>
        <v>178.66666666666666</v>
      </c>
      <c r="C759">
        <v>0</v>
      </c>
      <c r="D759">
        <v>0</v>
      </c>
    </row>
    <row r="760" spans="1:4" x14ac:dyDescent="0.25">
      <c r="A760" s="1">
        <v>44620</v>
      </c>
      <c r="B760">
        <f>536/3</f>
        <v>178.66666666666666</v>
      </c>
      <c r="C760">
        <v>-39</v>
      </c>
      <c r="D760">
        <v>5</v>
      </c>
    </row>
    <row r="761" spans="1:4" x14ac:dyDescent="0.25">
      <c r="A761" s="1">
        <v>44621</v>
      </c>
      <c r="B761">
        <v>221</v>
      </c>
      <c r="C761">
        <v>-11</v>
      </c>
      <c r="D761">
        <v>0</v>
      </c>
    </row>
    <row r="762" spans="1:4" x14ac:dyDescent="0.25">
      <c r="A762" s="1">
        <v>44622</v>
      </c>
      <c r="B762">
        <v>159</v>
      </c>
      <c r="C762">
        <v>1</v>
      </c>
      <c r="D762">
        <v>2</v>
      </c>
    </row>
    <row r="763" spans="1:4" x14ac:dyDescent="0.25">
      <c r="A763" s="1">
        <v>44623</v>
      </c>
      <c r="B763">
        <v>162</v>
      </c>
      <c r="C763">
        <v>-5</v>
      </c>
      <c r="D763">
        <v>3</v>
      </c>
    </row>
    <row r="764" spans="1:4" x14ac:dyDescent="0.25">
      <c r="A764" s="1">
        <v>44624</v>
      </c>
      <c r="B764">
        <v>171</v>
      </c>
      <c r="C764">
        <v>-39</v>
      </c>
      <c r="D764">
        <v>5</v>
      </c>
    </row>
    <row r="765" spans="1:4" x14ac:dyDescent="0.25">
      <c r="A765" s="1">
        <v>44625</v>
      </c>
      <c r="B765">
        <f>422/3</f>
        <v>140.66666666666666</v>
      </c>
      <c r="C765">
        <v>0</v>
      </c>
      <c r="D765">
        <v>0</v>
      </c>
    </row>
    <row r="766" spans="1:4" x14ac:dyDescent="0.25">
      <c r="A766" s="1">
        <v>44626</v>
      </c>
      <c r="B766">
        <f>422/3</f>
        <v>140.66666666666666</v>
      </c>
      <c r="C766">
        <v>0</v>
      </c>
      <c r="D766">
        <v>0</v>
      </c>
    </row>
    <row r="767" spans="1:4" x14ac:dyDescent="0.25">
      <c r="A767" s="1">
        <v>44627</v>
      </c>
      <c r="B767">
        <f>422/3</f>
        <v>140.66666666666666</v>
      </c>
      <c r="C767">
        <v>14</v>
      </c>
      <c r="D767">
        <v>10</v>
      </c>
    </row>
    <row r="768" spans="1:4" x14ac:dyDescent="0.25">
      <c r="A768" s="1">
        <v>44628</v>
      </c>
      <c r="B768">
        <v>141</v>
      </c>
      <c r="C768">
        <v>-28</v>
      </c>
      <c r="D768">
        <v>0</v>
      </c>
    </row>
    <row r="769" spans="1:4" x14ac:dyDescent="0.25">
      <c r="A769" s="1">
        <v>44629</v>
      </c>
      <c r="B769">
        <v>206</v>
      </c>
      <c r="C769">
        <v>30</v>
      </c>
      <c r="D769">
        <v>3</v>
      </c>
    </row>
    <row r="770" spans="1:4" x14ac:dyDescent="0.25">
      <c r="A770" s="1">
        <v>44630</v>
      </c>
      <c r="B770">
        <v>192</v>
      </c>
      <c r="C770">
        <v>-12</v>
      </c>
      <c r="D770">
        <v>5</v>
      </c>
    </row>
    <row r="771" spans="1:4" x14ac:dyDescent="0.25">
      <c r="A771" s="1">
        <v>44631</v>
      </c>
      <c r="B771">
        <v>194</v>
      </c>
      <c r="C771">
        <v>-7</v>
      </c>
      <c r="D771">
        <v>2</v>
      </c>
    </row>
    <row r="772" spans="1:4" x14ac:dyDescent="0.25">
      <c r="A772" s="1">
        <v>44632</v>
      </c>
      <c r="B772">
        <f>415/3</f>
        <v>138.33333333333334</v>
      </c>
      <c r="C772">
        <v>0</v>
      </c>
      <c r="D772">
        <v>0</v>
      </c>
    </row>
    <row r="773" spans="1:4" x14ac:dyDescent="0.25">
      <c r="A773" s="1">
        <v>44633</v>
      </c>
      <c r="B773">
        <f>415/3</f>
        <v>138.33333333333334</v>
      </c>
      <c r="C773">
        <v>0</v>
      </c>
      <c r="D773">
        <v>0</v>
      </c>
    </row>
    <row r="774" spans="1:4" x14ac:dyDescent="0.25">
      <c r="A774" s="1">
        <v>44634</v>
      </c>
      <c r="B774">
        <f>415/3</f>
        <v>138.33333333333334</v>
      </c>
      <c r="C774">
        <v>-3</v>
      </c>
      <c r="D774">
        <v>6</v>
      </c>
    </row>
    <row r="775" spans="1:4" x14ac:dyDescent="0.25">
      <c r="A775" s="1">
        <v>44635</v>
      </c>
      <c r="B775">
        <v>172</v>
      </c>
      <c r="C775">
        <v>-4</v>
      </c>
      <c r="D775">
        <v>1</v>
      </c>
    </row>
    <row r="776" spans="1:4" x14ac:dyDescent="0.25">
      <c r="A776" s="1">
        <v>44636</v>
      </c>
      <c r="B776">
        <v>243</v>
      </c>
      <c r="C776">
        <v>-76</v>
      </c>
      <c r="D776">
        <v>4</v>
      </c>
    </row>
    <row r="777" spans="1:4" x14ac:dyDescent="0.25">
      <c r="A777" s="1">
        <v>44637</v>
      </c>
      <c r="B777">
        <v>234</v>
      </c>
      <c r="C777">
        <v>61</v>
      </c>
      <c r="D777">
        <v>2</v>
      </c>
    </row>
    <row r="778" spans="1:4" x14ac:dyDescent="0.25">
      <c r="A778" s="1">
        <v>44638</v>
      </c>
      <c r="B778">
        <v>183</v>
      </c>
      <c r="C778">
        <v>-13</v>
      </c>
      <c r="D778">
        <v>3</v>
      </c>
    </row>
    <row r="779" spans="1:4" x14ac:dyDescent="0.25">
      <c r="A779" s="1">
        <v>44639</v>
      </c>
      <c r="B779">
        <f>385/3</f>
        <v>128.33333333333334</v>
      </c>
      <c r="C779">
        <v>0</v>
      </c>
      <c r="D779">
        <v>0</v>
      </c>
    </row>
    <row r="780" spans="1:4" x14ac:dyDescent="0.25">
      <c r="A780" s="1">
        <v>44640</v>
      </c>
      <c r="B780">
        <f>385/3</f>
        <v>128.33333333333334</v>
      </c>
      <c r="C780">
        <v>0</v>
      </c>
      <c r="D780">
        <v>0</v>
      </c>
    </row>
    <row r="781" spans="1:4" x14ac:dyDescent="0.25">
      <c r="A781" s="1">
        <v>44641</v>
      </c>
      <c r="B781">
        <f>385/3</f>
        <v>128.33333333333334</v>
      </c>
      <c r="C781">
        <v>6</v>
      </c>
      <c r="D781">
        <v>5</v>
      </c>
    </row>
    <row r="782" spans="1:4" x14ac:dyDescent="0.25">
      <c r="A782" s="1">
        <v>44642</v>
      </c>
      <c r="B782">
        <v>104</v>
      </c>
      <c r="C782">
        <v>-8</v>
      </c>
      <c r="D782">
        <v>0</v>
      </c>
    </row>
    <row r="783" spans="1:4" x14ac:dyDescent="0.25">
      <c r="A783" s="1">
        <v>44643</v>
      </c>
      <c r="B783">
        <v>137</v>
      </c>
      <c r="C783">
        <v>7</v>
      </c>
      <c r="D783">
        <v>4</v>
      </c>
    </row>
    <row r="784" spans="1:4" x14ac:dyDescent="0.25">
      <c r="A784" s="1">
        <v>44644</v>
      </c>
      <c r="B784">
        <v>205</v>
      </c>
      <c r="C784">
        <v>-18</v>
      </c>
      <c r="D784">
        <v>4</v>
      </c>
    </row>
    <row r="785" spans="1:4" x14ac:dyDescent="0.25">
      <c r="A785" s="1">
        <v>44645</v>
      </c>
      <c r="B785">
        <v>148</v>
      </c>
      <c r="C785">
        <v>-10</v>
      </c>
      <c r="D785">
        <f t="shared" ref="D785:D791" si="0">5/7</f>
        <v>0.7142857142857143</v>
      </c>
    </row>
    <row r="786" spans="1:4" x14ac:dyDescent="0.25">
      <c r="A786" s="1">
        <v>44646</v>
      </c>
      <c r="B786">
        <f t="shared" ref="B786:B791" si="1">307/7</f>
        <v>43.857142857142854</v>
      </c>
      <c r="C786">
        <f t="shared" ref="C786:C797" si="2">27/12</f>
        <v>2.25</v>
      </c>
      <c r="D786">
        <f t="shared" si="0"/>
        <v>0.7142857142857143</v>
      </c>
    </row>
    <row r="787" spans="1:4" x14ac:dyDescent="0.25">
      <c r="A787" s="1">
        <v>44647</v>
      </c>
      <c r="B787">
        <f t="shared" si="1"/>
        <v>43.857142857142854</v>
      </c>
      <c r="C787">
        <f t="shared" si="2"/>
        <v>2.25</v>
      </c>
      <c r="D787">
        <f t="shared" si="0"/>
        <v>0.7142857142857143</v>
      </c>
    </row>
    <row r="788" spans="1:4" x14ac:dyDescent="0.25">
      <c r="A788" s="1">
        <v>44648</v>
      </c>
      <c r="B788">
        <f t="shared" si="1"/>
        <v>43.857142857142854</v>
      </c>
      <c r="C788">
        <f t="shared" si="2"/>
        <v>2.25</v>
      </c>
      <c r="D788">
        <f t="shared" si="0"/>
        <v>0.7142857142857143</v>
      </c>
    </row>
    <row r="789" spans="1:4" x14ac:dyDescent="0.25">
      <c r="A789" s="1">
        <v>44649</v>
      </c>
      <c r="B789">
        <f t="shared" si="1"/>
        <v>43.857142857142854</v>
      </c>
      <c r="C789">
        <f t="shared" si="2"/>
        <v>2.25</v>
      </c>
      <c r="D789">
        <f t="shared" si="0"/>
        <v>0.7142857142857143</v>
      </c>
    </row>
    <row r="790" spans="1:4" x14ac:dyDescent="0.25">
      <c r="A790" s="1">
        <v>44650</v>
      </c>
      <c r="B790">
        <f t="shared" si="1"/>
        <v>43.857142857142854</v>
      </c>
      <c r="C790">
        <f t="shared" si="2"/>
        <v>2.25</v>
      </c>
      <c r="D790">
        <f t="shared" si="0"/>
        <v>0.7142857142857143</v>
      </c>
    </row>
    <row r="791" spans="1:4" x14ac:dyDescent="0.25">
      <c r="A791" s="1">
        <v>44651</v>
      </c>
      <c r="B791">
        <f t="shared" si="1"/>
        <v>43.857142857142854</v>
      </c>
      <c r="C791">
        <f t="shared" si="2"/>
        <v>2.25</v>
      </c>
      <c r="D791">
        <f t="shared" si="0"/>
        <v>0.7142857142857143</v>
      </c>
    </row>
    <row r="792" spans="1:4" x14ac:dyDescent="0.25">
      <c r="A792" s="1">
        <v>44652</v>
      </c>
      <c r="B792">
        <f>4251/21</f>
        <v>202.42857142857142</v>
      </c>
      <c r="C792">
        <f t="shared" si="2"/>
        <v>2.25</v>
      </c>
      <c r="D792">
        <f t="shared" ref="D792:D810" si="3">35/19</f>
        <v>1.8421052631578947</v>
      </c>
    </row>
    <row r="793" spans="1:4" x14ac:dyDescent="0.25">
      <c r="A793" s="1">
        <v>44653</v>
      </c>
      <c r="B793">
        <f>4251/21</f>
        <v>202.42857142857142</v>
      </c>
      <c r="C793">
        <f t="shared" si="2"/>
        <v>2.25</v>
      </c>
      <c r="D793">
        <f t="shared" si="3"/>
        <v>1.8421052631578947</v>
      </c>
    </row>
    <row r="794" spans="1:4" x14ac:dyDescent="0.25">
      <c r="A794" s="1">
        <v>44654</v>
      </c>
      <c r="B794">
        <f>4251/21</f>
        <v>202.42857142857142</v>
      </c>
      <c r="C794">
        <f t="shared" si="2"/>
        <v>2.25</v>
      </c>
      <c r="D794">
        <f t="shared" si="3"/>
        <v>1.8421052631578947</v>
      </c>
    </row>
    <row r="795" spans="1:4" x14ac:dyDescent="0.25">
      <c r="A795" s="1">
        <v>44655</v>
      </c>
      <c r="B795">
        <f>4251/21</f>
        <v>202.42857142857142</v>
      </c>
      <c r="C795">
        <f t="shared" si="2"/>
        <v>2.25</v>
      </c>
      <c r="D795">
        <f t="shared" si="3"/>
        <v>1.8421052631578947</v>
      </c>
    </row>
    <row r="796" spans="1:4" x14ac:dyDescent="0.25">
      <c r="A796" s="1">
        <v>44656</v>
      </c>
      <c r="B796">
        <f>4251/21</f>
        <v>202.42857142857142</v>
      </c>
      <c r="C796">
        <f t="shared" si="2"/>
        <v>2.25</v>
      </c>
      <c r="D796">
        <f t="shared" si="3"/>
        <v>1.8421052631578947</v>
      </c>
    </row>
    <row r="797" spans="1:4" x14ac:dyDescent="0.25">
      <c r="A797" s="1">
        <v>44657</v>
      </c>
      <c r="B797">
        <v>202.42857142857142</v>
      </c>
      <c r="C797">
        <f t="shared" si="2"/>
        <v>2.25</v>
      </c>
      <c r="D797">
        <f t="shared" si="3"/>
        <v>1.8421052631578947</v>
      </c>
    </row>
    <row r="798" spans="1:4" x14ac:dyDescent="0.25">
      <c r="A798" s="1">
        <v>44658</v>
      </c>
      <c r="B798">
        <f t="shared" ref="B798:B812" si="4">4251/21</f>
        <v>202.42857142857142</v>
      </c>
      <c r="C798">
        <f t="shared" ref="C798:C803" si="5">40/6</f>
        <v>6.666666666666667</v>
      </c>
      <c r="D798">
        <f t="shared" si="3"/>
        <v>1.8421052631578947</v>
      </c>
    </row>
    <row r="799" spans="1:4" x14ac:dyDescent="0.25">
      <c r="A799" s="1">
        <v>44659</v>
      </c>
      <c r="B799">
        <f t="shared" si="4"/>
        <v>202.42857142857142</v>
      </c>
      <c r="C799">
        <f t="shared" si="5"/>
        <v>6.666666666666667</v>
      </c>
      <c r="D799">
        <f t="shared" si="3"/>
        <v>1.8421052631578947</v>
      </c>
    </row>
    <row r="800" spans="1:4" x14ac:dyDescent="0.25">
      <c r="A800" s="1">
        <v>44660</v>
      </c>
      <c r="B800">
        <f t="shared" si="4"/>
        <v>202.42857142857142</v>
      </c>
      <c r="C800">
        <f t="shared" si="5"/>
        <v>6.666666666666667</v>
      </c>
      <c r="D800">
        <f t="shared" si="3"/>
        <v>1.8421052631578947</v>
      </c>
    </row>
    <row r="801" spans="1:4" x14ac:dyDescent="0.25">
      <c r="A801" s="1">
        <v>44661</v>
      </c>
      <c r="B801">
        <f t="shared" si="4"/>
        <v>202.42857142857142</v>
      </c>
      <c r="C801">
        <f t="shared" si="5"/>
        <v>6.666666666666667</v>
      </c>
      <c r="D801">
        <f t="shared" si="3"/>
        <v>1.8421052631578947</v>
      </c>
    </row>
    <row r="802" spans="1:4" x14ac:dyDescent="0.25">
      <c r="A802" s="1">
        <v>44662</v>
      </c>
      <c r="B802">
        <f t="shared" si="4"/>
        <v>202.42857142857142</v>
      </c>
      <c r="C802">
        <f t="shared" si="5"/>
        <v>6.666666666666667</v>
      </c>
      <c r="D802">
        <f t="shared" si="3"/>
        <v>1.8421052631578947</v>
      </c>
    </row>
    <row r="803" spans="1:4" x14ac:dyDescent="0.25">
      <c r="A803" s="1">
        <v>44663</v>
      </c>
      <c r="B803">
        <f t="shared" si="4"/>
        <v>202.42857142857142</v>
      </c>
      <c r="C803">
        <f t="shared" si="5"/>
        <v>6.666666666666667</v>
      </c>
      <c r="D803">
        <f t="shared" si="3"/>
        <v>1.8421052631578947</v>
      </c>
    </row>
    <row r="804" spans="1:4" x14ac:dyDescent="0.25">
      <c r="A804" s="1">
        <v>44664</v>
      </c>
      <c r="B804">
        <f t="shared" si="4"/>
        <v>202.42857142857142</v>
      </c>
      <c r="C804">
        <f t="shared" ref="C804:C810" si="6">112/7</f>
        <v>16</v>
      </c>
      <c r="D804">
        <f t="shared" si="3"/>
        <v>1.8421052631578947</v>
      </c>
    </row>
    <row r="805" spans="1:4" x14ac:dyDescent="0.25">
      <c r="A805" s="1">
        <v>44665</v>
      </c>
      <c r="B805">
        <f t="shared" si="4"/>
        <v>202.42857142857142</v>
      </c>
      <c r="C805">
        <f t="shared" si="6"/>
        <v>16</v>
      </c>
      <c r="D805">
        <f t="shared" si="3"/>
        <v>1.8421052631578947</v>
      </c>
    </row>
    <row r="806" spans="1:4" x14ac:dyDescent="0.25">
      <c r="A806" s="1">
        <v>44666</v>
      </c>
      <c r="B806">
        <f t="shared" si="4"/>
        <v>202.42857142857142</v>
      </c>
      <c r="C806">
        <f t="shared" si="6"/>
        <v>16</v>
      </c>
      <c r="D806">
        <f t="shared" si="3"/>
        <v>1.8421052631578947</v>
      </c>
    </row>
    <row r="807" spans="1:4" x14ac:dyDescent="0.25">
      <c r="A807" s="1">
        <v>44667</v>
      </c>
      <c r="B807">
        <f t="shared" si="4"/>
        <v>202.42857142857142</v>
      </c>
      <c r="C807">
        <f t="shared" si="6"/>
        <v>16</v>
      </c>
      <c r="D807">
        <f t="shared" si="3"/>
        <v>1.8421052631578947</v>
      </c>
    </row>
    <row r="808" spans="1:4" x14ac:dyDescent="0.25">
      <c r="A808" s="1">
        <v>44668</v>
      </c>
      <c r="B808">
        <f t="shared" si="4"/>
        <v>202.42857142857142</v>
      </c>
      <c r="C808">
        <f t="shared" si="6"/>
        <v>16</v>
      </c>
      <c r="D808">
        <f t="shared" si="3"/>
        <v>1.8421052631578947</v>
      </c>
    </row>
    <row r="809" spans="1:4" x14ac:dyDescent="0.25">
      <c r="A809" s="1">
        <v>44669</v>
      </c>
      <c r="B809">
        <f t="shared" si="4"/>
        <v>202.42857142857142</v>
      </c>
      <c r="C809">
        <f t="shared" si="6"/>
        <v>16</v>
      </c>
      <c r="D809">
        <f t="shared" si="3"/>
        <v>1.8421052631578947</v>
      </c>
    </row>
    <row r="810" spans="1:4" x14ac:dyDescent="0.25">
      <c r="A810" s="1">
        <v>44670</v>
      </c>
      <c r="B810">
        <f t="shared" si="4"/>
        <v>202.42857142857142</v>
      </c>
      <c r="C810">
        <f t="shared" si="6"/>
        <v>16</v>
      </c>
      <c r="D810">
        <f t="shared" si="3"/>
        <v>1.8421052631578947</v>
      </c>
    </row>
    <row r="811" spans="1:4" x14ac:dyDescent="0.25">
      <c r="A811" s="1">
        <v>44671</v>
      </c>
      <c r="B811">
        <f t="shared" si="4"/>
        <v>202.42857142857142</v>
      </c>
      <c r="C811">
        <f t="shared" ref="C811:C819" si="7">41/9</f>
        <v>4.5555555555555554</v>
      </c>
      <c r="D811">
        <f t="shared" ref="D811:D819" si="8">18/8</f>
        <v>2.25</v>
      </c>
    </row>
    <row r="812" spans="1:4" x14ac:dyDescent="0.25">
      <c r="A812" s="1">
        <v>44672</v>
      </c>
      <c r="B812">
        <f t="shared" si="4"/>
        <v>202.42857142857142</v>
      </c>
      <c r="C812">
        <f t="shared" si="7"/>
        <v>4.5555555555555554</v>
      </c>
      <c r="D812">
        <f t="shared" si="8"/>
        <v>2.25</v>
      </c>
    </row>
    <row r="813" spans="1:4" x14ac:dyDescent="0.25">
      <c r="A813" s="1">
        <v>44673</v>
      </c>
      <c r="B813">
        <f t="shared" ref="B813:B819" si="9">1466/7</f>
        <v>209.42857142857142</v>
      </c>
      <c r="C813">
        <f t="shared" si="7"/>
        <v>4.5555555555555554</v>
      </c>
      <c r="D813">
        <f t="shared" si="8"/>
        <v>2.25</v>
      </c>
    </row>
    <row r="814" spans="1:4" x14ac:dyDescent="0.25">
      <c r="A814" s="1">
        <v>44674</v>
      </c>
      <c r="B814">
        <f t="shared" si="9"/>
        <v>209.42857142857142</v>
      </c>
      <c r="C814">
        <f t="shared" si="7"/>
        <v>4.5555555555555554</v>
      </c>
      <c r="D814">
        <f t="shared" si="8"/>
        <v>2.25</v>
      </c>
    </row>
    <row r="815" spans="1:4" x14ac:dyDescent="0.25">
      <c r="A815" s="1">
        <v>44675</v>
      </c>
      <c r="B815">
        <f t="shared" si="9"/>
        <v>209.42857142857142</v>
      </c>
      <c r="C815">
        <f t="shared" si="7"/>
        <v>4.5555555555555554</v>
      </c>
      <c r="D815">
        <f t="shared" si="8"/>
        <v>2.25</v>
      </c>
    </row>
    <row r="816" spans="1:4" x14ac:dyDescent="0.25">
      <c r="A816" s="1">
        <v>44676</v>
      </c>
      <c r="B816">
        <f t="shared" si="9"/>
        <v>209.42857142857142</v>
      </c>
      <c r="C816">
        <f t="shared" si="7"/>
        <v>4.5555555555555554</v>
      </c>
      <c r="D816">
        <f t="shared" si="8"/>
        <v>2.25</v>
      </c>
    </row>
    <row r="817" spans="1:4" x14ac:dyDescent="0.25">
      <c r="A817" s="1">
        <v>44677</v>
      </c>
      <c r="B817">
        <f t="shared" si="9"/>
        <v>209.42857142857142</v>
      </c>
      <c r="C817">
        <f t="shared" si="7"/>
        <v>4.5555555555555554</v>
      </c>
      <c r="D817">
        <f t="shared" si="8"/>
        <v>2.25</v>
      </c>
    </row>
    <row r="818" spans="1:4" x14ac:dyDescent="0.25">
      <c r="A818" s="1">
        <v>44678</v>
      </c>
      <c r="B818">
        <f t="shared" si="9"/>
        <v>209.42857142857142</v>
      </c>
      <c r="C818">
        <f t="shared" si="7"/>
        <v>4.5555555555555554</v>
      </c>
      <c r="D818">
        <f t="shared" si="8"/>
        <v>2.25</v>
      </c>
    </row>
    <row r="819" spans="1:4" x14ac:dyDescent="0.25">
      <c r="A819" s="1">
        <v>44679</v>
      </c>
      <c r="B819">
        <f t="shared" si="9"/>
        <v>209.42857142857142</v>
      </c>
      <c r="C819">
        <f t="shared" si="7"/>
        <v>4.5555555555555554</v>
      </c>
      <c r="D819">
        <f t="shared" si="8"/>
        <v>2.25</v>
      </c>
    </row>
    <row r="820" spans="1:4" x14ac:dyDescent="0.25">
      <c r="A820" s="1">
        <v>44680</v>
      </c>
      <c r="B820">
        <f t="shared" ref="B820:B835" si="10">2672/17</f>
        <v>157.1764705882353</v>
      </c>
      <c r="C820">
        <v>0</v>
      </c>
      <c r="D820">
        <f t="shared" ref="D820:D835" si="11">121/17</f>
        <v>7.117647058823529</v>
      </c>
    </row>
    <row r="821" spans="1:4" x14ac:dyDescent="0.25">
      <c r="A821" s="1">
        <v>44684</v>
      </c>
      <c r="B821">
        <f t="shared" si="10"/>
        <v>157.1764705882353</v>
      </c>
      <c r="C821">
        <v>0</v>
      </c>
      <c r="D821">
        <f t="shared" si="11"/>
        <v>7.117647058823529</v>
      </c>
    </row>
    <row r="822" spans="1:4" x14ac:dyDescent="0.25">
      <c r="A822" s="1">
        <v>44685</v>
      </c>
      <c r="B822">
        <f t="shared" si="10"/>
        <v>157.1764705882353</v>
      </c>
      <c r="C822">
        <v>0</v>
      </c>
      <c r="D822">
        <f t="shared" si="11"/>
        <v>7.117647058823529</v>
      </c>
    </row>
    <row r="823" spans="1:4" x14ac:dyDescent="0.25">
      <c r="A823" s="1">
        <v>44686</v>
      </c>
      <c r="B823">
        <f t="shared" si="10"/>
        <v>157.1764705882353</v>
      </c>
      <c r="C823">
        <v>0</v>
      </c>
      <c r="D823">
        <f t="shared" si="11"/>
        <v>7.117647058823529</v>
      </c>
    </row>
    <row r="824" spans="1:4" x14ac:dyDescent="0.25">
      <c r="A824" s="1">
        <v>44687</v>
      </c>
      <c r="B824">
        <f t="shared" si="10"/>
        <v>157.1764705882353</v>
      </c>
      <c r="C824">
        <v>0</v>
      </c>
      <c r="D824">
        <f t="shared" si="11"/>
        <v>7.117647058823529</v>
      </c>
    </row>
    <row r="825" spans="1:4" x14ac:dyDescent="0.25">
      <c r="A825" s="1">
        <v>44688</v>
      </c>
      <c r="B825">
        <f t="shared" si="10"/>
        <v>157.1764705882353</v>
      </c>
      <c r="C825">
        <v>0</v>
      </c>
      <c r="D825">
        <f t="shared" si="11"/>
        <v>7.117647058823529</v>
      </c>
    </row>
    <row r="826" spans="1:4" x14ac:dyDescent="0.25">
      <c r="A826" s="1">
        <v>44689</v>
      </c>
      <c r="B826">
        <f t="shared" si="10"/>
        <v>157.1764705882353</v>
      </c>
      <c r="C826">
        <v>0</v>
      </c>
      <c r="D826">
        <f t="shared" si="11"/>
        <v>7.117647058823529</v>
      </c>
    </row>
    <row r="827" spans="1:4" x14ac:dyDescent="0.25">
      <c r="A827" s="1">
        <v>44690</v>
      </c>
      <c r="B827">
        <f t="shared" si="10"/>
        <v>157.1764705882353</v>
      </c>
      <c r="C827">
        <v>0</v>
      </c>
      <c r="D827">
        <f t="shared" si="11"/>
        <v>7.117647058823529</v>
      </c>
    </row>
    <row r="828" spans="1:4" x14ac:dyDescent="0.25">
      <c r="A828" s="1">
        <v>44691</v>
      </c>
      <c r="B828">
        <f t="shared" si="10"/>
        <v>157.1764705882353</v>
      </c>
      <c r="C828">
        <v>0</v>
      </c>
      <c r="D828">
        <f t="shared" si="11"/>
        <v>7.117647058823529</v>
      </c>
    </row>
    <row r="829" spans="1:4" x14ac:dyDescent="0.25">
      <c r="A829" s="1">
        <v>44692</v>
      </c>
      <c r="B829">
        <f t="shared" si="10"/>
        <v>157.1764705882353</v>
      </c>
      <c r="C829">
        <v>0</v>
      </c>
      <c r="D829">
        <f t="shared" si="11"/>
        <v>7.117647058823529</v>
      </c>
    </row>
    <row r="830" spans="1:4" x14ac:dyDescent="0.25">
      <c r="A830" s="1">
        <v>44693</v>
      </c>
      <c r="B830">
        <f t="shared" si="10"/>
        <v>157.1764705882353</v>
      </c>
      <c r="C830">
        <v>0</v>
      </c>
      <c r="D830">
        <f t="shared" si="11"/>
        <v>7.117647058823529</v>
      </c>
    </row>
    <row r="831" spans="1:4" x14ac:dyDescent="0.25">
      <c r="A831" s="1">
        <v>44694</v>
      </c>
      <c r="B831">
        <f t="shared" si="10"/>
        <v>157.1764705882353</v>
      </c>
      <c r="C831">
        <v>0</v>
      </c>
      <c r="D831">
        <f t="shared" si="11"/>
        <v>7.117647058823529</v>
      </c>
    </row>
    <row r="832" spans="1:4" x14ac:dyDescent="0.25">
      <c r="A832" s="1">
        <v>44695</v>
      </c>
      <c r="B832">
        <f t="shared" si="10"/>
        <v>157.1764705882353</v>
      </c>
      <c r="C832">
        <v>0</v>
      </c>
      <c r="D832">
        <f t="shared" si="11"/>
        <v>7.117647058823529</v>
      </c>
    </row>
    <row r="833" spans="1:4" x14ac:dyDescent="0.25">
      <c r="A833" s="1">
        <v>44696</v>
      </c>
      <c r="B833">
        <f t="shared" si="10"/>
        <v>157.1764705882353</v>
      </c>
      <c r="C833">
        <v>0</v>
      </c>
      <c r="D833">
        <f t="shared" si="11"/>
        <v>7.117647058823529</v>
      </c>
    </row>
    <row r="834" spans="1:4" x14ac:dyDescent="0.25">
      <c r="A834" s="1">
        <v>44697</v>
      </c>
      <c r="B834">
        <f t="shared" si="10"/>
        <v>157.1764705882353</v>
      </c>
      <c r="C834">
        <v>0</v>
      </c>
      <c r="D834">
        <f t="shared" si="11"/>
        <v>7.117647058823529</v>
      </c>
    </row>
    <row r="835" spans="1:4" x14ac:dyDescent="0.25">
      <c r="A835" s="1">
        <v>44698</v>
      </c>
      <c r="B835">
        <f t="shared" si="10"/>
        <v>157.1764705882353</v>
      </c>
      <c r="C835">
        <v>0</v>
      </c>
      <c r="D835">
        <f t="shared" si="11"/>
        <v>7.117647058823529</v>
      </c>
    </row>
    <row r="836" spans="1:4" x14ac:dyDescent="0.25">
      <c r="A836" s="1">
        <v>44699</v>
      </c>
      <c r="B836">
        <f t="shared" ref="B836:B851" si="12">953/15</f>
        <v>63.533333333333331</v>
      </c>
      <c r="C836">
        <v>0</v>
      </c>
      <c r="D836">
        <f t="shared" ref="D836:D851" si="13">67/14</f>
        <v>4.7857142857142856</v>
      </c>
    </row>
    <row r="837" spans="1:4" x14ac:dyDescent="0.25">
      <c r="A837" s="1">
        <v>44700</v>
      </c>
      <c r="B837">
        <f t="shared" si="12"/>
        <v>63.533333333333331</v>
      </c>
      <c r="C837">
        <v>0</v>
      </c>
      <c r="D837">
        <f t="shared" si="13"/>
        <v>4.7857142857142856</v>
      </c>
    </row>
    <row r="838" spans="1:4" x14ac:dyDescent="0.25">
      <c r="A838" s="1">
        <v>44701</v>
      </c>
      <c r="B838">
        <f t="shared" si="12"/>
        <v>63.533333333333331</v>
      </c>
      <c r="C838">
        <v>0</v>
      </c>
      <c r="D838">
        <f t="shared" si="13"/>
        <v>4.7857142857142856</v>
      </c>
    </row>
    <row r="839" spans="1:4" x14ac:dyDescent="0.25">
      <c r="A839" s="1">
        <v>44702</v>
      </c>
      <c r="B839">
        <f t="shared" si="12"/>
        <v>63.533333333333331</v>
      </c>
      <c r="C839">
        <v>0</v>
      </c>
      <c r="D839">
        <f t="shared" si="13"/>
        <v>4.7857142857142856</v>
      </c>
    </row>
    <row r="840" spans="1:4" x14ac:dyDescent="0.25">
      <c r="A840" s="1">
        <v>44703</v>
      </c>
      <c r="B840">
        <f t="shared" si="12"/>
        <v>63.533333333333331</v>
      </c>
      <c r="C840">
        <v>0</v>
      </c>
      <c r="D840">
        <f t="shared" si="13"/>
        <v>4.7857142857142856</v>
      </c>
    </row>
    <row r="841" spans="1:4" x14ac:dyDescent="0.25">
      <c r="A841" s="1">
        <v>44704</v>
      </c>
      <c r="B841">
        <f t="shared" si="12"/>
        <v>63.533333333333331</v>
      </c>
      <c r="C841">
        <v>0</v>
      </c>
      <c r="D841">
        <f t="shared" si="13"/>
        <v>4.7857142857142856</v>
      </c>
    </row>
    <row r="842" spans="1:4" x14ac:dyDescent="0.25">
      <c r="A842" s="1">
        <v>44705</v>
      </c>
      <c r="B842">
        <f t="shared" si="12"/>
        <v>63.533333333333331</v>
      </c>
      <c r="C842">
        <v>0</v>
      </c>
      <c r="D842">
        <f t="shared" si="13"/>
        <v>4.7857142857142856</v>
      </c>
    </row>
    <row r="843" spans="1:4" x14ac:dyDescent="0.25">
      <c r="A843" s="1">
        <v>44706</v>
      </c>
      <c r="B843">
        <f t="shared" si="12"/>
        <v>63.533333333333331</v>
      </c>
      <c r="C843">
        <v>0</v>
      </c>
      <c r="D843">
        <f t="shared" si="13"/>
        <v>4.7857142857142856</v>
      </c>
    </row>
    <row r="844" spans="1:4" x14ac:dyDescent="0.25">
      <c r="A844" s="1">
        <v>44707</v>
      </c>
      <c r="B844">
        <f t="shared" si="12"/>
        <v>63.533333333333331</v>
      </c>
      <c r="C844">
        <v>0</v>
      </c>
      <c r="D844">
        <f t="shared" si="13"/>
        <v>4.7857142857142856</v>
      </c>
    </row>
    <row r="845" spans="1:4" x14ac:dyDescent="0.25">
      <c r="A845" s="1">
        <v>44708</v>
      </c>
      <c r="B845">
        <f t="shared" si="12"/>
        <v>63.533333333333331</v>
      </c>
      <c r="C845">
        <v>0</v>
      </c>
      <c r="D845">
        <f t="shared" si="13"/>
        <v>4.7857142857142856</v>
      </c>
    </row>
    <row r="846" spans="1:4" x14ac:dyDescent="0.25">
      <c r="A846" s="1">
        <v>44709</v>
      </c>
      <c r="B846">
        <f t="shared" si="12"/>
        <v>63.533333333333331</v>
      </c>
      <c r="C846">
        <v>0</v>
      </c>
      <c r="D846">
        <f t="shared" si="13"/>
        <v>4.7857142857142856</v>
      </c>
    </row>
    <row r="847" spans="1:4" x14ac:dyDescent="0.25">
      <c r="A847" s="1">
        <v>44710</v>
      </c>
      <c r="B847">
        <f t="shared" si="12"/>
        <v>63.533333333333331</v>
      </c>
      <c r="C847">
        <v>0</v>
      </c>
      <c r="D847">
        <f t="shared" si="13"/>
        <v>4.7857142857142856</v>
      </c>
    </row>
    <row r="848" spans="1:4" x14ac:dyDescent="0.25">
      <c r="A848" s="1">
        <v>44711</v>
      </c>
      <c r="B848">
        <f t="shared" si="12"/>
        <v>63.533333333333331</v>
      </c>
      <c r="C848">
        <v>0</v>
      </c>
      <c r="D848">
        <f t="shared" si="13"/>
        <v>4.7857142857142856</v>
      </c>
    </row>
    <row r="849" spans="1:4" x14ac:dyDescent="0.25">
      <c r="A849" s="1">
        <v>44712</v>
      </c>
      <c r="B849">
        <f t="shared" si="12"/>
        <v>63.533333333333331</v>
      </c>
      <c r="C849">
        <v>0</v>
      </c>
      <c r="D849">
        <f t="shared" si="13"/>
        <v>4.7857142857142856</v>
      </c>
    </row>
    <row r="850" spans="1:4" x14ac:dyDescent="0.25">
      <c r="A850" s="1">
        <v>44713</v>
      </c>
      <c r="B850">
        <f t="shared" si="12"/>
        <v>63.533333333333331</v>
      </c>
      <c r="C850">
        <v>0</v>
      </c>
      <c r="D850">
        <f t="shared" si="13"/>
        <v>4.7857142857142856</v>
      </c>
    </row>
    <row r="851" spans="1:4" x14ac:dyDescent="0.25">
      <c r="A851" s="1">
        <v>44714</v>
      </c>
      <c r="B851">
        <f t="shared" si="12"/>
        <v>63.533333333333331</v>
      </c>
      <c r="C851">
        <v>0</v>
      </c>
      <c r="D851">
        <f t="shared" si="13"/>
        <v>4.7857142857142856</v>
      </c>
    </row>
    <row r="852" spans="1:4" x14ac:dyDescent="0.25">
      <c r="A852" s="5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F8CA-4A58-4AEA-AD7F-60EEFC13EF68}">
  <dimension ref="A1:A1705"/>
  <sheetViews>
    <sheetView tabSelected="1" workbookViewId="0">
      <selection activeCell="I28" sqref="I28"/>
    </sheetView>
  </sheetViews>
  <sheetFormatPr defaultRowHeight="15" x14ac:dyDescent="0.25"/>
  <cols>
    <col min="1" max="1" width="11.7109375" bestFit="1" customWidth="1"/>
  </cols>
  <sheetData>
    <row r="1" spans="1:1" x14ac:dyDescent="0.25">
      <c r="A1" s="7" t="s">
        <v>1</v>
      </c>
    </row>
    <row r="2" spans="1:1" x14ac:dyDescent="0.25">
      <c r="A2" s="1">
        <v>43862</v>
      </c>
    </row>
    <row r="3" spans="1:1" x14ac:dyDescent="0.25">
      <c r="A3" s="1">
        <v>43863</v>
      </c>
    </row>
    <row r="4" spans="1:1" x14ac:dyDescent="0.25">
      <c r="A4" s="1">
        <v>43864</v>
      </c>
    </row>
    <row r="5" spans="1:1" x14ac:dyDescent="0.25">
      <c r="A5" s="1">
        <v>43865</v>
      </c>
    </row>
    <row r="6" spans="1:1" x14ac:dyDescent="0.25">
      <c r="A6" s="1">
        <v>43866</v>
      </c>
    </row>
    <row r="7" spans="1:1" x14ac:dyDescent="0.25">
      <c r="A7" s="1">
        <v>43867</v>
      </c>
    </row>
    <row r="8" spans="1:1" x14ac:dyDescent="0.25">
      <c r="A8" s="1">
        <v>43868</v>
      </c>
    </row>
    <row r="9" spans="1:1" x14ac:dyDescent="0.25">
      <c r="A9" s="1">
        <v>43869</v>
      </c>
    </row>
    <row r="10" spans="1:1" x14ac:dyDescent="0.25">
      <c r="A10" s="1">
        <v>43870</v>
      </c>
    </row>
    <row r="11" spans="1:1" x14ac:dyDescent="0.25">
      <c r="A11" s="1">
        <v>43871</v>
      </c>
    </row>
    <row r="12" spans="1:1" x14ac:dyDescent="0.25">
      <c r="A12" s="1">
        <v>43872</v>
      </c>
    </row>
    <row r="13" spans="1:1" x14ac:dyDescent="0.25">
      <c r="A13" s="1">
        <v>43873</v>
      </c>
    </row>
    <row r="14" spans="1:1" x14ac:dyDescent="0.25">
      <c r="A14" s="1">
        <v>43874</v>
      </c>
    </row>
    <row r="15" spans="1:1" x14ac:dyDescent="0.25">
      <c r="A15" s="1">
        <v>43875</v>
      </c>
    </row>
    <row r="16" spans="1:1" x14ac:dyDescent="0.25">
      <c r="A16" s="1">
        <v>43876</v>
      </c>
    </row>
    <row r="17" spans="1:1" x14ac:dyDescent="0.25">
      <c r="A17" s="1">
        <v>43877</v>
      </c>
    </row>
    <row r="18" spans="1:1" x14ac:dyDescent="0.25">
      <c r="A18" s="1">
        <v>43878</v>
      </c>
    </row>
    <row r="19" spans="1:1" x14ac:dyDescent="0.25">
      <c r="A19" s="1">
        <v>43879</v>
      </c>
    </row>
    <row r="20" spans="1:1" x14ac:dyDescent="0.25">
      <c r="A20" s="1">
        <v>43880</v>
      </c>
    </row>
    <row r="21" spans="1:1" x14ac:dyDescent="0.25">
      <c r="A21" s="1">
        <v>43881</v>
      </c>
    </row>
    <row r="22" spans="1:1" x14ac:dyDescent="0.25">
      <c r="A22" s="1">
        <v>43882</v>
      </c>
    </row>
    <row r="23" spans="1:1" x14ac:dyDescent="0.25">
      <c r="A23" s="1">
        <v>43883</v>
      </c>
    </row>
    <row r="24" spans="1:1" x14ac:dyDescent="0.25">
      <c r="A24" s="1">
        <v>43884</v>
      </c>
    </row>
    <row r="25" spans="1:1" x14ac:dyDescent="0.25">
      <c r="A25" s="1">
        <v>43885</v>
      </c>
    </row>
    <row r="26" spans="1:1" x14ac:dyDescent="0.25">
      <c r="A26" s="1">
        <v>43886</v>
      </c>
    </row>
    <row r="27" spans="1:1" x14ac:dyDescent="0.25">
      <c r="A27" s="1">
        <v>43887</v>
      </c>
    </row>
    <row r="28" spans="1:1" x14ac:dyDescent="0.25">
      <c r="A28" s="1">
        <v>43888</v>
      </c>
    </row>
    <row r="29" spans="1:1" x14ac:dyDescent="0.25">
      <c r="A29" s="1">
        <v>43889</v>
      </c>
    </row>
    <row r="30" spans="1:1" x14ac:dyDescent="0.25">
      <c r="A30" s="1">
        <v>43890</v>
      </c>
    </row>
    <row r="31" spans="1:1" x14ac:dyDescent="0.25">
      <c r="A31" s="1">
        <v>43891</v>
      </c>
    </row>
    <row r="32" spans="1:1" x14ac:dyDescent="0.25">
      <c r="A32" s="1">
        <v>43892</v>
      </c>
    </row>
    <row r="33" spans="1:1" x14ac:dyDescent="0.25">
      <c r="A33" s="1">
        <v>43893</v>
      </c>
    </row>
    <row r="34" spans="1:1" x14ac:dyDescent="0.25">
      <c r="A34" s="1">
        <v>43894</v>
      </c>
    </row>
    <row r="35" spans="1:1" x14ac:dyDescent="0.25">
      <c r="A35" s="1">
        <v>43895</v>
      </c>
    </row>
    <row r="36" spans="1:1" x14ac:dyDescent="0.25">
      <c r="A36" s="1">
        <v>43896</v>
      </c>
    </row>
    <row r="37" spans="1:1" x14ac:dyDescent="0.25">
      <c r="A37" s="1">
        <v>43897</v>
      </c>
    </row>
    <row r="38" spans="1:1" x14ac:dyDescent="0.25">
      <c r="A38" s="1">
        <v>43898</v>
      </c>
    </row>
    <row r="39" spans="1:1" x14ac:dyDescent="0.25">
      <c r="A39" s="1">
        <v>43899</v>
      </c>
    </row>
    <row r="40" spans="1:1" x14ac:dyDescent="0.25">
      <c r="A40" s="1">
        <v>43900</v>
      </c>
    </row>
    <row r="41" spans="1:1" x14ac:dyDescent="0.25">
      <c r="A41" s="1">
        <v>43901</v>
      </c>
    </row>
    <row r="42" spans="1:1" x14ac:dyDescent="0.25">
      <c r="A42" s="1">
        <v>43902</v>
      </c>
    </row>
    <row r="43" spans="1:1" x14ac:dyDescent="0.25">
      <c r="A43" s="1">
        <v>43903</v>
      </c>
    </row>
    <row r="44" spans="1:1" x14ac:dyDescent="0.25">
      <c r="A44" s="1">
        <v>43904</v>
      </c>
    </row>
    <row r="45" spans="1:1" x14ac:dyDescent="0.25">
      <c r="A45" s="1">
        <v>43905</v>
      </c>
    </row>
    <row r="46" spans="1:1" x14ac:dyDescent="0.25">
      <c r="A46" s="1">
        <v>43906</v>
      </c>
    </row>
    <row r="47" spans="1:1" x14ac:dyDescent="0.25">
      <c r="A47" s="1">
        <v>43907</v>
      </c>
    </row>
    <row r="48" spans="1:1" x14ac:dyDescent="0.25">
      <c r="A48" s="1">
        <v>43908</v>
      </c>
    </row>
    <row r="49" spans="1:1" x14ac:dyDescent="0.25">
      <c r="A49" s="1">
        <v>43909</v>
      </c>
    </row>
    <row r="50" spans="1:1" x14ac:dyDescent="0.25">
      <c r="A50" s="1">
        <v>43910</v>
      </c>
    </row>
    <row r="51" spans="1:1" x14ac:dyDescent="0.25">
      <c r="A51" s="1">
        <v>43911</v>
      </c>
    </row>
    <row r="52" spans="1:1" x14ac:dyDescent="0.25">
      <c r="A52" s="1">
        <v>43912</v>
      </c>
    </row>
    <row r="53" spans="1:1" x14ac:dyDescent="0.25">
      <c r="A53" s="1">
        <v>43913</v>
      </c>
    </row>
    <row r="54" spans="1:1" x14ac:dyDescent="0.25">
      <c r="A54" s="1">
        <v>43914</v>
      </c>
    </row>
    <row r="55" spans="1:1" x14ac:dyDescent="0.25">
      <c r="A55" s="1">
        <v>43915</v>
      </c>
    </row>
    <row r="56" spans="1:1" x14ac:dyDescent="0.25">
      <c r="A56" s="1">
        <v>43916</v>
      </c>
    </row>
    <row r="57" spans="1:1" x14ac:dyDescent="0.25">
      <c r="A57" s="1">
        <v>43917</v>
      </c>
    </row>
    <row r="58" spans="1:1" x14ac:dyDescent="0.25">
      <c r="A58" s="1">
        <v>43918</v>
      </c>
    </row>
    <row r="59" spans="1:1" x14ac:dyDescent="0.25">
      <c r="A59" s="1">
        <v>43919</v>
      </c>
    </row>
    <row r="60" spans="1:1" x14ac:dyDescent="0.25">
      <c r="A60" s="1">
        <v>43920</v>
      </c>
    </row>
    <row r="61" spans="1:1" x14ac:dyDescent="0.25">
      <c r="A61" s="1">
        <v>43921</v>
      </c>
    </row>
    <row r="62" spans="1:1" x14ac:dyDescent="0.25">
      <c r="A62" s="1">
        <v>43922</v>
      </c>
    </row>
    <row r="63" spans="1:1" x14ac:dyDescent="0.25">
      <c r="A63" s="1">
        <v>43923</v>
      </c>
    </row>
    <row r="64" spans="1:1" x14ac:dyDescent="0.25">
      <c r="A64" s="1">
        <v>43924</v>
      </c>
    </row>
    <row r="65" spans="1:1" x14ac:dyDescent="0.25">
      <c r="A65" s="1">
        <v>43925</v>
      </c>
    </row>
    <row r="66" spans="1:1" x14ac:dyDescent="0.25">
      <c r="A66" s="1">
        <v>43926</v>
      </c>
    </row>
    <row r="67" spans="1:1" x14ac:dyDescent="0.25">
      <c r="A67" s="1">
        <v>43927</v>
      </c>
    </row>
    <row r="68" spans="1:1" x14ac:dyDescent="0.25">
      <c r="A68" s="1">
        <v>43928</v>
      </c>
    </row>
    <row r="69" spans="1:1" x14ac:dyDescent="0.25">
      <c r="A69" s="1">
        <v>43929</v>
      </c>
    </row>
    <row r="70" spans="1:1" x14ac:dyDescent="0.25">
      <c r="A70" s="1">
        <v>43930</v>
      </c>
    </row>
    <row r="71" spans="1:1" x14ac:dyDescent="0.25">
      <c r="A71" s="1">
        <v>43931</v>
      </c>
    </row>
    <row r="72" spans="1:1" x14ac:dyDescent="0.25">
      <c r="A72" s="1">
        <v>43932</v>
      </c>
    </row>
    <row r="73" spans="1:1" x14ac:dyDescent="0.25">
      <c r="A73" s="1">
        <v>43933</v>
      </c>
    </row>
    <row r="74" spans="1:1" x14ac:dyDescent="0.25">
      <c r="A74" s="1">
        <v>43934</v>
      </c>
    </row>
    <row r="75" spans="1:1" x14ac:dyDescent="0.25">
      <c r="A75" s="1">
        <v>43935</v>
      </c>
    </row>
    <row r="76" spans="1:1" x14ac:dyDescent="0.25">
      <c r="A76" s="1">
        <v>43936</v>
      </c>
    </row>
    <row r="77" spans="1:1" x14ac:dyDescent="0.25">
      <c r="A77" s="1">
        <v>43937</v>
      </c>
    </row>
    <row r="78" spans="1:1" x14ac:dyDescent="0.25">
      <c r="A78" s="1">
        <v>43938</v>
      </c>
    </row>
    <row r="79" spans="1:1" x14ac:dyDescent="0.25">
      <c r="A79" s="1">
        <v>43939</v>
      </c>
    </row>
    <row r="80" spans="1:1" x14ac:dyDescent="0.25">
      <c r="A80" s="1">
        <v>43940</v>
      </c>
    </row>
    <row r="81" spans="1:1" x14ac:dyDescent="0.25">
      <c r="A81" s="1">
        <v>43941</v>
      </c>
    </row>
    <row r="82" spans="1:1" x14ac:dyDescent="0.25">
      <c r="A82" s="1">
        <v>43942</v>
      </c>
    </row>
    <row r="83" spans="1:1" x14ac:dyDescent="0.25">
      <c r="A83" s="1">
        <v>43943</v>
      </c>
    </row>
    <row r="84" spans="1:1" x14ac:dyDescent="0.25">
      <c r="A84" s="1">
        <v>43944</v>
      </c>
    </row>
    <row r="85" spans="1:1" x14ac:dyDescent="0.25">
      <c r="A85" s="1">
        <v>43945</v>
      </c>
    </row>
    <row r="86" spans="1:1" x14ac:dyDescent="0.25">
      <c r="A86" s="1">
        <v>43946</v>
      </c>
    </row>
    <row r="87" spans="1:1" x14ac:dyDescent="0.25">
      <c r="A87" s="1">
        <v>43947</v>
      </c>
    </row>
    <row r="88" spans="1:1" x14ac:dyDescent="0.25">
      <c r="A88" s="1">
        <v>43948</v>
      </c>
    </row>
    <row r="89" spans="1:1" x14ac:dyDescent="0.25">
      <c r="A89" s="1">
        <v>43949</v>
      </c>
    </row>
    <row r="90" spans="1:1" x14ac:dyDescent="0.25">
      <c r="A90" s="1">
        <v>43950</v>
      </c>
    </row>
    <row r="91" spans="1:1" x14ac:dyDescent="0.25">
      <c r="A91" s="1">
        <v>43951</v>
      </c>
    </row>
    <row r="92" spans="1:1" x14ac:dyDescent="0.25">
      <c r="A92" s="1">
        <v>43952</v>
      </c>
    </row>
    <row r="93" spans="1:1" x14ac:dyDescent="0.25">
      <c r="A93" s="1">
        <v>43953</v>
      </c>
    </row>
    <row r="94" spans="1:1" x14ac:dyDescent="0.25">
      <c r="A94" s="1">
        <v>43954</v>
      </c>
    </row>
    <row r="95" spans="1:1" x14ac:dyDescent="0.25">
      <c r="A95" s="1">
        <v>43955</v>
      </c>
    </row>
    <row r="96" spans="1:1" x14ac:dyDescent="0.25">
      <c r="A96" s="1">
        <v>43956</v>
      </c>
    </row>
    <row r="97" spans="1:1" x14ac:dyDescent="0.25">
      <c r="A97" s="1">
        <v>43957</v>
      </c>
    </row>
    <row r="98" spans="1:1" x14ac:dyDescent="0.25">
      <c r="A98" s="1">
        <v>43958</v>
      </c>
    </row>
    <row r="99" spans="1:1" x14ac:dyDescent="0.25">
      <c r="A99" s="1">
        <v>43959</v>
      </c>
    </row>
    <row r="100" spans="1:1" x14ac:dyDescent="0.25">
      <c r="A100" s="1">
        <v>43960</v>
      </c>
    </row>
    <row r="101" spans="1:1" x14ac:dyDescent="0.25">
      <c r="A101" s="1">
        <v>43961</v>
      </c>
    </row>
    <row r="102" spans="1:1" x14ac:dyDescent="0.25">
      <c r="A102" s="1">
        <v>43962</v>
      </c>
    </row>
    <row r="103" spans="1:1" x14ac:dyDescent="0.25">
      <c r="A103" s="1">
        <v>43963</v>
      </c>
    </row>
    <row r="104" spans="1:1" x14ac:dyDescent="0.25">
      <c r="A104" s="1">
        <v>43964</v>
      </c>
    </row>
    <row r="105" spans="1:1" x14ac:dyDescent="0.25">
      <c r="A105" s="1">
        <v>43965</v>
      </c>
    </row>
    <row r="106" spans="1:1" x14ac:dyDescent="0.25">
      <c r="A106" s="1">
        <v>43966</v>
      </c>
    </row>
    <row r="107" spans="1:1" x14ac:dyDescent="0.25">
      <c r="A107" s="1">
        <v>43967</v>
      </c>
    </row>
    <row r="108" spans="1:1" x14ac:dyDescent="0.25">
      <c r="A108" s="1">
        <v>43968</v>
      </c>
    </row>
    <row r="109" spans="1:1" x14ac:dyDescent="0.25">
      <c r="A109" s="1">
        <v>43969</v>
      </c>
    </row>
    <row r="110" spans="1:1" x14ac:dyDescent="0.25">
      <c r="A110" s="1">
        <v>43970</v>
      </c>
    </row>
    <row r="111" spans="1:1" x14ac:dyDescent="0.25">
      <c r="A111" s="1">
        <v>43971</v>
      </c>
    </row>
    <row r="112" spans="1:1" x14ac:dyDescent="0.25">
      <c r="A112" s="1">
        <v>43972</v>
      </c>
    </row>
    <row r="113" spans="1:1" x14ac:dyDescent="0.25">
      <c r="A113" s="1">
        <v>43973</v>
      </c>
    </row>
    <row r="114" spans="1:1" x14ac:dyDescent="0.25">
      <c r="A114" s="1">
        <v>43974</v>
      </c>
    </row>
    <row r="115" spans="1:1" x14ac:dyDescent="0.25">
      <c r="A115" s="1">
        <v>43975</v>
      </c>
    </row>
    <row r="116" spans="1:1" x14ac:dyDescent="0.25">
      <c r="A116" s="1">
        <v>43976</v>
      </c>
    </row>
    <row r="117" spans="1:1" x14ac:dyDescent="0.25">
      <c r="A117" s="1">
        <v>43977</v>
      </c>
    </row>
    <row r="118" spans="1:1" x14ac:dyDescent="0.25">
      <c r="A118" s="1">
        <v>43978</v>
      </c>
    </row>
    <row r="119" spans="1:1" x14ac:dyDescent="0.25">
      <c r="A119" s="1">
        <v>43979</v>
      </c>
    </row>
    <row r="120" spans="1:1" x14ac:dyDescent="0.25">
      <c r="A120" s="1">
        <v>43980</v>
      </c>
    </row>
    <row r="121" spans="1:1" x14ac:dyDescent="0.25">
      <c r="A121" s="1">
        <v>43981</v>
      </c>
    </row>
    <row r="122" spans="1:1" x14ac:dyDescent="0.25">
      <c r="A122" s="1">
        <v>43982</v>
      </c>
    </row>
    <row r="123" spans="1:1" x14ac:dyDescent="0.25">
      <c r="A123" s="1">
        <v>43983</v>
      </c>
    </row>
    <row r="124" spans="1:1" x14ac:dyDescent="0.25">
      <c r="A124" s="1">
        <v>43984</v>
      </c>
    </row>
    <row r="125" spans="1:1" x14ac:dyDescent="0.25">
      <c r="A125" s="1">
        <v>43985</v>
      </c>
    </row>
    <row r="126" spans="1:1" x14ac:dyDescent="0.25">
      <c r="A126" s="1">
        <v>43986</v>
      </c>
    </row>
    <row r="127" spans="1:1" x14ac:dyDescent="0.25">
      <c r="A127" s="1">
        <v>43987</v>
      </c>
    </row>
    <row r="128" spans="1:1" x14ac:dyDescent="0.25">
      <c r="A128" s="1">
        <v>43988</v>
      </c>
    </row>
    <row r="129" spans="1:1" x14ac:dyDescent="0.25">
      <c r="A129" s="1">
        <v>43989</v>
      </c>
    </row>
    <row r="130" spans="1:1" x14ac:dyDescent="0.25">
      <c r="A130" s="1">
        <v>43990</v>
      </c>
    </row>
    <row r="131" spans="1:1" x14ac:dyDescent="0.25">
      <c r="A131" s="1">
        <v>43991</v>
      </c>
    </row>
    <row r="132" spans="1:1" x14ac:dyDescent="0.25">
      <c r="A132" s="1">
        <v>43992</v>
      </c>
    </row>
    <row r="133" spans="1:1" x14ac:dyDescent="0.25">
      <c r="A133" s="1">
        <v>43993</v>
      </c>
    </row>
    <row r="134" spans="1:1" x14ac:dyDescent="0.25">
      <c r="A134" s="1">
        <v>43994</v>
      </c>
    </row>
    <row r="135" spans="1:1" x14ac:dyDescent="0.25">
      <c r="A135" s="1">
        <v>43995</v>
      </c>
    </row>
    <row r="136" spans="1:1" x14ac:dyDescent="0.25">
      <c r="A136" s="1">
        <v>43996</v>
      </c>
    </row>
    <row r="137" spans="1:1" x14ac:dyDescent="0.25">
      <c r="A137" s="1">
        <v>43997</v>
      </c>
    </row>
    <row r="138" spans="1:1" x14ac:dyDescent="0.25">
      <c r="A138" s="1">
        <v>43998</v>
      </c>
    </row>
    <row r="139" spans="1:1" x14ac:dyDescent="0.25">
      <c r="A139" s="1">
        <v>43999</v>
      </c>
    </row>
    <row r="140" spans="1:1" x14ac:dyDescent="0.25">
      <c r="A140" s="1">
        <v>44000</v>
      </c>
    </row>
    <row r="141" spans="1:1" x14ac:dyDescent="0.25">
      <c r="A141" s="1">
        <v>44001</v>
      </c>
    </row>
    <row r="142" spans="1:1" x14ac:dyDescent="0.25">
      <c r="A142" s="1">
        <v>44002</v>
      </c>
    </row>
    <row r="143" spans="1:1" x14ac:dyDescent="0.25">
      <c r="A143" s="1">
        <v>44003</v>
      </c>
    </row>
    <row r="144" spans="1:1" x14ac:dyDescent="0.25">
      <c r="A144" s="1">
        <v>44004</v>
      </c>
    </row>
    <row r="145" spans="1:1" x14ac:dyDescent="0.25">
      <c r="A145" s="1">
        <v>44005</v>
      </c>
    </row>
    <row r="146" spans="1:1" x14ac:dyDescent="0.25">
      <c r="A146" s="1">
        <v>44006</v>
      </c>
    </row>
    <row r="147" spans="1:1" x14ac:dyDescent="0.25">
      <c r="A147" s="1">
        <v>44007</v>
      </c>
    </row>
    <row r="148" spans="1:1" x14ac:dyDescent="0.25">
      <c r="A148" s="1">
        <v>44008</v>
      </c>
    </row>
    <row r="149" spans="1:1" x14ac:dyDescent="0.25">
      <c r="A149" s="1">
        <v>44009</v>
      </c>
    </row>
    <row r="150" spans="1:1" x14ac:dyDescent="0.25">
      <c r="A150" s="1">
        <v>44010</v>
      </c>
    </row>
    <row r="151" spans="1:1" x14ac:dyDescent="0.25">
      <c r="A151" s="1">
        <v>44011</v>
      </c>
    </row>
    <row r="152" spans="1:1" x14ac:dyDescent="0.25">
      <c r="A152" s="1">
        <v>44012</v>
      </c>
    </row>
    <row r="153" spans="1:1" x14ac:dyDescent="0.25">
      <c r="A153" s="1">
        <v>44013</v>
      </c>
    </row>
    <row r="154" spans="1:1" x14ac:dyDescent="0.25">
      <c r="A154" s="1">
        <v>44014</v>
      </c>
    </row>
    <row r="155" spans="1:1" x14ac:dyDescent="0.25">
      <c r="A155" s="1">
        <v>44015</v>
      </c>
    </row>
    <row r="156" spans="1:1" x14ac:dyDescent="0.25">
      <c r="A156" s="1">
        <v>44016</v>
      </c>
    </row>
    <row r="157" spans="1:1" x14ac:dyDescent="0.25">
      <c r="A157" s="1">
        <v>44017</v>
      </c>
    </row>
    <row r="158" spans="1:1" x14ac:dyDescent="0.25">
      <c r="A158" s="1">
        <v>44018</v>
      </c>
    </row>
    <row r="159" spans="1:1" x14ac:dyDescent="0.25">
      <c r="A159" s="1">
        <v>44019</v>
      </c>
    </row>
    <row r="160" spans="1:1" x14ac:dyDescent="0.25">
      <c r="A160" s="1">
        <v>44020</v>
      </c>
    </row>
    <row r="161" spans="1:1" x14ac:dyDescent="0.25">
      <c r="A161" s="1">
        <v>44021</v>
      </c>
    </row>
    <row r="162" spans="1:1" x14ac:dyDescent="0.25">
      <c r="A162" s="1">
        <v>44022</v>
      </c>
    </row>
    <row r="163" spans="1:1" x14ac:dyDescent="0.25">
      <c r="A163" s="1">
        <v>44023</v>
      </c>
    </row>
    <row r="164" spans="1:1" x14ac:dyDescent="0.25">
      <c r="A164" s="1">
        <v>44024</v>
      </c>
    </row>
    <row r="165" spans="1:1" x14ac:dyDescent="0.25">
      <c r="A165" s="1">
        <v>44025</v>
      </c>
    </row>
    <row r="166" spans="1:1" x14ac:dyDescent="0.25">
      <c r="A166" s="1">
        <v>44026</v>
      </c>
    </row>
    <row r="167" spans="1:1" x14ac:dyDescent="0.25">
      <c r="A167" s="1">
        <v>44027</v>
      </c>
    </row>
    <row r="168" spans="1:1" x14ac:dyDescent="0.25">
      <c r="A168" s="1">
        <v>44028</v>
      </c>
    </row>
    <row r="169" spans="1:1" x14ac:dyDescent="0.25">
      <c r="A169" s="1">
        <v>44029</v>
      </c>
    </row>
    <row r="170" spans="1:1" x14ac:dyDescent="0.25">
      <c r="A170" s="1">
        <v>44030</v>
      </c>
    </row>
    <row r="171" spans="1:1" x14ac:dyDescent="0.25">
      <c r="A171" s="1">
        <v>44031</v>
      </c>
    </row>
    <row r="172" spans="1:1" x14ac:dyDescent="0.25">
      <c r="A172" s="1">
        <v>44032</v>
      </c>
    </row>
    <row r="173" spans="1:1" x14ac:dyDescent="0.25">
      <c r="A173" s="1">
        <v>44033</v>
      </c>
    </row>
    <row r="174" spans="1:1" x14ac:dyDescent="0.25">
      <c r="A174" s="1">
        <v>44034</v>
      </c>
    </row>
    <row r="175" spans="1:1" x14ac:dyDescent="0.25">
      <c r="A175" s="1">
        <v>44035</v>
      </c>
    </row>
    <row r="176" spans="1:1" x14ac:dyDescent="0.25">
      <c r="A176" s="1">
        <v>44036</v>
      </c>
    </row>
    <row r="177" spans="1:1" x14ac:dyDescent="0.25">
      <c r="A177" s="1">
        <v>44037</v>
      </c>
    </row>
    <row r="178" spans="1:1" x14ac:dyDescent="0.25">
      <c r="A178" s="1">
        <v>44038</v>
      </c>
    </row>
    <row r="179" spans="1:1" x14ac:dyDescent="0.25">
      <c r="A179" s="1">
        <v>44039</v>
      </c>
    </row>
    <row r="180" spans="1:1" x14ac:dyDescent="0.25">
      <c r="A180" s="1">
        <v>44040</v>
      </c>
    </row>
    <row r="181" spans="1:1" x14ac:dyDescent="0.25">
      <c r="A181" s="1">
        <v>44041</v>
      </c>
    </row>
    <row r="182" spans="1:1" x14ac:dyDescent="0.25">
      <c r="A182" s="1">
        <v>44042</v>
      </c>
    </row>
    <row r="183" spans="1:1" x14ac:dyDescent="0.25">
      <c r="A183" s="1">
        <v>44043</v>
      </c>
    </row>
    <row r="184" spans="1:1" x14ac:dyDescent="0.25">
      <c r="A184" s="1">
        <v>44044</v>
      </c>
    </row>
    <row r="185" spans="1:1" x14ac:dyDescent="0.25">
      <c r="A185" s="1">
        <v>44045</v>
      </c>
    </row>
    <row r="186" spans="1:1" x14ac:dyDescent="0.25">
      <c r="A186" s="1">
        <v>44046</v>
      </c>
    </row>
    <row r="187" spans="1:1" x14ac:dyDescent="0.25">
      <c r="A187" s="1">
        <v>44047</v>
      </c>
    </row>
    <row r="188" spans="1:1" x14ac:dyDescent="0.25">
      <c r="A188" s="1">
        <v>44048</v>
      </c>
    </row>
    <row r="189" spans="1:1" x14ac:dyDescent="0.25">
      <c r="A189" s="1">
        <v>44049</v>
      </c>
    </row>
    <row r="190" spans="1:1" x14ac:dyDescent="0.25">
      <c r="A190" s="1">
        <v>44050</v>
      </c>
    </row>
    <row r="191" spans="1:1" x14ac:dyDescent="0.25">
      <c r="A191" s="1">
        <v>44051</v>
      </c>
    </row>
    <row r="192" spans="1:1" x14ac:dyDescent="0.25">
      <c r="A192" s="1">
        <v>44052</v>
      </c>
    </row>
    <row r="193" spans="1:1" x14ac:dyDescent="0.25">
      <c r="A193" s="1">
        <v>44053</v>
      </c>
    </row>
    <row r="194" spans="1:1" x14ac:dyDescent="0.25">
      <c r="A194" s="1">
        <v>44054</v>
      </c>
    </row>
    <row r="195" spans="1:1" x14ac:dyDescent="0.25">
      <c r="A195" s="1">
        <v>44055</v>
      </c>
    </row>
    <row r="196" spans="1:1" x14ac:dyDescent="0.25">
      <c r="A196" s="1">
        <v>44056</v>
      </c>
    </row>
    <row r="197" spans="1:1" x14ac:dyDescent="0.25">
      <c r="A197" s="1">
        <v>44057</v>
      </c>
    </row>
    <row r="198" spans="1:1" x14ac:dyDescent="0.25">
      <c r="A198" s="1">
        <v>44058</v>
      </c>
    </row>
    <row r="199" spans="1:1" x14ac:dyDescent="0.25">
      <c r="A199" s="1">
        <v>44059</v>
      </c>
    </row>
    <row r="200" spans="1:1" x14ac:dyDescent="0.25">
      <c r="A200" s="1">
        <v>44060</v>
      </c>
    </row>
    <row r="201" spans="1:1" x14ac:dyDescent="0.25">
      <c r="A201" s="1">
        <v>44061</v>
      </c>
    </row>
    <row r="202" spans="1:1" x14ac:dyDescent="0.25">
      <c r="A202" s="1">
        <v>44062</v>
      </c>
    </row>
    <row r="203" spans="1:1" x14ac:dyDescent="0.25">
      <c r="A203" s="1">
        <v>44063</v>
      </c>
    </row>
    <row r="204" spans="1:1" x14ac:dyDescent="0.25">
      <c r="A204" s="1">
        <v>44064</v>
      </c>
    </row>
    <row r="205" spans="1:1" x14ac:dyDescent="0.25">
      <c r="A205" s="1">
        <v>44065</v>
      </c>
    </row>
    <row r="206" spans="1:1" x14ac:dyDescent="0.25">
      <c r="A206" s="1">
        <v>44066</v>
      </c>
    </row>
    <row r="207" spans="1:1" x14ac:dyDescent="0.25">
      <c r="A207" s="1">
        <v>44067</v>
      </c>
    </row>
    <row r="208" spans="1:1" x14ac:dyDescent="0.25">
      <c r="A208" s="1">
        <v>44068</v>
      </c>
    </row>
    <row r="209" spans="1:1" x14ac:dyDescent="0.25">
      <c r="A209" s="1">
        <v>44069</v>
      </c>
    </row>
    <row r="210" spans="1:1" x14ac:dyDescent="0.25">
      <c r="A210" s="1">
        <v>44070</v>
      </c>
    </row>
    <row r="211" spans="1:1" x14ac:dyDescent="0.25">
      <c r="A211" s="1">
        <v>44071</v>
      </c>
    </row>
    <row r="212" spans="1:1" x14ac:dyDescent="0.25">
      <c r="A212" s="1">
        <v>44072</v>
      </c>
    </row>
    <row r="213" spans="1:1" x14ac:dyDescent="0.25">
      <c r="A213" s="1">
        <v>44073</v>
      </c>
    </row>
    <row r="214" spans="1:1" x14ac:dyDescent="0.25">
      <c r="A214" s="1">
        <v>44074</v>
      </c>
    </row>
    <row r="215" spans="1:1" x14ac:dyDescent="0.25">
      <c r="A215" s="1">
        <v>44075</v>
      </c>
    </row>
    <row r="216" spans="1:1" x14ac:dyDescent="0.25">
      <c r="A216" s="1">
        <v>44076</v>
      </c>
    </row>
    <row r="217" spans="1:1" x14ac:dyDescent="0.25">
      <c r="A217" s="1">
        <v>44077</v>
      </c>
    </row>
    <row r="218" spans="1:1" x14ac:dyDescent="0.25">
      <c r="A218" s="1">
        <v>44078</v>
      </c>
    </row>
    <row r="219" spans="1:1" x14ac:dyDescent="0.25">
      <c r="A219" s="1">
        <v>44079</v>
      </c>
    </row>
    <row r="220" spans="1:1" x14ac:dyDescent="0.25">
      <c r="A220" s="1">
        <v>44080</v>
      </c>
    </row>
    <row r="221" spans="1:1" x14ac:dyDescent="0.25">
      <c r="A221" s="1">
        <v>44081</v>
      </c>
    </row>
    <row r="222" spans="1:1" x14ac:dyDescent="0.25">
      <c r="A222" s="1">
        <v>44082</v>
      </c>
    </row>
    <row r="223" spans="1:1" x14ac:dyDescent="0.25">
      <c r="A223" s="1">
        <v>44083</v>
      </c>
    </row>
    <row r="224" spans="1:1" x14ac:dyDescent="0.25">
      <c r="A224" s="1">
        <v>44084</v>
      </c>
    </row>
    <row r="225" spans="1:1" x14ac:dyDescent="0.25">
      <c r="A225" s="1">
        <v>44085</v>
      </c>
    </row>
    <row r="226" spans="1:1" x14ac:dyDescent="0.25">
      <c r="A226" s="1">
        <v>44086</v>
      </c>
    </row>
    <row r="227" spans="1:1" x14ac:dyDescent="0.25">
      <c r="A227" s="1">
        <v>44087</v>
      </c>
    </row>
    <row r="228" spans="1:1" x14ac:dyDescent="0.25">
      <c r="A228" s="1">
        <v>44088</v>
      </c>
    </row>
    <row r="229" spans="1:1" x14ac:dyDescent="0.25">
      <c r="A229" s="1">
        <v>44089</v>
      </c>
    </row>
    <row r="230" spans="1:1" x14ac:dyDescent="0.25">
      <c r="A230" s="1">
        <v>44090</v>
      </c>
    </row>
    <row r="231" spans="1:1" x14ac:dyDescent="0.25">
      <c r="A231" s="1">
        <v>44091</v>
      </c>
    </row>
    <row r="232" spans="1:1" x14ac:dyDescent="0.25">
      <c r="A232" s="1">
        <v>44092</v>
      </c>
    </row>
    <row r="233" spans="1:1" x14ac:dyDescent="0.25">
      <c r="A233" s="1">
        <v>44093</v>
      </c>
    </row>
    <row r="234" spans="1:1" x14ac:dyDescent="0.25">
      <c r="A234" s="1">
        <v>44094</v>
      </c>
    </row>
    <row r="235" spans="1:1" x14ac:dyDescent="0.25">
      <c r="A235" s="1">
        <v>44095</v>
      </c>
    </row>
    <row r="236" spans="1:1" x14ac:dyDescent="0.25">
      <c r="A236" s="1">
        <v>44096</v>
      </c>
    </row>
    <row r="237" spans="1:1" x14ac:dyDescent="0.25">
      <c r="A237" s="1">
        <v>44097</v>
      </c>
    </row>
    <row r="238" spans="1:1" x14ac:dyDescent="0.25">
      <c r="A238" s="1">
        <v>44098</v>
      </c>
    </row>
    <row r="239" spans="1:1" x14ac:dyDescent="0.25">
      <c r="A239" s="1">
        <v>44099</v>
      </c>
    </row>
    <row r="240" spans="1:1" x14ac:dyDescent="0.25">
      <c r="A240" s="1">
        <v>44100</v>
      </c>
    </row>
    <row r="241" spans="1:1" x14ac:dyDescent="0.25">
      <c r="A241" s="1">
        <v>44101</v>
      </c>
    </row>
    <row r="242" spans="1:1" x14ac:dyDescent="0.25">
      <c r="A242" s="1">
        <v>44102</v>
      </c>
    </row>
    <row r="243" spans="1:1" x14ac:dyDescent="0.25">
      <c r="A243" s="1">
        <v>44103</v>
      </c>
    </row>
    <row r="244" spans="1:1" x14ac:dyDescent="0.25">
      <c r="A244" s="1">
        <v>44104</v>
      </c>
    </row>
    <row r="245" spans="1:1" x14ac:dyDescent="0.25">
      <c r="A245" s="1">
        <v>44105</v>
      </c>
    </row>
    <row r="246" spans="1:1" x14ac:dyDescent="0.25">
      <c r="A246" s="1">
        <v>44106</v>
      </c>
    </row>
    <row r="247" spans="1:1" x14ac:dyDescent="0.25">
      <c r="A247" s="1">
        <v>44107</v>
      </c>
    </row>
    <row r="248" spans="1:1" x14ac:dyDescent="0.25">
      <c r="A248" s="1">
        <v>44108</v>
      </c>
    </row>
    <row r="249" spans="1:1" x14ac:dyDescent="0.25">
      <c r="A249" s="1">
        <v>44109</v>
      </c>
    </row>
    <row r="250" spans="1:1" x14ac:dyDescent="0.25">
      <c r="A250" s="1">
        <v>44110</v>
      </c>
    </row>
    <row r="251" spans="1:1" x14ac:dyDescent="0.25">
      <c r="A251" s="1">
        <v>44111</v>
      </c>
    </row>
    <row r="252" spans="1:1" x14ac:dyDescent="0.25">
      <c r="A252" s="1">
        <v>44112</v>
      </c>
    </row>
    <row r="253" spans="1:1" x14ac:dyDescent="0.25">
      <c r="A253" s="1">
        <v>44113</v>
      </c>
    </row>
    <row r="254" spans="1:1" x14ac:dyDescent="0.25">
      <c r="A254" s="1">
        <v>44114</v>
      </c>
    </row>
    <row r="255" spans="1:1" x14ac:dyDescent="0.25">
      <c r="A255" s="1">
        <v>44115</v>
      </c>
    </row>
    <row r="256" spans="1:1" x14ac:dyDescent="0.25">
      <c r="A256" s="1">
        <v>44116</v>
      </c>
    </row>
    <row r="257" spans="1:1" x14ac:dyDescent="0.25">
      <c r="A257" s="1">
        <v>44117</v>
      </c>
    </row>
    <row r="258" spans="1:1" x14ac:dyDescent="0.25">
      <c r="A258" s="1">
        <v>44118</v>
      </c>
    </row>
    <row r="259" spans="1:1" x14ac:dyDescent="0.25">
      <c r="A259" s="1">
        <v>44119</v>
      </c>
    </row>
    <row r="260" spans="1:1" x14ac:dyDescent="0.25">
      <c r="A260" s="1">
        <v>44120</v>
      </c>
    </row>
    <row r="261" spans="1:1" x14ac:dyDescent="0.25">
      <c r="A261" s="1">
        <v>44121</v>
      </c>
    </row>
    <row r="262" spans="1:1" x14ac:dyDescent="0.25">
      <c r="A262" s="1">
        <v>44122</v>
      </c>
    </row>
    <row r="263" spans="1:1" x14ac:dyDescent="0.25">
      <c r="A263" s="1">
        <v>44123</v>
      </c>
    </row>
    <row r="264" spans="1:1" x14ac:dyDescent="0.25">
      <c r="A264" s="1">
        <v>44124</v>
      </c>
    </row>
    <row r="265" spans="1:1" x14ac:dyDescent="0.25">
      <c r="A265" s="1">
        <v>44125</v>
      </c>
    </row>
    <row r="266" spans="1:1" x14ac:dyDescent="0.25">
      <c r="A266" s="1">
        <v>44126</v>
      </c>
    </row>
    <row r="267" spans="1:1" x14ac:dyDescent="0.25">
      <c r="A267" s="1">
        <v>44127</v>
      </c>
    </row>
    <row r="268" spans="1:1" x14ac:dyDescent="0.25">
      <c r="A268" s="1">
        <v>44128</v>
      </c>
    </row>
    <row r="269" spans="1:1" x14ac:dyDescent="0.25">
      <c r="A269" s="1">
        <v>44129</v>
      </c>
    </row>
    <row r="270" spans="1:1" x14ac:dyDescent="0.25">
      <c r="A270" s="1">
        <v>44130</v>
      </c>
    </row>
    <row r="271" spans="1:1" x14ac:dyDescent="0.25">
      <c r="A271" s="1">
        <v>44131</v>
      </c>
    </row>
    <row r="272" spans="1:1" x14ac:dyDescent="0.25">
      <c r="A272" s="1">
        <v>44132</v>
      </c>
    </row>
    <row r="273" spans="1:1" x14ac:dyDescent="0.25">
      <c r="A273" s="1">
        <v>44133</v>
      </c>
    </row>
    <row r="274" spans="1:1" x14ac:dyDescent="0.25">
      <c r="A274" s="1">
        <v>44134</v>
      </c>
    </row>
    <row r="275" spans="1:1" x14ac:dyDescent="0.25">
      <c r="A275" s="1">
        <v>44135</v>
      </c>
    </row>
    <row r="276" spans="1:1" x14ac:dyDescent="0.25">
      <c r="A276" s="1">
        <v>44136</v>
      </c>
    </row>
    <row r="277" spans="1:1" x14ac:dyDescent="0.25">
      <c r="A277" s="1">
        <v>44137</v>
      </c>
    </row>
    <row r="278" spans="1:1" x14ac:dyDescent="0.25">
      <c r="A278" s="1">
        <v>44138</v>
      </c>
    </row>
    <row r="279" spans="1:1" x14ac:dyDescent="0.25">
      <c r="A279" s="1">
        <v>44139</v>
      </c>
    </row>
    <row r="280" spans="1:1" x14ac:dyDescent="0.25">
      <c r="A280" s="1">
        <v>44140</v>
      </c>
    </row>
    <row r="281" spans="1:1" x14ac:dyDescent="0.25">
      <c r="A281" s="1">
        <v>44141</v>
      </c>
    </row>
    <row r="282" spans="1:1" x14ac:dyDescent="0.25">
      <c r="A282" s="1">
        <v>44142</v>
      </c>
    </row>
    <row r="283" spans="1:1" x14ac:dyDescent="0.25">
      <c r="A283" s="1">
        <v>44143</v>
      </c>
    </row>
    <row r="284" spans="1:1" x14ac:dyDescent="0.25">
      <c r="A284" s="1">
        <v>44144</v>
      </c>
    </row>
    <row r="285" spans="1:1" x14ac:dyDescent="0.25">
      <c r="A285" s="1">
        <v>44145</v>
      </c>
    </row>
    <row r="286" spans="1:1" x14ac:dyDescent="0.25">
      <c r="A286" s="1">
        <v>44146</v>
      </c>
    </row>
    <row r="287" spans="1:1" x14ac:dyDescent="0.25">
      <c r="A287" s="1">
        <v>44147</v>
      </c>
    </row>
    <row r="288" spans="1:1" x14ac:dyDescent="0.25">
      <c r="A288" s="1">
        <v>44148</v>
      </c>
    </row>
    <row r="289" spans="1:1" x14ac:dyDescent="0.25">
      <c r="A289" s="1">
        <v>44149</v>
      </c>
    </row>
    <row r="290" spans="1:1" x14ac:dyDescent="0.25">
      <c r="A290" s="1">
        <v>44150</v>
      </c>
    </row>
    <row r="291" spans="1:1" x14ac:dyDescent="0.25">
      <c r="A291" s="1">
        <v>44151</v>
      </c>
    </row>
    <row r="292" spans="1:1" x14ac:dyDescent="0.25">
      <c r="A292" s="1">
        <v>44152</v>
      </c>
    </row>
    <row r="293" spans="1:1" x14ac:dyDescent="0.25">
      <c r="A293" s="1">
        <v>44153</v>
      </c>
    </row>
    <row r="294" spans="1:1" x14ac:dyDescent="0.25">
      <c r="A294" s="1">
        <v>44154</v>
      </c>
    </row>
    <row r="295" spans="1:1" x14ac:dyDescent="0.25">
      <c r="A295" s="1">
        <v>44155</v>
      </c>
    </row>
    <row r="296" spans="1:1" x14ac:dyDescent="0.25">
      <c r="A296" s="1">
        <v>44156</v>
      </c>
    </row>
    <row r="297" spans="1:1" x14ac:dyDescent="0.25">
      <c r="A297" s="1">
        <v>44157</v>
      </c>
    </row>
    <row r="298" spans="1:1" x14ac:dyDescent="0.25">
      <c r="A298" s="1">
        <v>44158</v>
      </c>
    </row>
    <row r="299" spans="1:1" x14ac:dyDescent="0.25">
      <c r="A299" s="1">
        <v>44159</v>
      </c>
    </row>
    <row r="300" spans="1:1" x14ac:dyDescent="0.25">
      <c r="A300" s="1">
        <v>44160</v>
      </c>
    </row>
    <row r="301" spans="1:1" x14ac:dyDescent="0.25">
      <c r="A301" s="1">
        <v>44161</v>
      </c>
    </row>
    <row r="302" spans="1:1" x14ac:dyDescent="0.25">
      <c r="A302" s="1">
        <v>44162</v>
      </c>
    </row>
    <row r="303" spans="1:1" x14ac:dyDescent="0.25">
      <c r="A303" s="1">
        <v>44163</v>
      </c>
    </row>
    <row r="304" spans="1:1" x14ac:dyDescent="0.25">
      <c r="A304" s="1">
        <v>44164</v>
      </c>
    </row>
    <row r="305" spans="1:1" x14ac:dyDescent="0.25">
      <c r="A305" s="1">
        <v>44165</v>
      </c>
    </row>
    <row r="306" spans="1:1" x14ac:dyDescent="0.25">
      <c r="A306" s="1">
        <v>44166</v>
      </c>
    </row>
    <row r="307" spans="1:1" x14ac:dyDescent="0.25">
      <c r="A307" s="1">
        <v>44167</v>
      </c>
    </row>
    <row r="308" spans="1:1" x14ac:dyDescent="0.25">
      <c r="A308" s="1">
        <v>44168</v>
      </c>
    </row>
    <row r="309" spans="1:1" x14ac:dyDescent="0.25">
      <c r="A309" s="1">
        <v>44169</v>
      </c>
    </row>
    <row r="310" spans="1:1" x14ac:dyDescent="0.25">
      <c r="A310" s="1">
        <v>44170</v>
      </c>
    </row>
    <row r="311" spans="1:1" x14ac:dyDescent="0.25">
      <c r="A311" s="1">
        <v>44171</v>
      </c>
    </row>
    <row r="312" spans="1:1" x14ac:dyDescent="0.25">
      <c r="A312" s="1">
        <v>44172</v>
      </c>
    </row>
    <row r="313" spans="1:1" x14ac:dyDescent="0.25">
      <c r="A313" s="1">
        <v>44173</v>
      </c>
    </row>
    <row r="314" spans="1:1" x14ac:dyDescent="0.25">
      <c r="A314" s="1">
        <v>44174</v>
      </c>
    </row>
    <row r="315" spans="1:1" x14ac:dyDescent="0.25">
      <c r="A315" s="1">
        <v>44175</v>
      </c>
    </row>
    <row r="316" spans="1:1" x14ac:dyDescent="0.25">
      <c r="A316" s="1">
        <v>44176</v>
      </c>
    </row>
    <row r="317" spans="1:1" x14ac:dyDescent="0.25">
      <c r="A317" s="1">
        <v>44177</v>
      </c>
    </row>
    <row r="318" spans="1:1" x14ac:dyDescent="0.25">
      <c r="A318" s="1">
        <v>44178</v>
      </c>
    </row>
    <row r="319" spans="1:1" x14ac:dyDescent="0.25">
      <c r="A319" s="1">
        <v>44179</v>
      </c>
    </row>
    <row r="320" spans="1:1" x14ac:dyDescent="0.25">
      <c r="A320" s="1">
        <v>44180</v>
      </c>
    </row>
    <row r="321" spans="1:1" x14ac:dyDescent="0.25">
      <c r="A321" s="1">
        <v>44181</v>
      </c>
    </row>
    <row r="322" spans="1:1" x14ac:dyDescent="0.25">
      <c r="A322" s="1">
        <v>44182</v>
      </c>
    </row>
    <row r="323" spans="1:1" x14ac:dyDescent="0.25">
      <c r="A323" s="1">
        <v>44183</v>
      </c>
    </row>
    <row r="324" spans="1:1" x14ac:dyDescent="0.25">
      <c r="A324" s="1">
        <v>44184</v>
      </c>
    </row>
    <row r="325" spans="1:1" x14ac:dyDescent="0.25">
      <c r="A325" s="1">
        <v>44185</v>
      </c>
    </row>
    <row r="326" spans="1:1" x14ac:dyDescent="0.25">
      <c r="A326" s="1">
        <v>44186</v>
      </c>
    </row>
    <row r="327" spans="1:1" x14ac:dyDescent="0.25">
      <c r="A327" s="1">
        <v>44187</v>
      </c>
    </row>
    <row r="328" spans="1:1" x14ac:dyDescent="0.25">
      <c r="A328" s="1">
        <v>44188</v>
      </c>
    </row>
    <row r="329" spans="1:1" x14ac:dyDescent="0.25">
      <c r="A329" s="1">
        <v>44189</v>
      </c>
    </row>
    <row r="330" spans="1:1" x14ac:dyDescent="0.25">
      <c r="A330" s="1">
        <v>44190</v>
      </c>
    </row>
    <row r="331" spans="1:1" x14ac:dyDescent="0.25">
      <c r="A331" s="1">
        <v>44191</v>
      </c>
    </row>
    <row r="332" spans="1:1" x14ac:dyDescent="0.25">
      <c r="A332" s="1">
        <v>44192</v>
      </c>
    </row>
    <row r="333" spans="1:1" x14ac:dyDescent="0.25">
      <c r="A333" s="1">
        <v>44193</v>
      </c>
    </row>
    <row r="334" spans="1:1" x14ac:dyDescent="0.25">
      <c r="A334" s="1">
        <v>44194</v>
      </c>
    </row>
    <row r="335" spans="1:1" x14ac:dyDescent="0.25">
      <c r="A335" s="1">
        <v>44195</v>
      </c>
    </row>
    <row r="336" spans="1:1" x14ac:dyDescent="0.25">
      <c r="A336" s="1">
        <v>44196</v>
      </c>
    </row>
    <row r="337" spans="1:1" x14ac:dyDescent="0.25">
      <c r="A337" s="1">
        <v>44197</v>
      </c>
    </row>
    <row r="338" spans="1:1" x14ac:dyDescent="0.25">
      <c r="A338" s="1">
        <v>44198</v>
      </c>
    </row>
    <row r="339" spans="1:1" x14ac:dyDescent="0.25">
      <c r="A339" s="1">
        <v>44199</v>
      </c>
    </row>
    <row r="340" spans="1:1" x14ac:dyDescent="0.25">
      <c r="A340" s="1">
        <v>44200</v>
      </c>
    </row>
    <row r="341" spans="1:1" x14ac:dyDescent="0.25">
      <c r="A341" s="1">
        <v>44201</v>
      </c>
    </row>
    <row r="342" spans="1:1" x14ac:dyDescent="0.25">
      <c r="A342" s="1">
        <v>44202</v>
      </c>
    </row>
    <row r="343" spans="1:1" x14ac:dyDescent="0.25">
      <c r="A343" s="1">
        <v>44203</v>
      </c>
    </row>
    <row r="344" spans="1:1" x14ac:dyDescent="0.25">
      <c r="A344" s="1">
        <v>44204</v>
      </c>
    </row>
    <row r="345" spans="1:1" x14ac:dyDescent="0.25">
      <c r="A345" s="1">
        <v>44205</v>
      </c>
    </row>
    <row r="346" spans="1:1" x14ac:dyDescent="0.25">
      <c r="A346" s="1">
        <v>44206</v>
      </c>
    </row>
    <row r="347" spans="1:1" x14ac:dyDescent="0.25">
      <c r="A347" s="1">
        <v>44207</v>
      </c>
    </row>
    <row r="348" spans="1:1" x14ac:dyDescent="0.25">
      <c r="A348" s="1">
        <v>44208</v>
      </c>
    </row>
    <row r="349" spans="1:1" x14ac:dyDescent="0.25">
      <c r="A349" s="1">
        <v>44209</v>
      </c>
    </row>
    <row r="350" spans="1:1" x14ac:dyDescent="0.25">
      <c r="A350" s="1">
        <v>44210</v>
      </c>
    </row>
    <row r="351" spans="1:1" x14ac:dyDescent="0.25">
      <c r="A351" s="1">
        <v>44211</v>
      </c>
    </row>
    <row r="352" spans="1:1" x14ac:dyDescent="0.25">
      <c r="A352" s="1">
        <v>44212</v>
      </c>
    </row>
    <row r="353" spans="1:1" x14ac:dyDescent="0.25">
      <c r="A353" s="1">
        <v>44213</v>
      </c>
    </row>
    <row r="354" spans="1:1" x14ac:dyDescent="0.25">
      <c r="A354" s="1">
        <v>44214</v>
      </c>
    </row>
    <row r="355" spans="1:1" x14ac:dyDescent="0.25">
      <c r="A355" s="1">
        <v>44215</v>
      </c>
    </row>
    <row r="356" spans="1:1" x14ac:dyDescent="0.25">
      <c r="A356" s="1">
        <v>44216</v>
      </c>
    </row>
    <row r="357" spans="1:1" x14ac:dyDescent="0.25">
      <c r="A357" s="1">
        <v>44217</v>
      </c>
    </row>
    <row r="358" spans="1:1" x14ac:dyDescent="0.25">
      <c r="A358" s="1">
        <v>44218</v>
      </c>
    </row>
    <row r="359" spans="1:1" x14ac:dyDescent="0.25">
      <c r="A359" s="1">
        <v>44219</v>
      </c>
    </row>
    <row r="360" spans="1:1" x14ac:dyDescent="0.25">
      <c r="A360" s="1">
        <v>44220</v>
      </c>
    </row>
    <row r="361" spans="1:1" x14ac:dyDescent="0.25">
      <c r="A361" s="1">
        <v>44221</v>
      </c>
    </row>
    <row r="362" spans="1:1" x14ac:dyDescent="0.25">
      <c r="A362" s="1">
        <v>44222</v>
      </c>
    </row>
    <row r="363" spans="1:1" x14ac:dyDescent="0.25">
      <c r="A363" s="1">
        <v>44223</v>
      </c>
    </row>
    <row r="364" spans="1:1" x14ac:dyDescent="0.25">
      <c r="A364" s="1">
        <v>44224</v>
      </c>
    </row>
    <row r="365" spans="1:1" x14ac:dyDescent="0.25">
      <c r="A365" s="1">
        <v>44225</v>
      </c>
    </row>
    <row r="366" spans="1:1" x14ac:dyDescent="0.25">
      <c r="A366" s="1">
        <v>44226</v>
      </c>
    </row>
    <row r="367" spans="1:1" x14ac:dyDescent="0.25">
      <c r="A367" s="1">
        <v>44227</v>
      </c>
    </row>
    <row r="368" spans="1:1" x14ac:dyDescent="0.25">
      <c r="A368" s="1">
        <v>44228</v>
      </c>
    </row>
    <row r="369" spans="1:1" x14ac:dyDescent="0.25">
      <c r="A369" s="1">
        <v>44229</v>
      </c>
    </row>
    <row r="370" spans="1:1" x14ac:dyDescent="0.25">
      <c r="A370" s="1">
        <v>44230</v>
      </c>
    </row>
    <row r="371" spans="1:1" x14ac:dyDescent="0.25">
      <c r="A371" s="1">
        <v>44231</v>
      </c>
    </row>
    <row r="372" spans="1:1" x14ac:dyDescent="0.25">
      <c r="A372" s="1">
        <v>44232</v>
      </c>
    </row>
    <row r="373" spans="1:1" x14ac:dyDescent="0.25">
      <c r="A373" s="1">
        <v>44233</v>
      </c>
    </row>
    <row r="374" spans="1:1" x14ac:dyDescent="0.25">
      <c r="A374" s="1">
        <v>44234</v>
      </c>
    </row>
    <row r="375" spans="1:1" x14ac:dyDescent="0.25">
      <c r="A375" s="1">
        <v>44235</v>
      </c>
    </row>
    <row r="376" spans="1:1" x14ac:dyDescent="0.25">
      <c r="A376" s="1">
        <v>44236</v>
      </c>
    </row>
    <row r="377" spans="1:1" x14ac:dyDescent="0.25">
      <c r="A377" s="1">
        <v>44237</v>
      </c>
    </row>
    <row r="378" spans="1:1" x14ac:dyDescent="0.25">
      <c r="A378" s="1">
        <v>44238</v>
      </c>
    </row>
    <row r="379" spans="1:1" x14ac:dyDescent="0.25">
      <c r="A379" s="1">
        <v>44239</v>
      </c>
    </row>
    <row r="380" spans="1:1" x14ac:dyDescent="0.25">
      <c r="A380" s="1">
        <v>44240</v>
      </c>
    </row>
    <row r="381" spans="1:1" x14ac:dyDescent="0.25">
      <c r="A381" s="1">
        <v>44241</v>
      </c>
    </row>
    <row r="382" spans="1:1" x14ac:dyDescent="0.25">
      <c r="A382" s="1">
        <v>44242</v>
      </c>
    </row>
    <row r="383" spans="1:1" x14ac:dyDescent="0.25">
      <c r="A383" s="1">
        <v>44243</v>
      </c>
    </row>
    <row r="384" spans="1:1" x14ac:dyDescent="0.25">
      <c r="A384" s="1">
        <v>44244</v>
      </c>
    </row>
    <row r="385" spans="1:1" x14ac:dyDescent="0.25">
      <c r="A385" s="1">
        <v>44245</v>
      </c>
    </row>
    <row r="386" spans="1:1" x14ac:dyDescent="0.25">
      <c r="A386" s="1">
        <v>44246</v>
      </c>
    </row>
    <row r="387" spans="1:1" x14ac:dyDescent="0.25">
      <c r="A387" s="1">
        <v>44247</v>
      </c>
    </row>
    <row r="388" spans="1:1" x14ac:dyDescent="0.25">
      <c r="A388" s="1">
        <v>44248</v>
      </c>
    </row>
    <row r="389" spans="1:1" x14ac:dyDescent="0.25">
      <c r="A389" s="1">
        <v>44249</v>
      </c>
    </row>
    <row r="390" spans="1:1" x14ac:dyDescent="0.25">
      <c r="A390" s="1">
        <v>44250</v>
      </c>
    </row>
    <row r="391" spans="1:1" x14ac:dyDescent="0.25">
      <c r="A391" s="1">
        <v>44251</v>
      </c>
    </row>
    <row r="392" spans="1:1" x14ac:dyDescent="0.25">
      <c r="A392" s="1">
        <v>44252</v>
      </c>
    </row>
    <row r="393" spans="1:1" x14ac:dyDescent="0.25">
      <c r="A393" s="1">
        <v>44253</v>
      </c>
    </row>
    <row r="394" spans="1:1" x14ac:dyDescent="0.25">
      <c r="A394" s="1">
        <v>44254</v>
      </c>
    </row>
    <row r="395" spans="1:1" x14ac:dyDescent="0.25">
      <c r="A395" s="1">
        <v>44255</v>
      </c>
    </row>
    <row r="396" spans="1:1" x14ac:dyDescent="0.25">
      <c r="A396" s="1">
        <v>44256</v>
      </c>
    </row>
    <row r="397" spans="1:1" x14ac:dyDescent="0.25">
      <c r="A397" s="1">
        <v>44257</v>
      </c>
    </row>
    <row r="398" spans="1:1" x14ac:dyDescent="0.25">
      <c r="A398" s="1">
        <v>44258</v>
      </c>
    </row>
    <row r="399" spans="1:1" x14ac:dyDescent="0.25">
      <c r="A399" s="1">
        <v>44259</v>
      </c>
    </row>
    <row r="400" spans="1:1" x14ac:dyDescent="0.25">
      <c r="A400" s="1">
        <v>44260</v>
      </c>
    </row>
    <row r="401" spans="1:1" x14ac:dyDescent="0.25">
      <c r="A401" s="1">
        <v>44261</v>
      </c>
    </row>
    <row r="402" spans="1:1" x14ac:dyDescent="0.25">
      <c r="A402" s="1">
        <v>44262</v>
      </c>
    </row>
    <row r="403" spans="1:1" x14ac:dyDescent="0.25">
      <c r="A403" s="1">
        <v>44263</v>
      </c>
    </row>
    <row r="404" spans="1:1" x14ac:dyDescent="0.25">
      <c r="A404" s="1">
        <v>44264</v>
      </c>
    </row>
    <row r="405" spans="1:1" x14ac:dyDescent="0.25">
      <c r="A405" s="1">
        <v>44265</v>
      </c>
    </row>
    <row r="406" spans="1:1" x14ac:dyDescent="0.25">
      <c r="A406" s="1">
        <v>44266</v>
      </c>
    </row>
    <row r="407" spans="1:1" x14ac:dyDescent="0.25">
      <c r="A407" s="1">
        <v>44267</v>
      </c>
    </row>
    <row r="408" spans="1:1" x14ac:dyDescent="0.25">
      <c r="A408" s="1">
        <v>44268</v>
      </c>
    </row>
    <row r="409" spans="1:1" x14ac:dyDescent="0.25">
      <c r="A409" s="1">
        <v>44269</v>
      </c>
    </row>
    <row r="410" spans="1:1" x14ac:dyDescent="0.25">
      <c r="A410" s="1">
        <v>44270</v>
      </c>
    </row>
    <row r="411" spans="1:1" x14ac:dyDescent="0.25">
      <c r="A411" s="1">
        <v>44271</v>
      </c>
    </row>
    <row r="412" spans="1:1" x14ac:dyDescent="0.25">
      <c r="A412" s="1">
        <v>44272</v>
      </c>
    </row>
    <row r="413" spans="1:1" x14ac:dyDescent="0.25">
      <c r="A413" s="1">
        <v>44273</v>
      </c>
    </row>
    <row r="414" spans="1:1" x14ac:dyDescent="0.25">
      <c r="A414" s="1">
        <v>44274</v>
      </c>
    </row>
    <row r="415" spans="1:1" x14ac:dyDescent="0.25">
      <c r="A415" s="1">
        <v>44275</v>
      </c>
    </row>
    <row r="416" spans="1:1" x14ac:dyDescent="0.25">
      <c r="A416" s="1">
        <v>44276</v>
      </c>
    </row>
    <row r="417" spans="1:1" x14ac:dyDescent="0.25">
      <c r="A417" s="1">
        <v>44277</v>
      </c>
    </row>
    <row r="418" spans="1:1" x14ac:dyDescent="0.25">
      <c r="A418" s="1">
        <v>44278</v>
      </c>
    </row>
    <row r="419" spans="1:1" x14ac:dyDescent="0.25">
      <c r="A419" s="1">
        <v>44279</v>
      </c>
    </row>
    <row r="420" spans="1:1" x14ac:dyDescent="0.25">
      <c r="A420" s="1">
        <v>44280</v>
      </c>
    </row>
    <row r="421" spans="1:1" x14ac:dyDescent="0.25">
      <c r="A421" s="1">
        <v>44281</v>
      </c>
    </row>
    <row r="422" spans="1:1" x14ac:dyDescent="0.25">
      <c r="A422" s="1">
        <v>44282</v>
      </c>
    </row>
    <row r="423" spans="1:1" x14ac:dyDescent="0.25">
      <c r="A423" s="1">
        <v>44283</v>
      </c>
    </row>
    <row r="424" spans="1:1" x14ac:dyDescent="0.25">
      <c r="A424" s="1">
        <v>44284</v>
      </c>
    </row>
    <row r="425" spans="1:1" x14ac:dyDescent="0.25">
      <c r="A425" s="1">
        <v>44285</v>
      </c>
    </row>
    <row r="426" spans="1:1" x14ac:dyDescent="0.25">
      <c r="A426" s="1">
        <v>44286</v>
      </c>
    </row>
    <row r="427" spans="1:1" x14ac:dyDescent="0.25">
      <c r="A427" s="1">
        <v>44287</v>
      </c>
    </row>
    <row r="428" spans="1:1" x14ac:dyDescent="0.25">
      <c r="A428" s="1">
        <v>44288</v>
      </c>
    </row>
    <row r="429" spans="1:1" x14ac:dyDescent="0.25">
      <c r="A429" s="1">
        <v>44289</v>
      </c>
    </row>
    <row r="430" spans="1:1" x14ac:dyDescent="0.25">
      <c r="A430" s="1">
        <v>44290</v>
      </c>
    </row>
    <row r="431" spans="1:1" x14ac:dyDescent="0.25">
      <c r="A431" s="1">
        <v>44291</v>
      </c>
    </row>
    <row r="432" spans="1:1" x14ac:dyDescent="0.25">
      <c r="A432" s="1">
        <v>44292</v>
      </c>
    </row>
    <row r="433" spans="1:1" x14ac:dyDescent="0.25">
      <c r="A433" s="1">
        <v>44293</v>
      </c>
    </row>
    <row r="434" spans="1:1" x14ac:dyDescent="0.25">
      <c r="A434" s="1">
        <v>44294</v>
      </c>
    </row>
    <row r="435" spans="1:1" x14ac:dyDescent="0.25">
      <c r="A435" s="1">
        <v>44295</v>
      </c>
    </row>
    <row r="436" spans="1:1" x14ac:dyDescent="0.25">
      <c r="A436" s="1">
        <v>44296</v>
      </c>
    </row>
    <row r="437" spans="1:1" x14ac:dyDescent="0.25">
      <c r="A437" s="1">
        <v>44297</v>
      </c>
    </row>
    <row r="438" spans="1:1" x14ac:dyDescent="0.25">
      <c r="A438" s="1">
        <v>44298</v>
      </c>
    </row>
    <row r="439" spans="1:1" x14ac:dyDescent="0.25">
      <c r="A439" s="1">
        <v>44299</v>
      </c>
    </row>
    <row r="440" spans="1:1" x14ac:dyDescent="0.25">
      <c r="A440" s="1">
        <v>44300</v>
      </c>
    </row>
    <row r="441" spans="1:1" x14ac:dyDescent="0.25">
      <c r="A441" s="1">
        <v>44301</v>
      </c>
    </row>
    <row r="442" spans="1:1" x14ac:dyDescent="0.25">
      <c r="A442" s="1">
        <v>44302</v>
      </c>
    </row>
    <row r="443" spans="1:1" x14ac:dyDescent="0.25">
      <c r="A443" s="1">
        <v>44303</v>
      </c>
    </row>
    <row r="444" spans="1:1" x14ac:dyDescent="0.25">
      <c r="A444" s="1">
        <v>44304</v>
      </c>
    </row>
    <row r="445" spans="1:1" x14ac:dyDescent="0.25">
      <c r="A445" s="1">
        <v>44305</v>
      </c>
    </row>
    <row r="446" spans="1:1" x14ac:dyDescent="0.25">
      <c r="A446" s="1">
        <v>44306</v>
      </c>
    </row>
    <row r="447" spans="1:1" x14ac:dyDescent="0.25">
      <c r="A447" s="1">
        <v>44307</v>
      </c>
    </row>
    <row r="448" spans="1:1" x14ac:dyDescent="0.25">
      <c r="A448" s="1">
        <v>44308</v>
      </c>
    </row>
    <row r="449" spans="1:1" x14ac:dyDescent="0.25">
      <c r="A449" s="1">
        <v>44309</v>
      </c>
    </row>
    <row r="450" spans="1:1" x14ac:dyDescent="0.25">
      <c r="A450" s="1">
        <v>44310</v>
      </c>
    </row>
    <row r="451" spans="1:1" x14ac:dyDescent="0.25">
      <c r="A451" s="1">
        <v>44311</v>
      </c>
    </row>
    <row r="452" spans="1:1" x14ac:dyDescent="0.25">
      <c r="A452" s="1">
        <v>44312</v>
      </c>
    </row>
    <row r="453" spans="1:1" x14ac:dyDescent="0.25">
      <c r="A453" s="1">
        <v>44313</v>
      </c>
    </row>
    <row r="454" spans="1:1" x14ac:dyDescent="0.25">
      <c r="A454" s="1">
        <v>44314</v>
      </c>
    </row>
    <row r="455" spans="1:1" x14ac:dyDescent="0.25">
      <c r="A455" s="1">
        <v>44315</v>
      </c>
    </row>
    <row r="456" spans="1:1" x14ac:dyDescent="0.25">
      <c r="A456" s="1">
        <v>44316</v>
      </c>
    </row>
    <row r="457" spans="1:1" x14ac:dyDescent="0.25">
      <c r="A457" s="1">
        <v>44317</v>
      </c>
    </row>
    <row r="458" spans="1:1" x14ac:dyDescent="0.25">
      <c r="A458" s="1">
        <v>44318</v>
      </c>
    </row>
    <row r="459" spans="1:1" x14ac:dyDescent="0.25">
      <c r="A459" s="1">
        <v>44319</v>
      </c>
    </row>
    <row r="460" spans="1:1" x14ac:dyDescent="0.25">
      <c r="A460" s="1">
        <v>44320</v>
      </c>
    </row>
    <row r="461" spans="1:1" x14ac:dyDescent="0.25">
      <c r="A461" s="1">
        <v>44321</v>
      </c>
    </row>
    <row r="462" spans="1:1" x14ac:dyDescent="0.25">
      <c r="A462" s="1">
        <v>44322</v>
      </c>
    </row>
    <row r="463" spans="1:1" x14ac:dyDescent="0.25">
      <c r="A463" s="1">
        <v>44323</v>
      </c>
    </row>
    <row r="464" spans="1:1" x14ac:dyDescent="0.25">
      <c r="A464" s="1">
        <v>44324</v>
      </c>
    </row>
    <row r="465" spans="1:1" x14ac:dyDescent="0.25">
      <c r="A465" s="1">
        <v>44325</v>
      </c>
    </row>
    <row r="466" spans="1:1" x14ac:dyDescent="0.25">
      <c r="A466" s="1">
        <v>44326</v>
      </c>
    </row>
    <row r="467" spans="1:1" x14ac:dyDescent="0.25">
      <c r="A467" s="1">
        <v>44327</v>
      </c>
    </row>
    <row r="468" spans="1:1" x14ac:dyDescent="0.25">
      <c r="A468" s="1">
        <v>44328</v>
      </c>
    </row>
    <row r="469" spans="1:1" x14ac:dyDescent="0.25">
      <c r="A469" s="1">
        <v>44329</v>
      </c>
    </row>
    <row r="470" spans="1:1" x14ac:dyDescent="0.25">
      <c r="A470" s="1">
        <v>44330</v>
      </c>
    </row>
    <row r="471" spans="1:1" x14ac:dyDescent="0.25">
      <c r="A471" s="1">
        <v>44331</v>
      </c>
    </row>
    <row r="472" spans="1:1" x14ac:dyDescent="0.25">
      <c r="A472" s="1">
        <v>44332</v>
      </c>
    </row>
    <row r="473" spans="1:1" x14ac:dyDescent="0.25">
      <c r="A473" s="1">
        <v>44333</v>
      </c>
    </row>
    <row r="474" spans="1:1" x14ac:dyDescent="0.25">
      <c r="A474" s="1">
        <v>44334</v>
      </c>
    </row>
    <row r="475" spans="1:1" x14ac:dyDescent="0.25">
      <c r="A475" s="1">
        <v>44335</v>
      </c>
    </row>
    <row r="476" spans="1:1" x14ac:dyDescent="0.25">
      <c r="A476" s="1">
        <v>44336</v>
      </c>
    </row>
    <row r="477" spans="1:1" x14ac:dyDescent="0.25">
      <c r="A477" s="1">
        <v>44337</v>
      </c>
    </row>
    <row r="478" spans="1:1" x14ac:dyDescent="0.25">
      <c r="A478" s="1">
        <v>44338</v>
      </c>
    </row>
    <row r="479" spans="1:1" x14ac:dyDescent="0.25">
      <c r="A479" s="1">
        <v>44339</v>
      </c>
    </row>
    <row r="480" spans="1:1" x14ac:dyDescent="0.25">
      <c r="A480" s="1">
        <v>44340</v>
      </c>
    </row>
    <row r="481" spans="1:1" x14ac:dyDescent="0.25">
      <c r="A481" s="1">
        <v>44341</v>
      </c>
    </row>
    <row r="482" spans="1:1" x14ac:dyDescent="0.25">
      <c r="A482" s="1">
        <v>44342</v>
      </c>
    </row>
    <row r="483" spans="1:1" x14ac:dyDescent="0.25">
      <c r="A483" s="1">
        <v>44343</v>
      </c>
    </row>
    <row r="484" spans="1:1" x14ac:dyDescent="0.25">
      <c r="A484" s="1">
        <v>44344</v>
      </c>
    </row>
    <row r="485" spans="1:1" x14ac:dyDescent="0.25">
      <c r="A485" s="1">
        <v>44345</v>
      </c>
    </row>
    <row r="486" spans="1:1" x14ac:dyDescent="0.25">
      <c r="A486" s="1">
        <v>44346</v>
      </c>
    </row>
    <row r="487" spans="1:1" x14ac:dyDescent="0.25">
      <c r="A487" s="1">
        <v>44347</v>
      </c>
    </row>
    <row r="488" spans="1:1" x14ac:dyDescent="0.25">
      <c r="A488" s="1">
        <v>44348</v>
      </c>
    </row>
    <row r="489" spans="1:1" x14ac:dyDescent="0.25">
      <c r="A489" s="1">
        <v>44349</v>
      </c>
    </row>
    <row r="490" spans="1:1" x14ac:dyDescent="0.25">
      <c r="A490" s="1">
        <v>44350</v>
      </c>
    </row>
    <row r="491" spans="1:1" x14ac:dyDescent="0.25">
      <c r="A491" s="1">
        <v>44351</v>
      </c>
    </row>
    <row r="492" spans="1:1" x14ac:dyDescent="0.25">
      <c r="A492" s="1">
        <v>44352</v>
      </c>
    </row>
    <row r="493" spans="1:1" x14ac:dyDescent="0.25">
      <c r="A493" s="1">
        <v>44353</v>
      </c>
    </row>
    <row r="494" spans="1:1" x14ac:dyDescent="0.25">
      <c r="A494" s="1">
        <v>44354</v>
      </c>
    </row>
    <row r="495" spans="1:1" x14ac:dyDescent="0.25">
      <c r="A495" s="1">
        <v>44355</v>
      </c>
    </row>
    <row r="496" spans="1:1" x14ac:dyDescent="0.25">
      <c r="A496" s="1">
        <v>44356</v>
      </c>
    </row>
    <row r="497" spans="1:1" x14ac:dyDescent="0.25">
      <c r="A497" s="1">
        <v>44357</v>
      </c>
    </row>
    <row r="498" spans="1:1" x14ac:dyDescent="0.25">
      <c r="A498" s="1">
        <v>44358</v>
      </c>
    </row>
    <row r="499" spans="1:1" x14ac:dyDescent="0.25">
      <c r="A499" s="1">
        <v>44359</v>
      </c>
    </row>
    <row r="500" spans="1:1" x14ac:dyDescent="0.25">
      <c r="A500" s="1">
        <v>44360</v>
      </c>
    </row>
    <row r="501" spans="1:1" x14ac:dyDescent="0.25">
      <c r="A501" s="1">
        <v>44361</v>
      </c>
    </row>
    <row r="502" spans="1:1" x14ac:dyDescent="0.25">
      <c r="A502" s="1">
        <v>44362</v>
      </c>
    </row>
    <row r="503" spans="1:1" x14ac:dyDescent="0.25">
      <c r="A503" s="1">
        <v>44363</v>
      </c>
    </row>
    <row r="504" spans="1:1" x14ac:dyDescent="0.25">
      <c r="A504" s="1">
        <v>44364</v>
      </c>
    </row>
    <row r="505" spans="1:1" x14ac:dyDescent="0.25">
      <c r="A505" s="1">
        <v>44365</v>
      </c>
    </row>
    <row r="506" spans="1:1" x14ac:dyDescent="0.25">
      <c r="A506" s="1">
        <v>44366</v>
      </c>
    </row>
    <row r="507" spans="1:1" x14ac:dyDescent="0.25">
      <c r="A507" s="1">
        <v>44367</v>
      </c>
    </row>
    <row r="508" spans="1:1" x14ac:dyDescent="0.25">
      <c r="A508" s="1">
        <v>44368</v>
      </c>
    </row>
    <row r="509" spans="1:1" x14ac:dyDescent="0.25">
      <c r="A509" s="1">
        <v>44369</v>
      </c>
    </row>
    <row r="510" spans="1:1" x14ac:dyDescent="0.25">
      <c r="A510" s="1">
        <v>44370</v>
      </c>
    </row>
    <row r="511" spans="1:1" x14ac:dyDescent="0.25">
      <c r="A511" s="1">
        <v>44371</v>
      </c>
    </row>
    <row r="512" spans="1:1" x14ac:dyDescent="0.25">
      <c r="A512" s="1">
        <v>44372</v>
      </c>
    </row>
    <row r="513" spans="1:1" x14ac:dyDescent="0.25">
      <c r="A513" s="1">
        <v>44373</v>
      </c>
    </row>
    <row r="514" spans="1:1" x14ac:dyDescent="0.25">
      <c r="A514" s="1">
        <v>44374</v>
      </c>
    </row>
    <row r="515" spans="1:1" x14ac:dyDescent="0.25">
      <c r="A515" s="1">
        <v>44375</v>
      </c>
    </row>
    <row r="516" spans="1:1" x14ac:dyDescent="0.25">
      <c r="A516" s="1">
        <v>44376</v>
      </c>
    </row>
    <row r="517" spans="1:1" x14ac:dyDescent="0.25">
      <c r="A517" s="1">
        <v>44377</v>
      </c>
    </row>
    <row r="518" spans="1:1" x14ac:dyDescent="0.25">
      <c r="A518" s="1">
        <v>44378</v>
      </c>
    </row>
    <row r="519" spans="1:1" x14ac:dyDescent="0.25">
      <c r="A519" s="1">
        <v>44379</v>
      </c>
    </row>
    <row r="520" spans="1:1" x14ac:dyDescent="0.25">
      <c r="A520" s="1">
        <v>44380</v>
      </c>
    </row>
    <row r="521" spans="1:1" x14ac:dyDescent="0.25">
      <c r="A521" s="1">
        <v>44381</v>
      </c>
    </row>
    <row r="522" spans="1:1" x14ac:dyDescent="0.25">
      <c r="A522" s="1">
        <v>44382</v>
      </c>
    </row>
    <row r="523" spans="1:1" x14ac:dyDescent="0.25">
      <c r="A523" s="1">
        <v>44383</v>
      </c>
    </row>
    <row r="524" spans="1:1" x14ac:dyDescent="0.25">
      <c r="A524" s="1">
        <v>44384</v>
      </c>
    </row>
    <row r="525" spans="1:1" x14ac:dyDescent="0.25">
      <c r="A525" s="1">
        <v>44385</v>
      </c>
    </row>
    <row r="526" spans="1:1" x14ac:dyDescent="0.25">
      <c r="A526" s="1">
        <v>44386</v>
      </c>
    </row>
    <row r="527" spans="1:1" x14ac:dyDescent="0.25">
      <c r="A527" s="1">
        <v>44387</v>
      </c>
    </row>
    <row r="528" spans="1:1" x14ac:dyDescent="0.25">
      <c r="A528" s="1">
        <v>44388</v>
      </c>
    </row>
    <row r="529" spans="1:1" x14ac:dyDescent="0.25">
      <c r="A529" s="1">
        <v>44389</v>
      </c>
    </row>
    <row r="530" spans="1:1" x14ac:dyDescent="0.25">
      <c r="A530" s="1">
        <v>44390</v>
      </c>
    </row>
    <row r="531" spans="1:1" x14ac:dyDescent="0.25">
      <c r="A531" s="1">
        <v>44391</v>
      </c>
    </row>
    <row r="532" spans="1:1" x14ac:dyDescent="0.25">
      <c r="A532" s="1">
        <v>44392</v>
      </c>
    </row>
    <row r="533" spans="1:1" x14ac:dyDescent="0.25">
      <c r="A533" s="1">
        <v>44393</v>
      </c>
    </row>
    <row r="534" spans="1:1" x14ac:dyDescent="0.25">
      <c r="A534" s="1">
        <v>44394</v>
      </c>
    </row>
    <row r="535" spans="1:1" x14ac:dyDescent="0.25">
      <c r="A535" s="1">
        <v>44395</v>
      </c>
    </row>
    <row r="536" spans="1:1" x14ac:dyDescent="0.25">
      <c r="A536" s="1">
        <v>44396</v>
      </c>
    </row>
    <row r="537" spans="1:1" x14ac:dyDescent="0.25">
      <c r="A537" s="1">
        <v>44397</v>
      </c>
    </row>
    <row r="538" spans="1:1" x14ac:dyDescent="0.25">
      <c r="A538" s="1">
        <v>44398</v>
      </c>
    </row>
    <row r="539" spans="1:1" x14ac:dyDescent="0.25">
      <c r="A539" s="1">
        <v>44399</v>
      </c>
    </row>
    <row r="540" spans="1:1" x14ac:dyDescent="0.25">
      <c r="A540" s="1">
        <v>44400</v>
      </c>
    </row>
    <row r="541" spans="1:1" x14ac:dyDescent="0.25">
      <c r="A541" s="1">
        <v>44401</v>
      </c>
    </row>
    <row r="542" spans="1:1" x14ac:dyDescent="0.25">
      <c r="A542" s="1">
        <v>44402</v>
      </c>
    </row>
    <row r="543" spans="1:1" x14ac:dyDescent="0.25">
      <c r="A543" s="1">
        <v>44403</v>
      </c>
    </row>
    <row r="544" spans="1:1" x14ac:dyDescent="0.25">
      <c r="A544" s="1">
        <v>44404</v>
      </c>
    </row>
    <row r="545" spans="1:1" x14ac:dyDescent="0.25">
      <c r="A545" s="1">
        <v>44405</v>
      </c>
    </row>
    <row r="546" spans="1:1" x14ac:dyDescent="0.25">
      <c r="A546" s="1">
        <v>44406</v>
      </c>
    </row>
    <row r="547" spans="1:1" x14ac:dyDescent="0.25">
      <c r="A547" s="1">
        <v>44407</v>
      </c>
    </row>
    <row r="548" spans="1:1" x14ac:dyDescent="0.25">
      <c r="A548" s="1">
        <v>44408</v>
      </c>
    </row>
    <row r="549" spans="1:1" x14ac:dyDescent="0.25">
      <c r="A549" s="1">
        <v>44409</v>
      </c>
    </row>
    <row r="550" spans="1:1" x14ac:dyDescent="0.25">
      <c r="A550" s="1">
        <v>44410</v>
      </c>
    </row>
    <row r="551" spans="1:1" x14ac:dyDescent="0.25">
      <c r="A551" s="1">
        <v>44411</v>
      </c>
    </row>
    <row r="552" spans="1:1" x14ac:dyDescent="0.25">
      <c r="A552" s="1">
        <v>44412</v>
      </c>
    </row>
    <row r="553" spans="1:1" x14ac:dyDescent="0.25">
      <c r="A553" s="1">
        <v>44413</v>
      </c>
    </row>
    <row r="554" spans="1:1" x14ac:dyDescent="0.25">
      <c r="A554" s="1">
        <v>44414</v>
      </c>
    </row>
    <row r="555" spans="1:1" x14ac:dyDescent="0.25">
      <c r="A555" s="1">
        <v>44415</v>
      </c>
    </row>
    <row r="556" spans="1:1" x14ac:dyDescent="0.25">
      <c r="A556" s="1">
        <v>44416</v>
      </c>
    </row>
    <row r="557" spans="1:1" x14ac:dyDescent="0.25">
      <c r="A557" s="1">
        <v>44417</v>
      </c>
    </row>
    <row r="558" spans="1:1" x14ac:dyDescent="0.25">
      <c r="A558" s="1">
        <v>44418</v>
      </c>
    </row>
    <row r="559" spans="1:1" x14ac:dyDescent="0.25">
      <c r="A559" s="1">
        <v>44419</v>
      </c>
    </row>
    <row r="560" spans="1:1" x14ac:dyDescent="0.25">
      <c r="A560" s="1">
        <v>44420</v>
      </c>
    </row>
    <row r="561" spans="1:1" x14ac:dyDescent="0.25">
      <c r="A561" s="1">
        <v>44421</v>
      </c>
    </row>
    <row r="562" spans="1:1" x14ac:dyDescent="0.25">
      <c r="A562" s="1">
        <v>44422</v>
      </c>
    </row>
    <row r="563" spans="1:1" x14ac:dyDescent="0.25">
      <c r="A563" s="1">
        <v>44423</v>
      </c>
    </row>
    <row r="564" spans="1:1" x14ac:dyDescent="0.25">
      <c r="A564" s="1">
        <v>44424</v>
      </c>
    </row>
    <row r="565" spans="1:1" x14ac:dyDescent="0.25">
      <c r="A565" s="1">
        <v>44425</v>
      </c>
    </row>
    <row r="566" spans="1:1" x14ac:dyDescent="0.25">
      <c r="A566" s="1">
        <v>44426</v>
      </c>
    </row>
    <row r="567" spans="1:1" x14ac:dyDescent="0.25">
      <c r="A567" s="1">
        <v>44427</v>
      </c>
    </row>
    <row r="568" spans="1:1" x14ac:dyDescent="0.25">
      <c r="A568" s="1">
        <v>44428</v>
      </c>
    </row>
    <row r="569" spans="1:1" x14ac:dyDescent="0.25">
      <c r="A569" s="1">
        <v>44429</v>
      </c>
    </row>
    <row r="570" spans="1:1" x14ac:dyDescent="0.25">
      <c r="A570" s="1">
        <v>44430</v>
      </c>
    </row>
    <row r="571" spans="1:1" x14ac:dyDescent="0.25">
      <c r="A571" s="1">
        <v>44431</v>
      </c>
    </row>
    <row r="572" spans="1:1" x14ac:dyDescent="0.25">
      <c r="A572" s="1">
        <v>44432</v>
      </c>
    </row>
    <row r="573" spans="1:1" x14ac:dyDescent="0.25">
      <c r="A573" s="1">
        <v>44433</v>
      </c>
    </row>
    <row r="574" spans="1:1" x14ac:dyDescent="0.25">
      <c r="A574" s="1">
        <v>44434</v>
      </c>
    </row>
    <row r="575" spans="1:1" x14ac:dyDescent="0.25">
      <c r="A575" s="1">
        <v>44435</v>
      </c>
    </row>
    <row r="576" spans="1:1" x14ac:dyDescent="0.25">
      <c r="A576" s="1">
        <v>44436</v>
      </c>
    </row>
    <row r="577" spans="1:1" x14ac:dyDescent="0.25">
      <c r="A577" s="1">
        <v>44437</v>
      </c>
    </row>
    <row r="578" spans="1:1" x14ac:dyDescent="0.25">
      <c r="A578" s="1">
        <v>44438</v>
      </c>
    </row>
    <row r="579" spans="1:1" x14ac:dyDescent="0.25">
      <c r="A579" s="1">
        <v>44439</v>
      </c>
    </row>
    <row r="580" spans="1:1" x14ac:dyDescent="0.25">
      <c r="A580" s="1">
        <v>44440</v>
      </c>
    </row>
    <row r="581" spans="1:1" x14ac:dyDescent="0.25">
      <c r="A581" s="1">
        <v>44441</v>
      </c>
    </row>
    <row r="582" spans="1:1" x14ac:dyDescent="0.25">
      <c r="A582" s="1">
        <v>44442</v>
      </c>
    </row>
    <row r="583" spans="1:1" x14ac:dyDescent="0.25">
      <c r="A583" s="1">
        <v>44443</v>
      </c>
    </row>
    <row r="584" spans="1:1" x14ac:dyDescent="0.25">
      <c r="A584" s="1">
        <v>44444</v>
      </c>
    </row>
    <row r="585" spans="1:1" x14ac:dyDescent="0.25">
      <c r="A585" s="1">
        <v>44445</v>
      </c>
    </row>
    <row r="586" spans="1:1" x14ac:dyDescent="0.25">
      <c r="A586" s="1">
        <v>44446</v>
      </c>
    </row>
    <row r="587" spans="1:1" x14ac:dyDescent="0.25">
      <c r="A587" s="1">
        <v>44447</v>
      </c>
    </row>
    <row r="588" spans="1:1" x14ac:dyDescent="0.25">
      <c r="A588" s="1">
        <v>44448</v>
      </c>
    </row>
    <row r="589" spans="1:1" x14ac:dyDescent="0.25">
      <c r="A589" s="1">
        <v>44449</v>
      </c>
    </row>
    <row r="590" spans="1:1" x14ac:dyDescent="0.25">
      <c r="A590" s="1">
        <v>44450</v>
      </c>
    </row>
    <row r="591" spans="1:1" x14ac:dyDescent="0.25">
      <c r="A591" s="1">
        <v>44451</v>
      </c>
    </row>
    <row r="592" spans="1:1" x14ac:dyDescent="0.25">
      <c r="A592" s="1">
        <v>44452</v>
      </c>
    </row>
    <row r="593" spans="1:1" x14ac:dyDescent="0.25">
      <c r="A593" s="1">
        <v>44453</v>
      </c>
    </row>
    <row r="594" spans="1:1" x14ac:dyDescent="0.25">
      <c r="A594" s="1">
        <v>44454</v>
      </c>
    </row>
    <row r="595" spans="1:1" x14ac:dyDescent="0.25">
      <c r="A595" s="1">
        <v>44455</v>
      </c>
    </row>
    <row r="596" spans="1:1" x14ac:dyDescent="0.25">
      <c r="A596" s="1">
        <v>44456</v>
      </c>
    </row>
    <row r="597" spans="1:1" x14ac:dyDescent="0.25">
      <c r="A597" s="1">
        <v>44457</v>
      </c>
    </row>
    <row r="598" spans="1:1" x14ac:dyDescent="0.25">
      <c r="A598" s="1">
        <v>44458</v>
      </c>
    </row>
    <row r="599" spans="1:1" x14ac:dyDescent="0.25">
      <c r="A599" s="1">
        <v>44459</v>
      </c>
    </row>
    <row r="600" spans="1:1" x14ac:dyDescent="0.25">
      <c r="A600" s="1">
        <v>44460</v>
      </c>
    </row>
    <row r="601" spans="1:1" x14ac:dyDescent="0.25">
      <c r="A601" s="1">
        <v>44461</v>
      </c>
    </row>
    <row r="602" spans="1:1" x14ac:dyDescent="0.25">
      <c r="A602" s="1">
        <v>44462</v>
      </c>
    </row>
    <row r="603" spans="1:1" x14ac:dyDescent="0.25">
      <c r="A603" s="1">
        <v>44463</v>
      </c>
    </row>
    <row r="604" spans="1:1" x14ac:dyDescent="0.25">
      <c r="A604" s="1">
        <v>44464</v>
      </c>
    </row>
    <row r="605" spans="1:1" x14ac:dyDescent="0.25">
      <c r="A605" s="1">
        <v>44465</v>
      </c>
    </row>
    <row r="606" spans="1:1" x14ac:dyDescent="0.25">
      <c r="A606" s="1">
        <v>44466</v>
      </c>
    </row>
    <row r="607" spans="1:1" x14ac:dyDescent="0.25">
      <c r="A607" s="1">
        <v>44467</v>
      </c>
    </row>
    <row r="608" spans="1:1" x14ac:dyDescent="0.25">
      <c r="A608" s="1">
        <v>44468</v>
      </c>
    </row>
    <row r="609" spans="1:1" x14ac:dyDescent="0.25">
      <c r="A609" s="1">
        <v>44469</v>
      </c>
    </row>
    <row r="610" spans="1:1" x14ac:dyDescent="0.25">
      <c r="A610" s="1">
        <v>44470</v>
      </c>
    </row>
    <row r="611" spans="1:1" x14ac:dyDescent="0.25">
      <c r="A611" s="1">
        <v>44471</v>
      </c>
    </row>
    <row r="612" spans="1:1" x14ac:dyDescent="0.25">
      <c r="A612" s="1">
        <v>44472</v>
      </c>
    </row>
    <row r="613" spans="1:1" x14ac:dyDescent="0.25">
      <c r="A613" s="1">
        <v>44473</v>
      </c>
    </row>
    <row r="614" spans="1:1" x14ac:dyDescent="0.25">
      <c r="A614" s="1">
        <v>44474</v>
      </c>
    </row>
    <row r="615" spans="1:1" x14ac:dyDescent="0.25">
      <c r="A615" s="1">
        <v>44475</v>
      </c>
    </row>
    <row r="616" spans="1:1" x14ac:dyDescent="0.25">
      <c r="A616" s="1">
        <v>44476</v>
      </c>
    </row>
    <row r="617" spans="1:1" x14ac:dyDescent="0.25">
      <c r="A617" s="1">
        <v>44477</v>
      </c>
    </row>
    <row r="618" spans="1:1" x14ac:dyDescent="0.25">
      <c r="A618" s="1">
        <v>44478</v>
      </c>
    </row>
    <row r="619" spans="1:1" x14ac:dyDescent="0.25">
      <c r="A619" s="1">
        <v>44479</v>
      </c>
    </row>
    <row r="620" spans="1:1" x14ac:dyDescent="0.25">
      <c r="A620" s="1">
        <v>44480</v>
      </c>
    </row>
    <row r="621" spans="1:1" x14ac:dyDescent="0.25">
      <c r="A621" s="1">
        <v>44481</v>
      </c>
    </row>
    <row r="622" spans="1:1" x14ac:dyDescent="0.25">
      <c r="A622" s="1">
        <v>44482</v>
      </c>
    </row>
    <row r="623" spans="1:1" x14ac:dyDescent="0.25">
      <c r="A623" s="1">
        <v>44483</v>
      </c>
    </row>
    <row r="624" spans="1:1" x14ac:dyDescent="0.25">
      <c r="A624" s="1">
        <v>44484</v>
      </c>
    </row>
    <row r="625" spans="1:1" x14ac:dyDescent="0.25">
      <c r="A625" s="1">
        <v>44485</v>
      </c>
    </row>
    <row r="626" spans="1:1" x14ac:dyDescent="0.25">
      <c r="A626" s="1">
        <v>44486</v>
      </c>
    </row>
    <row r="627" spans="1:1" x14ac:dyDescent="0.25">
      <c r="A627" s="1">
        <v>44487</v>
      </c>
    </row>
    <row r="628" spans="1:1" x14ac:dyDescent="0.25">
      <c r="A628" s="1">
        <v>44488</v>
      </c>
    </row>
    <row r="629" spans="1:1" x14ac:dyDescent="0.25">
      <c r="A629" s="1">
        <v>44489</v>
      </c>
    </row>
    <row r="630" spans="1:1" x14ac:dyDescent="0.25">
      <c r="A630" s="1">
        <v>44490</v>
      </c>
    </row>
    <row r="631" spans="1:1" x14ac:dyDescent="0.25">
      <c r="A631" s="1">
        <v>44491</v>
      </c>
    </row>
    <row r="632" spans="1:1" x14ac:dyDescent="0.25">
      <c r="A632" s="1">
        <v>44492</v>
      </c>
    </row>
    <row r="633" spans="1:1" x14ac:dyDescent="0.25">
      <c r="A633" s="1">
        <v>44493</v>
      </c>
    </row>
    <row r="634" spans="1:1" x14ac:dyDescent="0.25">
      <c r="A634" s="1">
        <v>44494</v>
      </c>
    </row>
    <row r="635" spans="1:1" x14ac:dyDescent="0.25">
      <c r="A635" s="1">
        <v>44495</v>
      </c>
    </row>
    <row r="636" spans="1:1" x14ac:dyDescent="0.25">
      <c r="A636" s="1">
        <v>44496</v>
      </c>
    </row>
    <row r="637" spans="1:1" x14ac:dyDescent="0.25">
      <c r="A637" s="1">
        <v>44497</v>
      </c>
    </row>
    <row r="638" spans="1:1" x14ac:dyDescent="0.25">
      <c r="A638" s="1">
        <v>44498</v>
      </c>
    </row>
    <row r="639" spans="1:1" x14ac:dyDescent="0.25">
      <c r="A639" s="1">
        <v>44499</v>
      </c>
    </row>
    <row r="640" spans="1:1" x14ac:dyDescent="0.25">
      <c r="A640" s="1">
        <v>44500</v>
      </c>
    </row>
    <row r="641" spans="1:1" x14ac:dyDescent="0.25">
      <c r="A641" s="1">
        <v>44501</v>
      </c>
    </row>
    <row r="642" spans="1:1" x14ac:dyDescent="0.25">
      <c r="A642" s="1">
        <v>44502</v>
      </c>
    </row>
    <row r="643" spans="1:1" x14ac:dyDescent="0.25">
      <c r="A643" s="1">
        <v>44503</v>
      </c>
    </row>
    <row r="644" spans="1:1" x14ac:dyDescent="0.25">
      <c r="A644" s="1">
        <v>44504</v>
      </c>
    </row>
    <row r="645" spans="1:1" x14ac:dyDescent="0.25">
      <c r="A645" s="1">
        <v>44505</v>
      </c>
    </row>
    <row r="646" spans="1:1" x14ac:dyDescent="0.25">
      <c r="A646" s="1">
        <v>44506</v>
      </c>
    </row>
    <row r="647" spans="1:1" x14ac:dyDescent="0.25">
      <c r="A647" s="1">
        <v>44507</v>
      </c>
    </row>
    <row r="648" spans="1:1" x14ac:dyDescent="0.25">
      <c r="A648" s="1">
        <v>44508</v>
      </c>
    </row>
    <row r="649" spans="1:1" x14ac:dyDescent="0.25">
      <c r="A649" s="1">
        <v>44509</v>
      </c>
    </row>
    <row r="650" spans="1:1" x14ac:dyDescent="0.25">
      <c r="A650" s="1">
        <v>44510</v>
      </c>
    </row>
    <row r="651" spans="1:1" x14ac:dyDescent="0.25">
      <c r="A651" s="1">
        <v>44511</v>
      </c>
    </row>
    <row r="652" spans="1:1" x14ac:dyDescent="0.25">
      <c r="A652" s="1">
        <v>44512</v>
      </c>
    </row>
    <row r="653" spans="1:1" x14ac:dyDescent="0.25">
      <c r="A653" s="1">
        <v>44513</v>
      </c>
    </row>
    <row r="654" spans="1:1" x14ac:dyDescent="0.25">
      <c r="A654" s="1">
        <v>44514</v>
      </c>
    </row>
    <row r="655" spans="1:1" x14ac:dyDescent="0.25">
      <c r="A655" s="1">
        <v>44515</v>
      </c>
    </row>
    <row r="656" spans="1:1" x14ac:dyDescent="0.25">
      <c r="A656" s="1">
        <v>44516</v>
      </c>
    </row>
    <row r="657" spans="1:1" x14ac:dyDescent="0.25">
      <c r="A657" s="1">
        <v>44517</v>
      </c>
    </row>
    <row r="658" spans="1:1" x14ac:dyDescent="0.25">
      <c r="A658" s="1">
        <v>44518</v>
      </c>
    </row>
    <row r="659" spans="1:1" x14ac:dyDescent="0.25">
      <c r="A659" s="1">
        <v>44519</v>
      </c>
    </row>
    <row r="660" spans="1:1" x14ac:dyDescent="0.25">
      <c r="A660" s="1">
        <v>44520</v>
      </c>
    </row>
    <row r="661" spans="1:1" x14ac:dyDescent="0.25">
      <c r="A661" s="1">
        <v>44521</v>
      </c>
    </row>
    <row r="662" spans="1:1" x14ac:dyDescent="0.25">
      <c r="A662" s="1">
        <v>44522</v>
      </c>
    </row>
    <row r="663" spans="1:1" x14ac:dyDescent="0.25">
      <c r="A663" s="1">
        <v>44523</v>
      </c>
    </row>
    <row r="664" spans="1:1" x14ac:dyDescent="0.25">
      <c r="A664" s="1">
        <v>44524</v>
      </c>
    </row>
    <row r="665" spans="1:1" x14ac:dyDescent="0.25">
      <c r="A665" s="1">
        <v>44525</v>
      </c>
    </row>
    <row r="666" spans="1:1" x14ac:dyDescent="0.25">
      <c r="A666" s="1">
        <v>44526</v>
      </c>
    </row>
    <row r="667" spans="1:1" x14ac:dyDescent="0.25">
      <c r="A667" s="1">
        <v>44527</v>
      </c>
    </row>
    <row r="668" spans="1:1" x14ac:dyDescent="0.25">
      <c r="A668" s="1">
        <v>44528</v>
      </c>
    </row>
    <row r="669" spans="1:1" x14ac:dyDescent="0.25">
      <c r="A669" s="1">
        <v>44529</v>
      </c>
    </row>
    <row r="670" spans="1:1" x14ac:dyDescent="0.25">
      <c r="A670" s="1">
        <v>44530</v>
      </c>
    </row>
    <row r="671" spans="1:1" x14ac:dyDescent="0.25">
      <c r="A671" s="1">
        <v>44531</v>
      </c>
    </row>
    <row r="672" spans="1:1" x14ac:dyDescent="0.25">
      <c r="A672" s="1">
        <v>44532</v>
      </c>
    </row>
    <row r="673" spans="1:1" x14ac:dyDescent="0.25">
      <c r="A673" s="1">
        <v>44533</v>
      </c>
    </row>
    <row r="674" spans="1:1" x14ac:dyDescent="0.25">
      <c r="A674" s="1">
        <v>44534</v>
      </c>
    </row>
    <row r="675" spans="1:1" x14ac:dyDescent="0.25">
      <c r="A675" s="1">
        <v>44535</v>
      </c>
    </row>
    <row r="676" spans="1:1" x14ac:dyDescent="0.25">
      <c r="A676" s="1">
        <v>44536</v>
      </c>
    </row>
    <row r="677" spans="1:1" x14ac:dyDescent="0.25">
      <c r="A677" s="1">
        <v>44537</v>
      </c>
    </row>
    <row r="678" spans="1:1" x14ac:dyDescent="0.25">
      <c r="A678" s="1">
        <v>44538</v>
      </c>
    </row>
    <row r="679" spans="1:1" x14ac:dyDescent="0.25">
      <c r="A679" s="1">
        <v>44539</v>
      </c>
    </row>
    <row r="680" spans="1:1" x14ac:dyDescent="0.25">
      <c r="A680" s="1">
        <v>44540</v>
      </c>
    </row>
    <row r="681" spans="1:1" x14ac:dyDescent="0.25">
      <c r="A681" s="1">
        <v>44541</v>
      </c>
    </row>
    <row r="682" spans="1:1" x14ac:dyDescent="0.25">
      <c r="A682" s="1">
        <v>44542</v>
      </c>
    </row>
    <row r="683" spans="1:1" x14ac:dyDescent="0.25">
      <c r="A683" s="1">
        <v>44543</v>
      </c>
    </row>
    <row r="684" spans="1:1" x14ac:dyDescent="0.25">
      <c r="A684" s="1">
        <v>44544</v>
      </c>
    </row>
    <row r="685" spans="1:1" x14ac:dyDescent="0.25">
      <c r="A685" s="1">
        <v>44545</v>
      </c>
    </row>
    <row r="686" spans="1:1" x14ac:dyDescent="0.25">
      <c r="A686" s="1">
        <v>44546</v>
      </c>
    </row>
    <row r="687" spans="1:1" x14ac:dyDescent="0.25">
      <c r="A687" s="1">
        <v>44547</v>
      </c>
    </row>
    <row r="688" spans="1:1" x14ac:dyDescent="0.25">
      <c r="A688" s="1">
        <v>44548</v>
      </c>
    </row>
    <row r="689" spans="1:1" x14ac:dyDescent="0.25">
      <c r="A689" s="1">
        <v>44549</v>
      </c>
    </row>
    <row r="690" spans="1:1" x14ac:dyDescent="0.25">
      <c r="A690" s="1">
        <v>44550</v>
      </c>
    </row>
    <row r="691" spans="1:1" x14ac:dyDescent="0.25">
      <c r="A691" s="1">
        <v>44551</v>
      </c>
    </row>
    <row r="692" spans="1:1" x14ac:dyDescent="0.25">
      <c r="A692" s="1">
        <v>44552</v>
      </c>
    </row>
    <row r="693" spans="1:1" x14ac:dyDescent="0.25">
      <c r="A693" s="1">
        <v>44553</v>
      </c>
    </row>
    <row r="694" spans="1:1" x14ac:dyDescent="0.25">
      <c r="A694" s="1">
        <v>44554</v>
      </c>
    </row>
    <row r="695" spans="1:1" x14ac:dyDescent="0.25">
      <c r="A695" s="1">
        <v>44555</v>
      </c>
    </row>
    <row r="696" spans="1:1" x14ac:dyDescent="0.25">
      <c r="A696" s="1">
        <v>44556</v>
      </c>
    </row>
    <row r="697" spans="1:1" x14ac:dyDescent="0.25">
      <c r="A697" s="1">
        <v>44557</v>
      </c>
    </row>
    <row r="698" spans="1:1" x14ac:dyDescent="0.25">
      <c r="A698" s="1">
        <v>44558</v>
      </c>
    </row>
    <row r="699" spans="1:1" x14ac:dyDescent="0.25">
      <c r="A699" s="1">
        <v>44559</v>
      </c>
    </row>
    <row r="700" spans="1:1" x14ac:dyDescent="0.25">
      <c r="A700" s="1">
        <v>44560</v>
      </c>
    </row>
    <row r="701" spans="1:1" x14ac:dyDescent="0.25">
      <c r="A701" s="1">
        <v>44561</v>
      </c>
    </row>
    <row r="702" spans="1:1" x14ac:dyDescent="0.25">
      <c r="A702" s="1">
        <v>44562</v>
      </c>
    </row>
    <row r="703" spans="1:1" x14ac:dyDescent="0.25">
      <c r="A703" s="1">
        <v>44563</v>
      </c>
    </row>
    <row r="704" spans="1:1" x14ac:dyDescent="0.25">
      <c r="A704" s="1">
        <v>44564</v>
      </c>
    </row>
    <row r="705" spans="1:1" x14ac:dyDescent="0.25">
      <c r="A705" s="1">
        <v>44565</v>
      </c>
    </row>
    <row r="706" spans="1:1" x14ac:dyDescent="0.25">
      <c r="A706" s="1">
        <v>44566</v>
      </c>
    </row>
    <row r="707" spans="1:1" x14ac:dyDescent="0.25">
      <c r="A707" s="1">
        <v>44567</v>
      </c>
    </row>
    <row r="708" spans="1:1" x14ac:dyDescent="0.25">
      <c r="A708" s="1">
        <v>44568</v>
      </c>
    </row>
    <row r="709" spans="1:1" x14ac:dyDescent="0.25">
      <c r="A709" s="1">
        <v>44569</v>
      </c>
    </row>
    <row r="710" spans="1:1" x14ac:dyDescent="0.25">
      <c r="A710" s="1">
        <v>44570</v>
      </c>
    </row>
    <row r="711" spans="1:1" x14ac:dyDescent="0.25">
      <c r="A711" s="1">
        <v>44571</v>
      </c>
    </row>
    <row r="712" spans="1:1" x14ac:dyDescent="0.25">
      <c r="A712" s="1">
        <v>44572</v>
      </c>
    </row>
    <row r="713" spans="1:1" x14ac:dyDescent="0.25">
      <c r="A713" s="1">
        <v>44573</v>
      </c>
    </row>
    <row r="714" spans="1:1" x14ac:dyDescent="0.25">
      <c r="A714" s="1">
        <v>44574</v>
      </c>
    </row>
    <row r="715" spans="1:1" x14ac:dyDescent="0.25">
      <c r="A715" s="1">
        <v>44575</v>
      </c>
    </row>
    <row r="716" spans="1:1" x14ac:dyDescent="0.25">
      <c r="A716" s="1">
        <v>44576</v>
      </c>
    </row>
    <row r="717" spans="1:1" x14ac:dyDescent="0.25">
      <c r="A717" s="1">
        <v>44577</v>
      </c>
    </row>
    <row r="718" spans="1:1" x14ac:dyDescent="0.25">
      <c r="A718" s="1">
        <v>44578</v>
      </c>
    </row>
    <row r="719" spans="1:1" x14ac:dyDescent="0.25">
      <c r="A719" s="1">
        <v>44579</v>
      </c>
    </row>
    <row r="720" spans="1:1" x14ac:dyDescent="0.25">
      <c r="A720" s="1">
        <v>44580</v>
      </c>
    </row>
    <row r="721" spans="1:1" x14ac:dyDescent="0.25">
      <c r="A721" s="1">
        <v>44581</v>
      </c>
    </row>
    <row r="722" spans="1:1" x14ac:dyDescent="0.25">
      <c r="A722" s="1">
        <v>44582</v>
      </c>
    </row>
    <row r="723" spans="1:1" x14ac:dyDescent="0.25">
      <c r="A723" s="1">
        <v>44583</v>
      </c>
    </row>
    <row r="724" spans="1:1" x14ac:dyDescent="0.25">
      <c r="A724" s="1">
        <v>44584</v>
      </c>
    </row>
    <row r="725" spans="1:1" x14ac:dyDescent="0.25">
      <c r="A725" s="1">
        <v>44585</v>
      </c>
    </row>
    <row r="726" spans="1:1" x14ac:dyDescent="0.25">
      <c r="A726" s="1">
        <v>44586</v>
      </c>
    </row>
    <row r="727" spans="1:1" x14ac:dyDescent="0.25">
      <c r="A727" s="1">
        <v>44587</v>
      </c>
    </row>
    <row r="728" spans="1:1" x14ac:dyDescent="0.25">
      <c r="A728" s="1">
        <v>44588</v>
      </c>
    </row>
    <row r="729" spans="1:1" x14ac:dyDescent="0.25">
      <c r="A729" s="1">
        <v>44589</v>
      </c>
    </row>
    <row r="730" spans="1:1" x14ac:dyDescent="0.25">
      <c r="A730" s="1">
        <v>44590</v>
      </c>
    </row>
    <row r="731" spans="1:1" x14ac:dyDescent="0.25">
      <c r="A731" s="1">
        <v>44591</v>
      </c>
    </row>
    <row r="732" spans="1:1" x14ac:dyDescent="0.25">
      <c r="A732" s="1">
        <v>44592</v>
      </c>
    </row>
    <row r="733" spans="1:1" x14ac:dyDescent="0.25">
      <c r="A733" s="1">
        <v>44593</v>
      </c>
    </row>
    <row r="734" spans="1:1" x14ac:dyDescent="0.25">
      <c r="A734" s="1">
        <v>44594</v>
      </c>
    </row>
    <row r="735" spans="1:1" x14ac:dyDescent="0.25">
      <c r="A735" s="1">
        <v>44595</v>
      </c>
    </row>
    <row r="736" spans="1:1" x14ac:dyDescent="0.25">
      <c r="A736" s="1">
        <v>44596</v>
      </c>
    </row>
    <row r="737" spans="1:1" x14ac:dyDescent="0.25">
      <c r="A737" s="1">
        <v>44597</v>
      </c>
    </row>
    <row r="738" spans="1:1" x14ac:dyDescent="0.25">
      <c r="A738" s="1">
        <v>44598</v>
      </c>
    </row>
    <row r="739" spans="1:1" x14ac:dyDescent="0.25">
      <c r="A739" s="1">
        <v>44599</v>
      </c>
    </row>
    <row r="740" spans="1:1" x14ac:dyDescent="0.25">
      <c r="A740" s="1">
        <v>44600</v>
      </c>
    </row>
    <row r="741" spans="1:1" x14ac:dyDescent="0.25">
      <c r="A741" s="1">
        <v>44601</v>
      </c>
    </row>
    <row r="742" spans="1:1" x14ac:dyDescent="0.25">
      <c r="A742" s="1">
        <v>44602</v>
      </c>
    </row>
    <row r="743" spans="1:1" x14ac:dyDescent="0.25">
      <c r="A743" s="1">
        <v>44603</v>
      </c>
    </row>
    <row r="744" spans="1:1" x14ac:dyDescent="0.25">
      <c r="A744" s="1">
        <v>44604</v>
      </c>
    </row>
    <row r="745" spans="1:1" x14ac:dyDescent="0.25">
      <c r="A745" s="1">
        <v>44605</v>
      </c>
    </row>
    <row r="746" spans="1:1" x14ac:dyDescent="0.25">
      <c r="A746" s="1">
        <v>44606</v>
      </c>
    </row>
    <row r="747" spans="1:1" x14ac:dyDescent="0.25">
      <c r="A747" s="1">
        <v>44607</v>
      </c>
    </row>
    <row r="748" spans="1:1" x14ac:dyDescent="0.25">
      <c r="A748" s="1">
        <v>44608</v>
      </c>
    </row>
    <row r="749" spans="1:1" x14ac:dyDescent="0.25">
      <c r="A749" s="1">
        <v>44609</v>
      </c>
    </row>
    <row r="750" spans="1:1" x14ac:dyDescent="0.25">
      <c r="A750" s="1">
        <v>44610</v>
      </c>
    </row>
    <row r="751" spans="1:1" x14ac:dyDescent="0.25">
      <c r="A751" s="1">
        <v>44611</v>
      </c>
    </row>
    <row r="752" spans="1:1" x14ac:dyDescent="0.25">
      <c r="A752" s="1">
        <v>44612</v>
      </c>
    </row>
    <row r="753" spans="1:1" x14ac:dyDescent="0.25">
      <c r="A753" s="1">
        <v>44613</v>
      </c>
    </row>
    <row r="754" spans="1:1" x14ac:dyDescent="0.25">
      <c r="A754" s="1">
        <v>44614</v>
      </c>
    </row>
    <row r="755" spans="1:1" x14ac:dyDescent="0.25">
      <c r="A755" s="1">
        <v>44615</v>
      </c>
    </row>
    <row r="756" spans="1:1" x14ac:dyDescent="0.25">
      <c r="A756" s="1">
        <v>44616</v>
      </c>
    </row>
    <row r="757" spans="1:1" x14ac:dyDescent="0.25">
      <c r="A757" s="1">
        <v>44617</v>
      </c>
    </row>
    <row r="758" spans="1:1" x14ac:dyDescent="0.25">
      <c r="A758" s="1">
        <v>44618</v>
      </c>
    </row>
    <row r="759" spans="1:1" x14ac:dyDescent="0.25">
      <c r="A759" s="1">
        <v>44619</v>
      </c>
    </row>
    <row r="760" spans="1:1" x14ac:dyDescent="0.25">
      <c r="A760" s="1">
        <v>44620</v>
      </c>
    </row>
    <row r="761" spans="1:1" x14ac:dyDescent="0.25">
      <c r="A761" s="1">
        <v>44621</v>
      </c>
    </row>
    <row r="762" spans="1:1" x14ac:dyDescent="0.25">
      <c r="A762" s="1">
        <v>44622</v>
      </c>
    </row>
    <row r="763" spans="1:1" x14ac:dyDescent="0.25">
      <c r="A763" s="1">
        <v>44623</v>
      </c>
    </row>
    <row r="764" spans="1:1" x14ac:dyDescent="0.25">
      <c r="A764" s="1">
        <v>44624</v>
      </c>
    </row>
    <row r="765" spans="1:1" x14ac:dyDescent="0.25">
      <c r="A765" s="1">
        <v>44625</v>
      </c>
    </row>
    <row r="766" spans="1:1" x14ac:dyDescent="0.25">
      <c r="A766" s="1">
        <v>44626</v>
      </c>
    </row>
    <row r="767" spans="1:1" x14ac:dyDescent="0.25">
      <c r="A767" s="1">
        <v>44627</v>
      </c>
    </row>
    <row r="768" spans="1:1" x14ac:dyDescent="0.25">
      <c r="A768" s="1">
        <v>44628</v>
      </c>
    </row>
    <row r="769" spans="1:1" x14ac:dyDescent="0.25">
      <c r="A769" s="1">
        <v>44629</v>
      </c>
    </row>
    <row r="770" spans="1:1" x14ac:dyDescent="0.25">
      <c r="A770" s="1">
        <v>44630</v>
      </c>
    </row>
    <row r="771" spans="1:1" x14ac:dyDescent="0.25">
      <c r="A771" s="1">
        <v>44631</v>
      </c>
    </row>
    <row r="772" spans="1:1" x14ac:dyDescent="0.25">
      <c r="A772" s="1">
        <v>44632</v>
      </c>
    </row>
    <row r="773" spans="1:1" x14ac:dyDescent="0.25">
      <c r="A773" s="1">
        <v>44633</v>
      </c>
    </row>
    <row r="774" spans="1:1" x14ac:dyDescent="0.25">
      <c r="A774" s="1">
        <v>44634</v>
      </c>
    </row>
    <row r="775" spans="1:1" x14ac:dyDescent="0.25">
      <c r="A775" s="1">
        <v>44635</v>
      </c>
    </row>
    <row r="776" spans="1:1" x14ac:dyDescent="0.25">
      <c r="A776" s="1">
        <v>44636</v>
      </c>
    </row>
    <row r="777" spans="1:1" x14ac:dyDescent="0.25">
      <c r="A777" s="1">
        <v>44637</v>
      </c>
    </row>
    <row r="778" spans="1:1" x14ac:dyDescent="0.25">
      <c r="A778" s="1">
        <v>44638</v>
      </c>
    </row>
    <row r="779" spans="1:1" x14ac:dyDescent="0.25">
      <c r="A779" s="1">
        <v>44639</v>
      </c>
    </row>
    <row r="780" spans="1:1" x14ac:dyDescent="0.25">
      <c r="A780" s="1">
        <v>44640</v>
      </c>
    </row>
    <row r="781" spans="1:1" x14ac:dyDescent="0.25">
      <c r="A781" s="1">
        <v>44641</v>
      </c>
    </row>
    <row r="782" spans="1:1" x14ac:dyDescent="0.25">
      <c r="A782" s="1">
        <v>44642</v>
      </c>
    </row>
    <row r="783" spans="1:1" x14ac:dyDescent="0.25">
      <c r="A783" s="1">
        <v>44643</v>
      </c>
    </row>
    <row r="784" spans="1:1" x14ac:dyDescent="0.25">
      <c r="A784" s="1">
        <v>44644</v>
      </c>
    </row>
    <row r="785" spans="1:1" x14ac:dyDescent="0.25">
      <c r="A785" s="1">
        <v>44645</v>
      </c>
    </row>
    <row r="786" spans="1:1" x14ac:dyDescent="0.25">
      <c r="A786" s="1">
        <v>44646</v>
      </c>
    </row>
    <row r="787" spans="1:1" x14ac:dyDescent="0.25">
      <c r="A787" s="1">
        <v>44647</v>
      </c>
    </row>
    <row r="788" spans="1:1" x14ac:dyDescent="0.25">
      <c r="A788" s="1">
        <v>44648</v>
      </c>
    </row>
    <row r="789" spans="1:1" x14ac:dyDescent="0.25">
      <c r="A789" s="1">
        <v>44649</v>
      </c>
    </row>
    <row r="790" spans="1:1" x14ac:dyDescent="0.25">
      <c r="A790" s="1">
        <v>44650</v>
      </c>
    </row>
    <row r="791" spans="1:1" x14ac:dyDescent="0.25">
      <c r="A791" s="1">
        <v>44651</v>
      </c>
    </row>
    <row r="792" spans="1:1" x14ac:dyDescent="0.25">
      <c r="A792" s="1">
        <v>44652</v>
      </c>
    </row>
    <row r="793" spans="1:1" x14ac:dyDescent="0.25">
      <c r="A793" s="1">
        <v>44653</v>
      </c>
    </row>
    <row r="794" spans="1:1" x14ac:dyDescent="0.25">
      <c r="A794" s="1">
        <v>44654</v>
      </c>
    </row>
    <row r="795" spans="1:1" x14ac:dyDescent="0.25">
      <c r="A795" s="1">
        <v>44655</v>
      </c>
    </row>
    <row r="796" spans="1:1" x14ac:dyDescent="0.25">
      <c r="A796" s="1">
        <v>44656</v>
      </c>
    </row>
    <row r="797" spans="1:1" x14ac:dyDescent="0.25">
      <c r="A797" s="1">
        <v>44657</v>
      </c>
    </row>
    <row r="798" spans="1:1" x14ac:dyDescent="0.25">
      <c r="A798" s="1">
        <v>44658</v>
      </c>
    </row>
    <row r="799" spans="1:1" x14ac:dyDescent="0.25">
      <c r="A799" s="1">
        <v>44659</v>
      </c>
    </row>
    <row r="800" spans="1:1" x14ac:dyDescent="0.25">
      <c r="A800" s="1">
        <v>44660</v>
      </c>
    </row>
    <row r="801" spans="1:1" x14ac:dyDescent="0.25">
      <c r="A801" s="1">
        <v>44661</v>
      </c>
    </row>
    <row r="802" spans="1:1" x14ac:dyDescent="0.25">
      <c r="A802" s="1">
        <v>44662</v>
      </c>
    </row>
    <row r="803" spans="1:1" x14ac:dyDescent="0.25">
      <c r="A803" s="1">
        <v>44663</v>
      </c>
    </row>
    <row r="804" spans="1:1" x14ac:dyDescent="0.25">
      <c r="A804" s="1">
        <v>44664</v>
      </c>
    </row>
    <row r="805" spans="1:1" x14ac:dyDescent="0.25">
      <c r="A805" s="1">
        <v>44665</v>
      </c>
    </row>
    <row r="806" spans="1:1" x14ac:dyDescent="0.25">
      <c r="A806" s="1">
        <v>44666</v>
      </c>
    </row>
    <row r="807" spans="1:1" x14ac:dyDescent="0.25">
      <c r="A807" s="1">
        <v>44667</v>
      </c>
    </row>
    <row r="808" spans="1:1" x14ac:dyDescent="0.25">
      <c r="A808" s="1">
        <v>44668</v>
      </c>
    </row>
    <row r="809" spans="1:1" x14ac:dyDescent="0.25">
      <c r="A809" s="1">
        <v>44669</v>
      </c>
    </row>
    <row r="810" spans="1:1" x14ac:dyDescent="0.25">
      <c r="A810" s="1">
        <v>44670</v>
      </c>
    </row>
    <row r="811" spans="1:1" x14ac:dyDescent="0.25">
      <c r="A811" s="1">
        <v>44671</v>
      </c>
    </row>
    <row r="812" spans="1:1" x14ac:dyDescent="0.25">
      <c r="A812" s="1">
        <v>44672</v>
      </c>
    </row>
    <row r="813" spans="1:1" x14ac:dyDescent="0.25">
      <c r="A813" s="1">
        <v>44673</v>
      </c>
    </row>
    <row r="814" spans="1:1" x14ac:dyDescent="0.25">
      <c r="A814" s="1">
        <v>44674</v>
      </c>
    </row>
    <row r="815" spans="1:1" x14ac:dyDescent="0.25">
      <c r="A815" s="1">
        <v>44675</v>
      </c>
    </row>
    <row r="816" spans="1:1" x14ac:dyDescent="0.25">
      <c r="A816" s="1">
        <v>44676</v>
      </c>
    </row>
    <row r="817" spans="1:1" x14ac:dyDescent="0.25">
      <c r="A817" s="1">
        <v>44677</v>
      </c>
    </row>
    <row r="818" spans="1:1" x14ac:dyDescent="0.25">
      <c r="A818" s="1">
        <v>44678</v>
      </c>
    </row>
    <row r="819" spans="1:1" x14ac:dyDescent="0.25">
      <c r="A819" s="1">
        <v>44679</v>
      </c>
    </row>
    <row r="820" spans="1:1" x14ac:dyDescent="0.25">
      <c r="A820" s="1">
        <v>44680</v>
      </c>
    </row>
    <row r="821" spans="1:1" x14ac:dyDescent="0.25">
      <c r="A821" s="1">
        <v>44684</v>
      </c>
    </row>
    <row r="822" spans="1:1" x14ac:dyDescent="0.25">
      <c r="A822" s="1">
        <v>44685</v>
      </c>
    </row>
    <row r="823" spans="1:1" x14ac:dyDescent="0.25">
      <c r="A823" s="1">
        <v>44686</v>
      </c>
    </row>
    <row r="824" spans="1:1" x14ac:dyDescent="0.25">
      <c r="A824" s="1">
        <v>44687</v>
      </c>
    </row>
    <row r="825" spans="1:1" x14ac:dyDescent="0.25">
      <c r="A825" s="1">
        <v>44688</v>
      </c>
    </row>
    <row r="826" spans="1:1" x14ac:dyDescent="0.25">
      <c r="A826" s="1">
        <v>44689</v>
      </c>
    </row>
    <row r="827" spans="1:1" x14ac:dyDescent="0.25">
      <c r="A827" s="1">
        <v>44690</v>
      </c>
    </row>
    <row r="828" spans="1:1" x14ac:dyDescent="0.25">
      <c r="A828" s="1">
        <v>44691</v>
      </c>
    </row>
    <row r="829" spans="1:1" x14ac:dyDescent="0.25">
      <c r="A829" s="1">
        <v>44692</v>
      </c>
    </row>
    <row r="830" spans="1:1" x14ac:dyDescent="0.25">
      <c r="A830" s="1">
        <v>44693</v>
      </c>
    </row>
    <row r="831" spans="1:1" x14ac:dyDescent="0.25">
      <c r="A831" s="1">
        <v>44694</v>
      </c>
    </row>
    <row r="832" spans="1:1" x14ac:dyDescent="0.25">
      <c r="A832" s="1">
        <v>44695</v>
      </c>
    </row>
    <row r="833" spans="1:1" x14ac:dyDescent="0.25">
      <c r="A833" s="1">
        <v>44696</v>
      </c>
    </row>
    <row r="834" spans="1:1" x14ac:dyDescent="0.25">
      <c r="A834" s="1">
        <v>44697</v>
      </c>
    </row>
    <row r="835" spans="1:1" x14ac:dyDescent="0.25">
      <c r="A835" s="1">
        <v>44698</v>
      </c>
    </row>
    <row r="836" spans="1:1" x14ac:dyDescent="0.25">
      <c r="A836" s="1">
        <v>44699</v>
      </c>
    </row>
    <row r="837" spans="1:1" x14ac:dyDescent="0.25">
      <c r="A837" s="1">
        <v>44700</v>
      </c>
    </row>
    <row r="838" spans="1:1" x14ac:dyDescent="0.25">
      <c r="A838" s="1">
        <v>44701</v>
      </c>
    </row>
    <row r="839" spans="1:1" x14ac:dyDescent="0.25">
      <c r="A839" s="1">
        <v>44702</v>
      </c>
    </row>
    <row r="840" spans="1:1" x14ac:dyDescent="0.25">
      <c r="A840" s="1">
        <v>44703</v>
      </c>
    </row>
    <row r="841" spans="1:1" x14ac:dyDescent="0.25">
      <c r="A841" s="1">
        <v>44704</v>
      </c>
    </row>
    <row r="842" spans="1:1" x14ac:dyDescent="0.25">
      <c r="A842" s="1">
        <v>44705</v>
      </c>
    </row>
    <row r="843" spans="1:1" x14ac:dyDescent="0.25">
      <c r="A843" s="1">
        <v>44706</v>
      </c>
    </row>
    <row r="844" spans="1:1" x14ac:dyDescent="0.25">
      <c r="A844" s="1">
        <v>44707</v>
      </c>
    </row>
    <row r="845" spans="1:1" x14ac:dyDescent="0.25">
      <c r="A845" s="1">
        <v>44708</v>
      </c>
    </row>
    <row r="846" spans="1:1" x14ac:dyDescent="0.25">
      <c r="A846" s="1">
        <v>44709</v>
      </c>
    </row>
    <row r="847" spans="1:1" x14ac:dyDescent="0.25">
      <c r="A847" s="1">
        <v>44710</v>
      </c>
    </row>
    <row r="848" spans="1:1" x14ac:dyDescent="0.25">
      <c r="A848" s="1">
        <v>44711</v>
      </c>
    </row>
    <row r="849" spans="1:1" x14ac:dyDescent="0.25">
      <c r="A849" s="1">
        <v>44712</v>
      </c>
    </row>
    <row r="850" spans="1:1" x14ac:dyDescent="0.25">
      <c r="A850" s="1">
        <v>44713</v>
      </c>
    </row>
    <row r="851" spans="1:1" x14ac:dyDescent="0.25">
      <c r="A851" s="1">
        <v>44714</v>
      </c>
    </row>
    <row r="852" spans="1:1" x14ac:dyDescent="0.25">
      <c r="A852" s="5"/>
    </row>
    <row r="853" spans="1:1" x14ac:dyDescent="0.25">
      <c r="A853" s="3"/>
    </row>
    <row r="854" spans="1:1" x14ac:dyDescent="0.25">
      <c r="A854" s="4"/>
    </row>
    <row r="855" spans="1:1" x14ac:dyDescent="0.25">
      <c r="A855" s="3"/>
    </row>
    <row r="856" spans="1:1" x14ac:dyDescent="0.25">
      <c r="A856" s="4"/>
    </row>
    <row r="857" spans="1:1" x14ac:dyDescent="0.25">
      <c r="A857" s="3"/>
    </row>
    <row r="858" spans="1:1" x14ac:dyDescent="0.25">
      <c r="A858" s="4"/>
    </row>
    <row r="859" spans="1:1" x14ac:dyDescent="0.25">
      <c r="A859" s="3"/>
    </row>
    <row r="860" spans="1:1" x14ac:dyDescent="0.25">
      <c r="A860" s="4"/>
    </row>
    <row r="861" spans="1:1" x14ac:dyDescent="0.25">
      <c r="A861" s="3"/>
    </row>
    <row r="862" spans="1:1" x14ac:dyDescent="0.25">
      <c r="A862" s="4"/>
    </row>
    <row r="863" spans="1:1" x14ac:dyDescent="0.25">
      <c r="A863" s="3"/>
    </row>
    <row r="864" spans="1:1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494D-A67A-43F8-B4CB-FD65F4283A75}">
  <dimension ref="A1:A1705"/>
  <sheetViews>
    <sheetView workbookViewId="0">
      <selection activeCell="E15" sqref="E15:F15"/>
    </sheetView>
  </sheetViews>
  <sheetFormatPr defaultRowHeight="15" x14ac:dyDescent="0.25"/>
  <cols>
    <col min="1" max="1" width="11.7109375" bestFit="1" customWidth="1"/>
  </cols>
  <sheetData>
    <row r="1" spans="1:1" x14ac:dyDescent="0.25">
      <c r="A1" s="7" t="s">
        <v>1</v>
      </c>
    </row>
    <row r="2" spans="1:1" x14ac:dyDescent="0.25">
      <c r="A2" s="1">
        <v>43862</v>
      </c>
    </row>
    <row r="3" spans="1:1" x14ac:dyDescent="0.25">
      <c r="A3" s="1">
        <v>43863</v>
      </c>
    </row>
    <row r="4" spans="1:1" x14ac:dyDescent="0.25">
      <c r="A4" s="1">
        <v>43864</v>
      </c>
    </row>
    <row r="5" spans="1:1" x14ac:dyDescent="0.25">
      <c r="A5" s="1">
        <v>43865</v>
      </c>
    </row>
    <row r="6" spans="1:1" x14ac:dyDescent="0.25">
      <c r="A6" s="1">
        <v>43866</v>
      </c>
    </row>
    <row r="7" spans="1:1" x14ac:dyDescent="0.25">
      <c r="A7" s="1">
        <v>43867</v>
      </c>
    </row>
    <row r="8" spans="1:1" x14ac:dyDescent="0.25">
      <c r="A8" s="1">
        <v>43868</v>
      </c>
    </row>
    <row r="9" spans="1:1" x14ac:dyDescent="0.25">
      <c r="A9" s="1">
        <v>43869</v>
      </c>
    </row>
    <row r="10" spans="1:1" x14ac:dyDescent="0.25">
      <c r="A10" s="1">
        <v>43870</v>
      </c>
    </row>
    <row r="11" spans="1:1" x14ac:dyDescent="0.25">
      <c r="A11" s="1">
        <v>43871</v>
      </c>
    </row>
    <row r="12" spans="1:1" x14ac:dyDescent="0.25">
      <c r="A12" s="1">
        <v>43872</v>
      </c>
    </row>
    <row r="13" spans="1:1" x14ac:dyDescent="0.25">
      <c r="A13" s="1">
        <v>43873</v>
      </c>
    </row>
    <row r="14" spans="1:1" x14ac:dyDescent="0.25">
      <c r="A14" s="1">
        <v>43874</v>
      </c>
    </row>
    <row r="15" spans="1:1" x14ac:dyDescent="0.25">
      <c r="A15" s="1">
        <v>43875</v>
      </c>
    </row>
    <row r="16" spans="1:1" x14ac:dyDescent="0.25">
      <c r="A16" s="1">
        <v>43876</v>
      </c>
    </row>
    <row r="17" spans="1:1" x14ac:dyDescent="0.25">
      <c r="A17" s="1">
        <v>43877</v>
      </c>
    </row>
    <row r="18" spans="1:1" x14ac:dyDescent="0.25">
      <c r="A18" s="1">
        <v>43878</v>
      </c>
    </row>
    <row r="19" spans="1:1" x14ac:dyDescent="0.25">
      <c r="A19" s="1">
        <v>43879</v>
      </c>
    </row>
    <row r="20" spans="1:1" x14ac:dyDescent="0.25">
      <c r="A20" s="1">
        <v>43880</v>
      </c>
    </row>
    <row r="21" spans="1:1" x14ac:dyDescent="0.25">
      <c r="A21" s="1">
        <v>43881</v>
      </c>
    </row>
    <row r="22" spans="1:1" x14ac:dyDescent="0.25">
      <c r="A22" s="1">
        <v>43882</v>
      </c>
    </row>
    <row r="23" spans="1:1" x14ac:dyDescent="0.25">
      <c r="A23" s="1">
        <v>43883</v>
      </c>
    </row>
    <row r="24" spans="1:1" x14ac:dyDescent="0.25">
      <c r="A24" s="1">
        <v>43884</v>
      </c>
    </row>
    <row r="25" spans="1:1" x14ac:dyDescent="0.25">
      <c r="A25" s="1">
        <v>43885</v>
      </c>
    </row>
    <row r="26" spans="1:1" x14ac:dyDescent="0.25">
      <c r="A26" s="1">
        <v>43886</v>
      </c>
    </row>
    <row r="27" spans="1:1" x14ac:dyDescent="0.25">
      <c r="A27" s="1">
        <v>43887</v>
      </c>
    </row>
    <row r="28" spans="1:1" x14ac:dyDescent="0.25">
      <c r="A28" s="1">
        <v>43888</v>
      </c>
    </row>
    <row r="29" spans="1:1" x14ac:dyDescent="0.25">
      <c r="A29" s="1">
        <v>43889</v>
      </c>
    </row>
    <row r="30" spans="1:1" x14ac:dyDescent="0.25">
      <c r="A30" s="1">
        <v>43890</v>
      </c>
    </row>
    <row r="31" spans="1:1" x14ac:dyDescent="0.25">
      <c r="A31" s="1">
        <v>43891</v>
      </c>
    </row>
    <row r="32" spans="1:1" x14ac:dyDescent="0.25">
      <c r="A32" s="1">
        <v>43892</v>
      </c>
    </row>
    <row r="33" spans="1:1" x14ac:dyDescent="0.25">
      <c r="A33" s="1">
        <v>43893</v>
      </c>
    </row>
    <row r="34" spans="1:1" x14ac:dyDescent="0.25">
      <c r="A34" s="1">
        <v>43894</v>
      </c>
    </row>
    <row r="35" spans="1:1" x14ac:dyDescent="0.25">
      <c r="A35" s="1">
        <v>43895</v>
      </c>
    </row>
    <row r="36" spans="1:1" x14ac:dyDescent="0.25">
      <c r="A36" s="1">
        <v>43896</v>
      </c>
    </row>
    <row r="37" spans="1:1" x14ac:dyDescent="0.25">
      <c r="A37" s="1">
        <v>43897</v>
      </c>
    </row>
    <row r="38" spans="1:1" x14ac:dyDescent="0.25">
      <c r="A38" s="1">
        <v>43898</v>
      </c>
    </row>
    <row r="39" spans="1:1" x14ac:dyDescent="0.25">
      <c r="A39" s="1">
        <v>43899</v>
      </c>
    </row>
    <row r="40" spans="1:1" x14ac:dyDescent="0.25">
      <c r="A40" s="1">
        <v>43900</v>
      </c>
    </row>
    <row r="41" spans="1:1" x14ac:dyDescent="0.25">
      <c r="A41" s="1">
        <v>43901</v>
      </c>
    </row>
    <row r="42" spans="1:1" x14ac:dyDescent="0.25">
      <c r="A42" s="1">
        <v>43902</v>
      </c>
    </row>
    <row r="43" spans="1:1" x14ac:dyDescent="0.25">
      <c r="A43" s="1">
        <v>43903</v>
      </c>
    </row>
    <row r="44" spans="1:1" x14ac:dyDescent="0.25">
      <c r="A44" s="1">
        <v>43904</v>
      </c>
    </row>
    <row r="45" spans="1:1" x14ac:dyDescent="0.25">
      <c r="A45" s="1">
        <v>43905</v>
      </c>
    </row>
    <row r="46" spans="1:1" x14ac:dyDescent="0.25">
      <c r="A46" s="1">
        <v>43906</v>
      </c>
    </row>
    <row r="47" spans="1:1" x14ac:dyDescent="0.25">
      <c r="A47" s="1">
        <v>43907</v>
      </c>
    </row>
    <row r="48" spans="1:1" x14ac:dyDescent="0.25">
      <c r="A48" s="1">
        <v>43908</v>
      </c>
    </row>
    <row r="49" spans="1:1" x14ac:dyDescent="0.25">
      <c r="A49" s="1">
        <v>43909</v>
      </c>
    </row>
    <row r="50" spans="1:1" x14ac:dyDescent="0.25">
      <c r="A50" s="1">
        <v>43910</v>
      </c>
    </row>
    <row r="51" spans="1:1" x14ac:dyDescent="0.25">
      <c r="A51" s="1">
        <v>43911</v>
      </c>
    </row>
    <row r="52" spans="1:1" x14ac:dyDescent="0.25">
      <c r="A52" s="1">
        <v>43912</v>
      </c>
    </row>
    <row r="53" spans="1:1" x14ac:dyDescent="0.25">
      <c r="A53" s="1">
        <v>43913</v>
      </c>
    </row>
    <row r="54" spans="1:1" x14ac:dyDescent="0.25">
      <c r="A54" s="1">
        <v>43914</v>
      </c>
    </row>
    <row r="55" spans="1:1" x14ac:dyDescent="0.25">
      <c r="A55" s="1">
        <v>43915</v>
      </c>
    </row>
    <row r="56" spans="1:1" x14ac:dyDescent="0.25">
      <c r="A56" s="1">
        <v>43916</v>
      </c>
    </row>
    <row r="57" spans="1:1" x14ac:dyDescent="0.25">
      <c r="A57" s="1">
        <v>43917</v>
      </c>
    </row>
    <row r="58" spans="1:1" x14ac:dyDescent="0.25">
      <c r="A58" s="1">
        <v>43918</v>
      </c>
    </row>
    <row r="59" spans="1:1" x14ac:dyDescent="0.25">
      <c r="A59" s="1">
        <v>43919</v>
      </c>
    </row>
    <row r="60" spans="1:1" x14ac:dyDescent="0.25">
      <c r="A60" s="1">
        <v>43920</v>
      </c>
    </row>
    <row r="61" spans="1:1" x14ac:dyDescent="0.25">
      <c r="A61" s="1">
        <v>43921</v>
      </c>
    </row>
    <row r="62" spans="1:1" x14ac:dyDescent="0.25">
      <c r="A62" s="1">
        <v>43922</v>
      </c>
    </row>
    <row r="63" spans="1:1" x14ac:dyDescent="0.25">
      <c r="A63" s="1">
        <v>43923</v>
      </c>
    </row>
    <row r="64" spans="1:1" x14ac:dyDescent="0.25">
      <c r="A64" s="1">
        <v>43924</v>
      </c>
    </row>
    <row r="65" spans="1:1" x14ac:dyDescent="0.25">
      <c r="A65" s="1">
        <v>43925</v>
      </c>
    </row>
    <row r="66" spans="1:1" x14ac:dyDescent="0.25">
      <c r="A66" s="1">
        <v>43926</v>
      </c>
    </row>
    <row r="67" spans="1:1" x14ac:dyDescent="0.25">
      <c r="A67" s="1">
        <v>43927</v>
      </c>
    </row>
    <row r="68" spans="1:1" x14ac:dyDescent="0.25">
      <c r="A68" s="1">
        <v>43928</v>
      </c>
    </row>
    <row r="69" spans="1:1" x14ac:dyDescent="0.25">
      <c r="A69" s="1">
        <v>43929</v>
      </c>
    </row>
    <row r="70" spans="1:1" x14ac:dyDescent="0.25">
      <c r="A70" s="1">
        <v>43930</v>
      </c>
    </row>
    <row r="71" spans="1:1" x14ac:dyDescent="0.25">
      <c r="A71" s="1">
        <v>43931</v>
      </c>
    </row>
    <row r="72" spans="1:1" x14ac:dyDescent="0.25">
      <c r="A72" s="1">
        <v>43932</v>
      </c>
    </row>
    <row r="73" spans="1:1" x14ac:dyDescent="0.25">
      <c r="A73" s="1">
        <v>43933</v>
      </c>
    </row>
    <row r="74" spans="1:1" x14ac:dyDescent="0.25">
      <c r="A74" s="1">
        <v>43934</v>
      </c>
    </row>
    <row r="75" spans="1:1" x14ac:dyDescent="0.25">
      <c r="A75" s="1">
        <v>43935</v>
      </c>
    </row>
    <row r="76" spans="1:1" x14ac:dyDescent="0.25">
      <c r="A76" s="1">
        <v>43936</v>
      </c>
    </row>
    <row r="77" spans="1:1" x14ac:dyDescent="0.25">
      <c r="A77" s="1">
        <v>43937</v>
      </c>
    </row>
    <row r="78" spans="1:1" x14ac:dyDescent="0.25">
      <c r="A78" s="1">
        <v>43938</v>
      </c>
    </row>
    <row r="79" spans="1:1" x14ac:dyDescent="0.25">
      <c r="A79" s="1">
        <v>43939</v>
      </c>
    </row>
    <row r="80" spans="1:1" x14ac:dyDescent="0.25">
      <c r="A80" s="1">
        <v>43940</v>
      </c>
    </row>
    <row r="81" spans="1:1" x14ac:dyDescent="0.25">
      <c r="A81" s="1">
        <v>43941</v>
      </c>
    </row>
    <row r="82" spans="1:1" x14ac:dyDescent="0.25">
      <c r="A82" s="1">
        <v>43942</v>
      </c>
    </row>
    <row r="83" spans="1:1" x14ac:dyDescent="0.25">
      <c r="A83" s="1">
        <v>43943</v>
      </c>
    </row>
    <row r="84" spans="1:1" x14ac:dyDescent="0.25">
      <c r="A84" s="1">
        <v>43944</v>
      </c>
    </row>
    <row r="85" spans="1:1" x14ac:dyDescent="0.25">
      <c r="A85" s="1">
        <v>43945</v>
      </c>
    </row>
    <row r="86" spans="1:1" x14ac:dyDescent="0.25">
      <c r="A86" s="1">
        <v>43946</v>
      </c>
    </row>
    <row r="87" spans="1:1" x14ac:dyDescent="0.25">
      <c r="A87" s="1">
        <v>43947</v>
      </c>
    </row>
    <row r="88" spans="1:1" x14ac:dyDescent="0.25">
      <c r="A88" s="1">
        <v>43948</v>
      </c>
    </row>
    <row r="89" spans="1:1" x14ac:dyDescent="0.25">
      <c r="A89" s="1">
        <v>43949</v>
      </c>
    </row>
    <row r="90" spans="1:1" x14ac:dyDescent="0.25">
      <c r="A90" s="1">
        <v>43950</v>
      </c>
    </row>
    <row r="91" spans="1:1" x14ac:dyDescent="0.25">
      <c r="A91" s="1">
        <v>43951</v>
      </c>
    </row>
    <row r="92" spans="1:1" x14ac:dyDescent="0.25">
      <c r="A92" s="1">
        <v>43952</v>
      </c>
    </row>
    <row r="93" spans="1:1" x14ac:dyDescent="0.25">
      <c r="A93" s="1">
        <v>43953</v>
      </c>
    </row>
    <row r="94" spans="1:1" x14ac:dyDescent="0.25">
      <c r="A94" s="1">
        <v>43954</v>
      </c>
    </row>
    <row r="95" spans="1:1" x14ac:dyDescent="0.25">
      <c r="A95" s="1">
        <v>43955</v>
      </c>
    </row>
    <row r="96" spans="1:1" x14ac:dyDescent="0.25">
      <c r="A96" s="1">
        <v>43956</v>
      </c>
    </row>
    <row r="97" spans="1:1" x14ac:dyDescent="0.25">
      <c r="A97" s="1">
        <v>43957</v>
      </c>
    </row>
    <row r="98" spans="1:1" x14ac:dyDescent="0.25">
      <c r="A98" s="1">
        <v>43958</v>
      </c>
    </row>
    <row r="99" spans="1:1" x14ac:dyDescent="0.25">
      <c r="A99" s="1">
        <v>43959</v>
      </c>
    </row>
    <row r="100" spans="1:1" x14ac:dyDescent="0.25">
      <c r="A100" s="1">
        <v>43960</v>
      </c>
    </row>
    <row r="101" spans="1:1" x14ac:dyDescent="0.25">
      <c r="A101" s="1">
        <v>43961</v>
      </c>
    </row>
    <row r="102" spans="1:1" x14ac:dyDescent="0.25">
      <c r="A102" s="1">
        <v>43962</v>
      </c>
    </row>
    <row r="103" spans="1:1" x14ac:dyDescent="0.25">
      <c r="A103" s="1">
        <v>43963</v>
      </c>
    </row>
    <row r="104" spans="1:1" x14ac:dyDescent="0.25">
      <c r="A104" s="1">
        <v>43964</v>
      </c>
    </row>
    <row r="105" spans="1:1" x14ac:dyDescent="0.25">
      <c r="A105" s="1">
        <v>43965</v>
      </c>
    </row>
    <row r="106" spans="1:1" x14ac:dyDescent="0.25">
      <c r="A106" s="1">
        <v>43966</v>
      </c>
    </row>
    <row r="107" spans="1:1" x14ac:dyDescent="0.25">
      <c r="A107" s="1">
        <v>43967</v>
      </c>
    </row>
    <row r="108" spans="1:1" x14ac:dyDescent="0.25">
      <c r="A108" s="1">
        <v>43968</v>
      </c>
    </row>
    <row r="109" spans="1:1" x14ac:dyDescent="0.25">
      <c r="A109" s="1">
        <v>43969</v>
      </c>
    </row>
    <row r="110" spans="1:1" x14ac:dyDescent="0.25">
      <c r="A110" s="1">
        <v>43970</v>
      </c>
    </row>
    <row r="111" spans="1:1" x14ac:dyDescent="0.25">
      <c r="A111" s="1">
        <v>43971</v>
      </c>
    </row>
    <row r="112" spans="1:1" x14ac:dyDescent="0.25">
      <c r="A112" s="1">
        <v>43972</v>
      </c>
    </row>
    <row r="113" spans="1:1" x14ac:dyDescent="0.25">
      <c r="A113" s="1">
        <v>43973</v>
      </c>
    </row>
    <row r="114" spans="1:1" x14ac:dyDescent="0.25">
      <c r="A114" s="1">
        <v>43974</v>
      </c>
    </row>
    <row r="115" spans="1:1" x14ac:dyDescent="0.25">
      <c r="A115" s="1">
        <v>43975</v>
      </c>
    </row>
    <row r="116" spans="1:1" x14ac:dyDescent="0.25">
      <c r="A116" s="1">
        <v>43976</v>
      </c>
    </row>
    <row r="117" spans="1:1" x14ac:dyDescent="0.25">
      <c r="A117" s="1">
        <v>43977</v>
      </c>
    </row>
    <row r="118" spans="1:1" x14ac:dyDescent="0.25">
      <c r="A118" s="1">
        <v>43978</v>
      </c>
    </row>
    <row r="119" spans="1:1" x14ac:dyDescent="0.25">
      <c r="A119" s="1">
        <v>43979</v>
      </c>
    </row>
    <row r="120" spans="1:1" x14ac:dyDescent="0.25">
      <c r="A120" s="1">
        <v>43980</v>
      </c>
    </row>
    <row r="121" spans="1:1" x14ac:dyDescent="0.25">
      <c r="A121" s="1">
        <v>43981</v>
      </c>
    </row>
    <row r="122" spans="1:1" x14ac:dyDescent="0.25">
      <c r="A122" s="1">
        <v>43982</v>
      </c>
    </row>
    <row r="123" spans="1:1" x14ac:dyDescent="0.25">
      <c r="A123" s="1">
        <v>43983</v>
      </c>
    </row>
    <row r="124" spans="1:1" x14ac:dyDescent="0.25">
      <c r="A124" s="1">
        <v>43984</v>
      </c>
    </row>
    <row r="125" spans="1:1" x14ac:dyDescent="0.25">
      <c r="A125" s="1">
        <v>43985</v>
      </c>
    </row>
    <row r="126" spans="1:1" x14ac:dyDescent="0.25">
      <c r="A126" s="1">
        <v>43986</v>
      </c>
    </row>
    <row r="127" spans="1:1" x14ac:dyDescent="0.25">
      <c r="A127" s="1">
        <v>43987</v>
      </c>
    </row>
    <row r="128" spans="1:1" x14ac:dyDescent="0.25">
      <c r="A128" s="1">
        <v>43988</v>
      </c>
    </row>
    <row r="129" spans="1:1" x14ac:dyDescent="0.25">
      <c r="A129" s="1">
        <v>43989</v>
      </c>
    </row>
    <row r="130" spans="1:1" x14ac:dyDescent="0.25">
      <c r="A130" s="1">
        <v>43990</v>
      </c>
    </row>
    <row r="131" spans="1:1" x14ac:dyDescent="0.25">
      <c r="A131" s="1">
        <v>43991</v>
      </c>
    </row>
    <row r="132" spans="1:1" x14ac:dyDescent="0.25">
      <c r="A132" s="1">
        <v>43992</v>
      </c>
    </row>
    <row r="133" spans="1:1" x14ac:dyDescent="0.25">
      <c r="A133" s="1">
        <v>43993</v>
      </c>
    </row>
    <row r="134" spans="1:1" x14ac:dyDescent="0.25">
      <c r="A134" s="1">
        <v>43994</v>
      </c>
    </row>
    <row r="135" spans="1:1" x14ac:dyDescent="0.25">
      <c r="A135" s="1">
        <v>43995</v>
      </c>
    </row>
    <row r="136" spans="1:1" x14ac:dyDescent="0.25">
      <c r="A136" s="1">
        <v>43996</v>
      </c>
    </row>
    <row r="137" spans="1:1" x14ac:dyDescent="0.25">
      <c r="A137" s="1">
        <v>43997</v>
      </c>
    </row>
    <row r="138" spans="1:1" x14ac:dyDescent="0.25">
      <c r="A138" s="1">
        <v>43998</v>
      </c>
    </row>
    <row r="139" spans="1:1" x14ac:dyDescent="0.25">
      <c r="A139" s="1">
        <v>43999</v>
      </c>
    </row>
    <row r="140" spans="1:1" x14ac:dyDescent="0.25">
      <c r="A140" s="1">
        <v>44000</v>
      </c>
    </row>
    <row r="141" spans="1:1" x14ac:dyDescent="0.25">
      <c r="A141" s="1">
        <v>44001</v>
      </c>
    </row>
    <row r="142" spans="1:1" x14ac:dyDescent="0.25">
      <c r="A142" s="1">
        <v>44002</v>
      </c>
    </row>
    <row r="143" spans="1:1" x14ac:dyDescent="0.25">
      <c r="A143" s="1">
        <v>44003</v>
      </c>
    </row>
    <row r="144" spans="1:1" x14ac:dyDescent="0.25">
      <c r="A144" s="1">
        <v>44004</v>
      </c>
    </row>
    <row r="145" spans="1:1" x14ac:dyDescent="0.25">
      <c r="A145" s="1">
        <v>44005</v>
      </c>
    </row>
    <row r="146" spans="1:1" x14ac:dyDescent="0.25">
      <c r="A146" s="1">
        <v>44006</v>
      </c>
    </row>
    <row r="147" spans="1:1" x14ac:dyDescent="0.25">
      <c r="A147" s="1">
        <v>44007</v>
      </c>
    </row>
    <row r="148" spans="1:1" x14ac:dyDescent="0.25">
      <c r="A148" s="1">
        <v>44008</v>
      </c>
    </row>
    <row r="149" spans="1:1" x14ac:dyDescent="0.25">
      <c r="A149" s="1">
        <v>44009</v>
      </c>
    </row>
    <row r="150" spans="1:1" x14ac:dyDescent="0.25">
      <c r="A150" s="1">
        <v>44010</v>
      </c>
    </row>
    <row r="151" spans="1:1" x14ac:dyDescent="0.25">
      <c r="A151" s="1">
        <v>44011</v>
      </c>
    </row>
    <row r="152" spans="1:1" x14ac:dyDescent="0.25">
      <c r="A152" s="1">
        <v>44012</v>
      </c>
    </row>
    <row r="153" spans="1:1" x14ac:dyDescent="0.25">
      <c r="A153" s="1">
        <v>44013</v>
      </c>
    </row>
    <row r="154" spans="1:1" x14ac:dyDescent="0.25">
      <c r="A154" s="1">
        <v>44014</v>
      </c>
    </row>
    <row r="155" spans="1:1" x14ac:dyDescent="0.25">
      <c r="A155" s="1">
        <v>44015</v>
      </c>
    </row>
    <row r="156" spans="1:1" x14ac:dyDescent="0.25">
      <c r="A156" s="1">
        <v>44016</v>
      </c>
    </row>
    <row r="157" spans="1:1" x14ac:dyDescent="0.25">
      <c r="A157" s="1">
        <v>44017</v>
      </c>
    </row>
    <row r="158" spans="1:1" x14ac:dyDescent="0.25">
      <c r="A158" s="1">
        <v>44018</v>
      </c>
    </row>
    <row r="159" spans="1:1" x14ac:dyDescent="0.25">
      <c r="A159" s="1">
        <v>44019</v>
      </c>
    </row>
    <row r="160" spans="1:1" x14ac:dyDescent="0.25">
      <c r="A160" s="1">
        <v>44020</v>
      </c>
    </row>
    <row r="161" spans="1:1" x14ac:dyDescent="0.25">
      <c r="A161" s="1">
        <v>44021</v>
      </c>
    </row>
    <row r="162" spans="1:1" x14ac:dyDescent="0.25">
      <c r="A162" s="1">
        <v>44022</v>
      </c>
    </row>
    <row r="163" spans="1:1" x14ac:dyDescent="0.25">
      <c r="A163" s="1">
        <v>44023</v>
      </c>
    </row>
    <row r="164" spans="1:1" x14ac:dyDescent="0.25">
      <c r="A164" s="1">
        <v>44024</v>
      </c>
    </row>
    <row r="165" spans="1:1" x14ac:dyDescent="0.25">
      <c r="A165" s="1">
        <v>44025</v>
      </c>
    </row>
    <row r="166" spans="1:1" x14ac:dyDescent="0.25">
      <c r="A166" s="1">
        <v>44026</v>
      </c>
    </row>
    <row r="167" spans="1:1" x14ac:dyDescent="0.25">
      <c r="A167" s="1">
        <v>44027</v>
      </c>
    </row>
    <row r="168" spans="1:1" x14ac:dyDescent="0.25">
      <c r="A168" s="1">
        <v>44028</v>
      </c>
    </row>
    <row r="169" spans="1:1" x14ac:dyDescent="0.25">
      <c r="A169" s="1">
        <v>44029</v>
      </c>
    </row>
    <row r="170" spans="1:1" x14ac:dyDescent="0.25">
      <c r="A170" s="1">
        <v>44030</v>
      </c>
    </row>
    <row r="171" spans="1:1" x14ac:dyDescent="0.25">
      <c r="A171" s="1">
        <v>44031</v>
      </c>
    </row>
    <row r="172" spans="1:1" x14ac:dyDescent="0.25">
      <c r="A172" s="1">
        <v>44032</v>
      </c>
    </row>
    <row r="173" spans="1:1" x14ac:dyDescent="0.25">
      <c r="A173" s="1">
        <v>44033</v>
      </c>
    </row>
    <row r="174" spans="1:1" x14ac:dyDescent="0.25">
      <c r="A174" s="1">
        <v>44034</v>
      </c>
    </row>
    <row r="175" spans="1:1" x14ac:dyDescent="0.25">
      <c r="A175" s="1">
        <v>44035</v>
      </c>
    </row>
    <row r="176" spans="1:1" x14ac:dyDescent="0.25">
      <c r="A176" s="1">
        <v>44036</v>
      </c>
    </row>
    <row r="177" spans="1:1" x14ac:dyDescent="0.25">
      <c r="A177" s="1">
        <v>44037</v>
      </c>
    </row>
    <row r="178" spans="1:1" x14ac:dyDescent="0.25">
      <c r="A178" s="1">
        <v>44038</v>
      </c>
    </row>
    <row r="179" spans="1:1" x14ac:dyDescent="0.25">
      <c r="A179" s="1">
        <v>44039</v>
      </c>
    </row>
    <row r="180" spans="1:1" x14ac:dyDescent="0.25">
      <c r="A180" s="1">
        <v>44040</v>
      </c>
    </row>
    <row r="181" spans="1:1" x14ac:dyDescent="0.25">
      <c r="A181" s="1">
        <v>44041</v>
      </c>
    </row>
    <row r="182" spans="1:1" x14ac:dyDescent="0.25">
      <c r="A182" s="1">
        <v>44042</v>
      </c>
    </row>
    <row r="183" spans="1:1" x14ac:dyDescent="0.25">
      <c r="A183" s="1">
        <v>44043</v>
      </c>
    </row>
    <row r="184" spans="1:1" x14ac:dyDescent="0.25">
      <c r="A184" s="1">
        <v>44044</v>
      </c>
    </row>
    <row r="185" spans="1:1" x14ac:dyDescent="0.25">
      <c r="A185" s="1">
        <v>44045</v>
      </c>
    </row>
    <row r="186" spans="1:1" x14ac:dyDescent="0.25">
      <c r="A186" s="1">
        <v>44046</v>
      </c>
    </row>
    <row r="187" spans="1:1" x14ac:dyDescent="0.25">
      <c r="A187" s="1">
        <v>44047</v>
      </c>
    </row>
    <row r="188" spans="1:1" x14ac:dyDescent="0.25">
      <c r="A188" s="1">
        <v>44048</v>
      </c>
    </row>
    <row r="189" spans="1:1" x14ac:dyDescent="0.25">
      <c r="A189" s="1">
        <v>44049</v>
      </c>
    </row>
    <row r="190" spans="1:1" x14ac:dyDescent="0.25">
      <c r="A190" s="1">
        <v>44050</v>
      </c>
    </row>
    <row r="191" spans="1:1" x14ac:dyDescent="0.25">
      <c r="A191" s="1">
        <v>44051</v>
      </c>
    </row>
    <row r="192" spans="1:1" x14ac:dyDescent="0.25">
      <c r="A192" s="1">
        <v>44052</v>
      </c>
    </row>
    <row r="193" spans="1:1" x14ac:dyDescent="0.25">
      <c r="A193" s="1">
        <v>44053</v>
      </c>
    </row>
    <row r="194" spans="1:1" x14ac:dyDescent="0.25">
      <c r="A194" s="1">
        <v>44054</v>
      </c>
    </row>
    <row r="195" spans="1:1" x14ac:dyDescent="0.25">
      <c r="A195" s="1">
        <v>44055</v>
      </c>
    </row>
    <row r="196" spans="1:1" x14ac:dyDescent="0.25">
      <c r="A196" s="1">
        <v>44056</v>
      </c>
    </row>
    <row r="197" spans="1:1" x14ac:dyDescent="0.25">
      <c r="A197" s="1">
        <v>44057</v>
      </c>
    </row>
    <row r="198" spans="1:1" x14ac:dyDescent="0.25">
      <c r="A198" s="1">
        <v>44058</v>
      </c>
    </row>
    <row r="199" spans="1:1" x14ac:dyDescent="0.25">
      <c r="A199" s="1">
        <v>44059</v>
      </c>
    </row>
    <row r="200" spans="1:1" x14ac:dyDescent="0.25">
      <c r="A200" s="1">
        <v>44060</v>
      </c>
    </row>
    <row r="201" spans="1:1" x14ac:dyDescent="0.25">
      <c r="A201" s="1">
        <v>44061</v>
      </c>
    </row>
    <row r="202" spans="1:1" x14ac:dyDescent="0.25">
      <c r="A202" s="1">
        <v>44062</v>
      </c>
    </row>
    <row r="203" spans="1:1" x14ac:dyDescent="0.25">
      <c r="A203" s="1">
        <v>44063</v>
      </c>
    </row>
    <row r="204" spans="1:1" x14ac:dyDescent="0.25">
      <c r="A204" s="1">
        <v>44064</v>
      </c>
    </row>
    <row r="205" spans="1:1" x14ac:dyDescent="0.25">
      <c r="A205" s="1">
        <v>44065</v>
      </c>
    </row>
    <row r="206" spans="1:1" x14ac:dyDescent="0.25">
      <c r="A206" s="1">
        <v>44066</v>
      </c>
    </row>
    <row r="207" spans="1:1" x14ac:dyDescent="0.25">
      <c r="A207" s="1">
        <v>44067</v>
      </c>
    </row>
    <row r="208" spans="1:1" x14ac:dyDescent="0.25">
      <c r="A208" s="1">
        <v>44068</v>
      </c>
    </row>
    <row r="209" spans="1:1" x14ac:dyDescent="0.25">
      <c r="A209" s="1">
        <v>44069</v>
      </c>
    </row>
    <row r="210" spans="1:1" x14ac:dyDescent="0.25">
      <c r="A210" s="1">
        <v>44070</v>
      </c>
    </row>
    <row r="211" spans="1:1" x14ac:dyDescent="0.25">
      <c r="A211" s="1">
        <v>44071</v>
      </c>
    </row>
    <row r="212" spans="1:1" x14ac:dyDescent="0.25">
      <c r="A212" s="1">
        <v>44072</v>
      </c>
    </row>
    <row r="213" spans="1:1" x14ac:dyDescent="0.25">
      <c r="A213" s="1">
        <v>44073</v>
      </c>
    </row>
    <row r="214" spans="1:1" x14ac:dyDescent="0.25">
      <c r="A214" s="1">
        <v>44074</v>
      </c>
    </row>
    <row r="215" spans="1:1" x14ac:dyDescent="0.25">
      <c r="A215" s="1">
        <v>44075</v>
      </c>
    </row>
    <row r="216" spans="1:1" x14ac:dyDescent="0.25">
      <c r="A216" s="1">
        <v>44076</v>
      </c>
    </row>
    <row r="217" spans="1:1" x14ac:dyDescent="0.25">
      <c r="A217" s="1">
        <v>44077</v>
      </c>
    </row>
    <row r="218" spans="1:1" x14ac:dyDescent="0.25">
      <c r="A218" s="1">
        <v>44078</v>
      </c>
    </row>
    <row r="219" spans="1:1" x14ac:dyDescent="0.25">
      <c r="A219" s="1">
        <v>44079</v>
      </c>
    </row>
    <row r="220" spans="1:1" x14ac:dyDescent="0.25">
      <c r="A220" s="1">
        <v>44080</v>
      </c>
    </row>
    <row r="221" spans="1:1" x14ac:dyDescent="0.25">
      <c r="A221" s="1">
        <v>44081</v>
      </c>
    </row>
    <row r="222" spans="1:1" x14ac:dyDescent="0.25">
      <c r="A222" s="1">
        <v>44082</v>
      </c>
    </row>
    <row r="223" spans="1:1" x14ac:dyDescent="0.25">
      <c r="A223" s="1">
        <v>44083</v>
      </c>
    </row>
    <row r="224" spans="1:1" x14ac:dyDescent="0.25">
      <c r="A224" s="1">
        <v>44084</v>
      </c>
    </row>
    <row r="225" spans="1:1" x14ac:dyDescent="0.25">
      <c r="A225" s="1">
        <v>44085</v>
      </c>
    </row>
    <row r="226" spans="1:1" x14ac:dyDescent="0.25">
      <c r="A226" s="1">
        <v>44086</v>
      </c>
    </row>
    <row r="227" spans="1:1" x14ac:dyDescent="0.25">
      <c r="A227" s="1">
        <v>44087</v>
      </c>
    </row>
    <row r="228" spans="1:1" x14ac:dyDescent="0.25">
      <c r="A228" s="1">
        <v>44088</v>
      </c>
    </row>
    <row r="229" spans="1:1" x14ac:dyDescent="0.25">
      <c r="A229" s="1">
        <v>44089</v>
      </c>
    </row>
    <row r="230" spans="1:1" x14ac:dyDescent="0.25">
      <c r="A230" s="1">
        <v>44090</v>
      </c>
    </row>
    <row r="231" spans="1:1" x14ac:dyDescent="0.25">
      <c r="A231" s="1">
        <v>44091</v>
      </c>
    </row>
    <row r="232" spans="1:1" x14ac:dyDescent="0.25">
      <c r="A232" s="1">
        <v>44092</v>
      </c>
    </row>
    <row r="233" spans="1:1" x14ac:dyDescent="0.25">
      <c r="A233" s="1">
        <v>44093</v>
      </c>
    </row>
    <row r="234" spans="1:1" x14ac:dyDescent="0.25">
      <c r="A234" s="1">
        <v>44094</v>
      </c>
    </row>
    <row r="235" spans="1:1" x14ac:dyDescent="0.25">
      <c r="A235" s="1">
        <v>44095</v>
      </c>
    </row>
    <row r="236" spans="1:1" x14ac:dyDescent="0.25">
      <c r="A236" s="1">
        <v>44096</v>
      </c>
    </row>
    <row r="237" spans="1:1" x14ac:dyDescent="0.25">
      <c r="A237" s="1">
        <v>44097</v>
      </c>
    </row>
    <row r="238" spans="1:1" x14ac:dyDescent="0.25">
      <c r="A238" s="1">
        <v>44098</v>
      </c>
    </row>
    <row r="239" spans="1:1" x14ac:dyDescent="0.25">
      <c r="A239" s="1">
        <v>44099</v>
      </c>
    </row>
    <row r="240" spans="1:1" x14ac:dyDescent="0.25">
      <c r="A240" s="1">
        <v>44100</v>
      </c>
    </row>
    <row r="241" spans="1:1" x14ac:dyDescent="0.25">
      <c r="A241" s="1">
        <v>44101</v>
      </c>
    </row>
    <row r="242" spans="1:1" x14ac:dyDescent="0.25">
      <c r="A242" s="1">
        <v>44102</v>
      </c>
    </row>
    <row r="243" spans="1:1" x14ac:dyDescent="0.25">
      <c r="A243" s="1">
        <v>44103</v>
      </c>
    </row>
    <row r="244" spans="1:1" x14ac:dyDescent="0.25">
      <c r="A244" s="1">
        <v>44104</v>
      </c>
    </row>
    <row r="245" spans="1:1" x14ac:dyDescent="0.25">
      <c r="A245" s="1">
        <v>44105</v>
      </c>
    </row>
    <row r="246" spans="1:1" x14ac:dyDescent="0.25">
      <c r="A246" s="1">
        <v>44106</v>
      </c>
    </row>
    <row r="247" spans="1:1" x14ac:dyDescent="0.25">
      <c r="A247" s="1">
        <v>44107</v>
      </c>
    </row>
    <row r="248" spans="1:1" x14ac:dyDescent="0.25">
      <c r="A248" s="1">
        <v>44108</v>
      </c>
    </row>
    <row r="249" spans="1:1" x14ac:dyDescent="0.25">
      <c r="A249" s="1">
        <v>44109</v>
      </c>
    </row>
    <row r="250" spans="1:1" x14ac:dyDescent="0.25">
      <c r="A250" s="1">
        <v>44110</v>
      </c>
    </row>
    <row r="251" spans="1:1" x14ac:dyDescent="0.25">
      <c r="A251" s="1">
        <v>44111</v>
      </c>
    </row>
    <row r="252" spans="1:1" x14ac:dyDescent="0.25">
      <c r="A252" s="1">
        <v>44112</v>
      </c>
    </row>
    <row r="253" spans="1:1" x14ac:dyDescent="0.25">
      <c r="A253" s="1">
        <v>44113</v>
      </c>
    </row>
    <row r="254" spans="1:1" x14ac:dyDescent="0.25">
      <c r="A254" s="1">
        <v>44114</v>
      </c>
    </row>
    <row r="255" spans="1:1" x14ac:dyDescent="0.25">
      <c r="A255" s="1">
        <v>44115</v>
      </c>
    </row>
    <row r="256" spans="1:1" x14ac:dyDescent="0.25">
      <c r="A256" s="1">
        <v>44116</v>
      </c>
    </row>
    <row r="257" spans="1:1" x14ac:dyDescent="0.25">
      <c r="A257" s="1">
        <v>44117</v>
      </c>
    </row>
    <row r="258" spans="1:1" x14ac:dyDescent="0.25">
      <c r="A258" s="1">
        <v>44118</v>
      </c>
    </row>
    <row r="259" spans="1:1" x14ac:dyDescent="0.25">
      <c r="A259" s="1">
        <v>44119</v>
      </c>
    </row>
    <row r="260" spans="1:1" x14ac:dyDescent="0.25">
      <c r="A260" s="1">
        <v>44120</v>
      </c>
    </row>
    <row r="261" spans="1:1" x14ac:dyDescent="0.25">
      <c r="A261" s="1">
        <v>44121</v>
      </c>
    </row>
    <row r="262" spans="1:1" x14ac:dyDescent="0.25">
      <c r="A262" s="1">
        <v>44122</v>
      </c>
    </row>
    <row r="263" spans="1:1" x14ac:dyDescent="0.25">
      <c r="A263" s="1">
        <v>44123</v>
      </c>
    </row>
    <row r="264" spans="1:1" x14ac:dyDescent="0.25">
      <c r="A264" s="1">
        <v>44124</v>
      </c>
    </row>
    <row r="265" spans="1:1" x14ac:dyDescent="0.25">
      <c r="A265" s="1">
        <v>44125</v>
      </c>
    </row>
    <row r="266" spans="1:1" x14ac:dyDescent="0.25">
      <c r="A266" s="1">
        <v>44126</v>
      </c>
    </row>
    <row r="267" spans="1:1" x14ac:dyDescent="0.25">
      <c r="A267" s="1">
        <v>44127</v>
      </c>
    </row>
    <row r="268" spans="1:1" x14ac:dyDescent="0.25">
      <c r="A268" s="1">
        <v>44128</v>
      </c>
    </row>
    <row r="269" spans="1:1" x14ac:dyDescent="0.25">
      <c r="A269" s="1">
        <v>44129</v>
      </c>
    </row>
    <row r="270" spans="1:1" x14ac:dyDescent="0.25">
      <c r="A270" s="1">
        <v>44130</v>
      </c>
    </row>
    <row r="271" spans="1:1" x14ac:dyDescent="0.25">
      <c r="A271" s="1">
        <v>44131</v>
      </c>
    </row>
    <row r="272" spans="1:1" x14ac:dyDescent="0.25">
      <c r="A272" s="1">
        <v>44132</v>
      </c>
    </row>
    <row r="273" spans="1:1" x14ac:dyDescent="0.25">
      <c r="A273" s="1">
        <v>44133</v>
      </c>
    </row>
    <row r="274" spans="1:1" x14ac:dyDescent="0.25">
      <c r="A274" s="1">
        <v>44134</v>
      </c>
    </row>
    <row r="275" spans="1:1" x14ac:dyDescent="0.25">
      <c r="A275" s="1">
        <v>44135</v>
      </c>
    </row>
    <row r="276" spans="1:1" x14ac:dyDescent="0.25">
      <c r="A276" s="1">
        <v>44136</v>
      </c>
    </row>
    <row r="277" spans="1:1" x14ac:dyDescent="0.25">
      <c r="A277" s="1">
        <v>44137</v>
      </c>
    </row>
    <row r="278" spans="1:1" x14ac:dyDescent="0.25">
      <c r="A278" s="1">
        <v>44138</v>
      </c>
    </row>
    <row r="279" spans="1:1" x14ac:dyDescent="0.25">
      <c r="A279" s="1">
        <v>44139</v>
      </c>
    </row>
    <row r="280" spans="1:1" x14ac:dyDescent="0.25">
      <c r="A280" s="1">
        <v>44140</v>
      </c>
    </row>
    <row r="281" spans="1:1" x14ac:dyDescent="0.25">
      <c r="A281" s="1">
        <v>44141</v>
      </c>
    </row>
    <row r="282" spans="1:1" x14ac:dyDescent="0.25">
      <c r="A282" s="1">
        <v>44142</v>
      </c>
    </row>
    <row r="283" spans="1:1" x14ac:dyDescent="0.25">
      <c r="A283" s="1">
        <v>44143</v>
      </c>
    </row>
    <row r="284" spans="1:1" x14ac:dyDescent="0.25">
      <c r="A284" s="1">
        <v>44144</v>
      </c>
    </row>
    <row r="285" spans="1:1" x14ac:dyDescent="0.25">
      <c r="A285" s="1">
        <v>44145</v>
      </c>
    </row>
    <row r="286" spans="1:1" x14ac:dyDescent="0.25">
      <c r="A286" s="1">
        <v>44146</v>
      </c>
    </row>
    <row r="287" spans="1:1" x14ac:dyDescent="0.25">
      <c r="A287" s="1">
        <v>44147</v>
      </c>
    </row>
    <row r="288" spans="1:1" x14ac:dyDescent="0.25">
      <c r="A288" s="1">
        <v>44148</v>
      </c>
    </row>
    <row r="289" spans="1:1" x14ac:dyDescent="0.25">
      <c r="A289" s="1">
        <v>44149</v>
      </c>
    </row>
    <row r="290" spans="1:1" x14ac:dyDescent="0.25">
      <c r="A290" s="1">
        <v>44150</v>
      </c>
    </row>
    <row r="291" spans="1:1" x14ac:dyDescent="0.25">
      <c r="A291" s="1">
        <v>44151</v>
      </c>
    </row>
    <row r="292" spans="1:1" x14ac:dyDescent="0.25">
      <c r="A292" s="1">
        <v>44152</v>
      </c>
    </row>
    <row r="293" spans="1:1" x14ac:dyDescent="0.25">
      <c r="A293" s="1">
        <v>44153</v>
      </c>
    </row>
    <row r="294" spans="1:1" x14ac:dyDescent="0.25">
      <c r="A294" s="1">
        <v>44154</v>
      </c>
    </row>
    <row r="295" spans="1:1" x14ac:dyDescent="0.25">
      <c r="A295" s="1">
        <v>44155</v>
      </c>
    </row>
    <row r="296" spans="1:1" x14ac:dyDescent="0.25">
      <c r="A296" s="1">
        <v>44156</v>
      </c>
    </row>
    <row r="297" spans="1:1" x14ac:dyDescent="0.25">
      <c r="A297" s="1">
        <v>44157</v>
      </c>
    </row>
    <row r="298" spans="1:1" x14ac:dyDescent="0.25">
      <c r="A298" s="1">
        <v>44158</v>
      </c>
    </row>
    <row r="299" spans="1:1" x14ac:dyDescent="0.25">
      <c r="A299" s="1">
        <v>44159</v>
      </c>
    </row>
    <row r="300" spans="1:1" x14ac:dyDescent="0.25">
      <c r="A300" s="1">
        <v>44160</v>
      </c>
    </row>
    <row r="301" spans="1:1" x14ac:dyDescent="0.25">
      <c r="A301" s="1">
        <v>44161</v>
      </c>
    </row>
    <row r="302" spans="1:1" x14ac:dyDescent="0.25">
      <c r="A302" s="1">
        <v>44162</v>
      </c>
    </row>
    <row r="303" spans="1:1" x14ac:dyDescent="0.25">
      <c r="A303" s="1">
        <v>44163</v>
      </c>
    </row>
    <row r="304" spans="1:1" x14ac:dyDescent="0.25">
      <c r="A304" s="1">
        <v>44164</v>
      </c>
    </row>
    <row r="305" spans="1:1" x14ac:dyDescent="0.25">
      <c r="A305" s="1">
        <v>44165</v>
      </c>
    </row>
    <row r="306" spans="1:1" x14ac:dyDescent="0.25">
      <c r="A306" s="1">
        <v>44166</v>
      </c>
    </row>
    <row r="307" spans="1:1" x14ac:dyDescent="0.25">
      <c r="A307" s="1">
        <v>44167</v>
      </c>
    </row>
    <row r="308" spans="1:1" x14ac:dyDescent="0.25">
      <c r="A308" s="1">
        <v>44168</v>
      </c>
    </row>
    <row r="309" spans="1:1" x14ac:dyDescent="0.25">
      <c r="A309" s="1">
        <v>44169</v>
      </c>
    </row>
    <row r="310" spans="1:1" x14ac:dyDescent="0.25">
      <c r="A310" s="1">
        <v>44170</v>
      </c>
    </row>
    <row r="311" spans="1:1" x14ac:dyDescent="0.25">
      <c r="A311" s="1">
        <v>44171</v>
      </c>
    </row>
    <row r="312" spans="1:1" x14ac:dyDescent="0.25">
      <c r="A312" s="1">
        <v>44172</v>
      </c>
    </row>
    <row r="313" spans="1:1" x14ac:dyDescent="0.25">
      <c r="A313" s="1">
        <v>44173</v>
      </c>
    </row>
    <row r="314" spans="1:1" x14ac:dyDescent="0.25">
      <c r="A314" s="1">
        <v>44174</v>
      </c>
    </row>
    <row r="315" spans="1:1" x14ac:dyDescent="0.25">
      <c r="A315" s="1">
        <v>44175</v>
      </c>
    </row>
    <row r="316" spans="1:1" x14ac:dyDescent="0.25">
      <c r="A316" s="1">
        <v>44176</v>
      </c>
    </row>
    <row r="317" spans="1:1" x14ac:dyDescent="0.25">
      <c r="A317" s="1">
        <v>44177</v>
      </c>
    </row>
    <row r="318" spans="1:1" x14ac:dyDescent="0.25">
      <c r="A318" s="1">
        <v>44178</v>
      </c>
    </row>
    <row r="319" spans="1:1" x14ac:dyDescent="0.25">
      <c r="A319" s="1">
        <v>44179</v>
      </c>
    </row>
    <row r="320" spans="1:1" x14ac:dyDescent="0.25">
      <c r="A320" s="1">
        <v>44180</v>
      </c>
    </row>
    <row r="321" spans="1:1" x14ac:dyDescent="0.25">
      <c r="A321" s="1">
        <v>44181</v>
      </c>
    </row>
    <row r="322" spans="1:1" x14ac:dyDescent="0.25">
      <c r="A322" s="1">
        <v>44182</v>
      </c>
    </row>
    <row r="323" spans="1:1" x14ac:dyDescent="0.25">
      <c r="A323" s="1">
        <v>44183</v>
      </c>
    </row>
    <row r="324" spans="1:1" x14ac:dyDescent="0.25">
      <c r="A324" s="1">
        <v>44184</v>
      </c>
    </row>
    <row r="325" spans="1:1" x14ac:dyDescent="0.25">
      <c r="A325" s="1">
        <v>44185</v>
      </c>
    </row>
    <row r="326" spans="1:1" x14ac:dyDescent="0.25">
      <c r="A326" s="1">
        <v>44186</v>
      </c>
    </row>
    <row r="327" spans="1:1" x14ac:dyDescent="0.25">
      <c r="A327" s="1">
        <v>44187</v>
      </c>
    </row>
    <row r="328" spans="1:1" x14ac:dyDescent="0.25">
      <c r="A328" s="1">
        <v>44188</v>
      </c>
    </row>
    <row r="329" spans="1:1" x14ac:dyDescent="0.25">
      <c r="A329" s="1">
        <v>44189</v>
      </c>
    </row>
    <row r="330" spans="1:1" x14ac:dyDescent="0.25">
      <c r="A330" s="1">
        <v>44190</v>
      </c>
    </row>
    <row r="331" spans="1:1" x14ac:dyDescent="0.25">
      <c r="A331" s="1">
        <v>44191</v>
      </c>
    </row>
    <row r="332" spans="1:1" x14ac:dyDescent="0.25">
      <c r="A332" s="1">
        <v>44192</v>
      </c>
    </row>
    <row r="333" spans="1:1" x14ac:dyDescent="0.25">
      <c r="A333" s="1">
        <v>44193</v>
      </c>
    </row>
    <row r="334" spans="1:1" x14ac:dyDescent="0.25">
      <c r="A334" s="1">
        <v>44194</v>
      </c>
    </row>
    <row r="335" spans="1:1" x14ac:dyDescent="0.25">
      <c r="A335" s="1">
        <v>44195</v>
      </c>
    </row>
    <row r="336" spans="1:1" x14ac:dyDescent="0.25">
      <c r="A336" s="1">
        <v>44196</v>
      </c>
    </row>
    <row r="337" spans="1:1" x14ac:dyDescent="0.25">
      <c r="A337" s="1">
        <v>44197</v>
      </c>
    </row>
    <row r="338" spans="1:1" x14ac:dyDescent="0.25">
      <c r="A338" s="1">
        <v>44198</v>
      </c>
    </row>
    <row r="339" spans="1:1" x14ac:dyDescent="0.25">
      <c r="A339" s="1">
        <v>44199</v>
      </c>
    </row>
    <row r="340" spans="1:1" x14ac:dyDescent="0.25">
      <c r="A340" s="1">
        <v>44200</v>
      </c>
    </row>
    <row r="341" spans="1:1" x14ac:dyDescent="0.25">
      <c r="A341" s="1">
        <v>44201</v>
      </c>
    </row>
    <row r="342" spans="1:1" x14ac:dyDescent="0.25">
      <c r="A342" s="1">
        <v>44202</v>
      </c>
    </row>
    <row r="343" spans="1:1" x14ac:dyDescent="0.25">
      <c r="A343" s="1">
        <v>44203</v>
      </c>
    </row>
    <row r="344" spans="1:1" x14ac:dyDescent="0.25">
      <c r="A344" s="1">
        <v>44204</v>
      </c>
    </row>
    <row r="345" spans="1:1" x14ac:dyDescent="0.25">
      <c r="A345" s="1">
        <v>44205</v>
      </c>
    </row>
    <row r="346" spans="1:1" x14ac:dyDescent="0.25">
      <c r="A346" s="1">
        <v>44206</v>
      </c>
    </row>
    <row r="347" spans="1:1" x14ac:dyDescent="0.25">
      <c r="A347" s="1">
        <v>44207</v>
      </c>
    </row>
    <row r="348" spans="1:1" x14ac:dyDescent="0.25">
      <c r="A348" s="1">
        <v>44208</v>
      </c>
    </row>
    <row r="349" spans="1:1" x14ac:dyDescent="0.25">
      <c r="A349" s="1">
        <v>44209</v>
      </c>
    </row>
    <row r="350" spans="1:1" x14ac:dyDescent="0.25">
      <c r="A350" s="1">
        <v>44210</v>
      </c>
    </row>
    <row r="351" spans="1:1" x14ac:dyDescent="0.25">
      <c r="A351" s="1">
        <v>44211</v>
      </c>
    </row>
    <row r="352" spans="1:1" x14ac:dyDescent="0.25">
      <c r="A352" s="1">
        <v>44212</v>
      </c>
    </row>
    <row r="353" spans="1:1" x14ac:dyDescent="0.25">
      <c r="A353" s="1">
        <v>44213</v>
      </c>
    </row>
    <row r="354" spans="1:1" x14ac:dyDescent="0.25">
      <c r="A354" s="1">
        <v>44214</v>
      </c>
    </row>
    <row r="355" spans="1:1" x14ac:dyDescent="0.25">
      <c r="A355" s="1">
        <v>44215</v>
      </c>
    </row>
    <row r="356" spans="1:1" x14ac:dyDescent="0.25">
      <c r="A356" s="1">
        <v>44216</v>
      </c>
    </row>
    <row r="357" spans="1:1" x14ac:dyDescent="0.25">
      <c r="A357" s="1">
        <v>44217</v>
      </c>
    </row>
    <row r="358" spans="1:1" x14ac:dyDescent="0.25">
      <c r="A358" s="1">
        <v>44218</v>
      </c>
    </row>
    <row r="359" spans="1:1" x14ac:dyDescent="0.25">
      <c r="A359" s="1">
        <v>44219</v>
      </c>
    </row>
    <row r="360" spans="1:1" x14ac:dyDescent="0.25">
      <c r="A360" s="1">
        <v>44220</v>
      </c>
    </row>
    <row r="361" spans="1:1" x14ac:dyDescent="0.25">
      <c r="A361" s="1">
        <v>44221</v>
      </c>
    </row>
    <row r="362" spans="1:1" x14ac:dyDescent="0.25">
      <c r="A362" s="1">
        <v>44222</v>
      </c>
    </row>
    <row r="363" spans="1:1" x14ac:dyDescent="0.25">
      <c r="A363" s="1">
        <v>44223</v>
      </c>
    </row>
    <row r="364" spans="1:1" x14ac:dyDescent="0.25">
      <c r="A364" s="1">
        <v>44224</v>
      </c>
    </row>
    <row r="365" spans="1:1" x14ac:dyDescent="0.25">
      <c r="A365" s="1">
        <v>44225</v>
      </c>
    </row>
    <row r="366" spans="1:1" x14ac:dyDescent="0.25">
      <c r="A366" s="1">
        <v>44226</v>
      </c>
    </row>
    <row r="367" spans="1:1" x14ac:dyDescent="0.25">
      <c r="A367" s="1">
        <v>44227</v>
      </c>
    </row>
    <row r="368" spans="1:1" x14ac:dyDescent="0.25">
      <c r="A368" s="1">
        <v>44228</v>
      </c>
    </row>
    <row r="369" spans="1:1" x14ac:dyDescent="0.25">
      <c r="A369" s="1">
        <v>44229</v>
      </c>
    </row>
    <row r="370" spans="1:1" x14ac:dyDescent="0.25">
      <c r="A370" s="1">
        <v>44230</v>
      </c>
    </row>
    <row r="371" spans="1:1" x14ac:dyDescent="0.25">
      <c r="A371" s="1">
        <v>44231</v>
      </c>
    </row>
    <row r="372" spans="1:1" x14ac:dyDescent="0.25">
      <c r="A372" s="1">
        <v>44232</v>
      </c>
    </row>
    <row r="373" spans="1:1" x14ac:dyDescent="0.25">
      <c r="A373" s="1">
        <v>44233</v>
      </c>
    </row>
    <row r="374" spans="1:1" x14ac:dyDescent="0.25">
      <c r="A374" s="1">
        <v>44234</v>
      </c>
    </row>
    <row r="375" spans="1:1" x14ac:dyDescent="0.25">
      <c r="A375" s="1">
        <v>44235</v>
      </c>
    </row>
    <row r="376" spans="1:1" x14ac:dyDescent="0.25">
      <c r="A376" s="1">
        <v>44236</v>
      </c>
    </row>
    <row r="377" spans="1:1" x14ac:dyDescent="0.25">
      <c r="A377" s="1">
        <v>44237</v>
      </c>
    </row>
    <row r="378" spans="1:1" x14ac:dyDescent="0.25">
      <c r="A378" s="1">
        <v>44238</v>
      </c>
    </row>
    <row r="379" spans="1:1" x14ac:dyDescent="0.25">
      <c r="A379" s="1">
        <v>44239</v>
      </c>
    </row>
    <row r="380" spans="1:1" x14ac:dyDescent="0.25">
      <c r="A380" s="1">
        <v>44240</v>
      </c>
    </row>
    <row r="381" spans="1:1" x14ac:dyDescent="0.25">
      <c r="A381" s="1">
        <v>44241</v>
      </c>
    </row>
    <row r="382" spans="1:1" x14ac:dyDescent="0.25">
      <c r="A382" s="1">
        <v>44242</v>
      </c>
    </row>
    <row r="383" spans="1:1" x14ac:dyDescent="0.25">
      <c r="A383" s="1">
        <v>44243</v>
      </c>
    </row>
    <row r="384" spans="1:1" x14ac:dyDescent="0.25">
      <c r="A384" s="1">
        <v>44244</v>
      </c>
    </row>
    <row r="385" spans="1:1" x14ac:dyDescent="0.25">
      <c r="A385" s="1">
        <v>44245</v>
      </c>
    </row>
    <row r="386" spans="1:1" x14ac:dyDescent="0.25">
      <c r="A386" s="1">
        <v>44246</v>
      </c>
    </row>
    <row r="387" spans="1:1" x14ac:dyDescent="0.25">
      <c r="A387" s="1">
        <v>44247</v>
      </c>
    </row>
    <row r="388" spans="1:1" x14ac:dyDescent="0.25">
      <c r="A388" s="1">
        <v>44248</v>
      </c>
    </row>
    <row r="389" spans="1:1" x14ac:dyDescent="0.25">
      <c r="A389" s="1">
        <v>44249</v>
      </c>
    </row>
    <row r="390" spans="1:1" x14ac:dyDescent="0.25">
      <c r="A390" s="1">
        <v>44250</v>
      </c>
    </row>
    <row r="391" spans="1:1" x14ac:dyDescent="0.25">
      <c r="A391" s="1">
        <v>44251</v>
      </c>
    </row>
    <row r="392" spans="1:1" x14ac:dyDescent="0.25">
      <c r="A392" s="1">
        <v>44252</v>
      </c>
    </row>
    <row r="393" spans="1:1" x14ac:dyDescent="0.25">
      <c r="A393" s="1">
        <v>44253</v>
      </c>
    </row>
    <row r="394" spans="1:1" x14ac:dyDescent="0.25">
      <c r="A394" s="1">
        <v>44254</v>
      </c>
    </row>
    <row r="395" spans="1:1" x14ac:dyDescent="0.25">
      <c r="A395" s="1">
        <v>44255</v>
      </c>
    </row>
    <row r="396" spans="1:1" x14ac:dyDescent="0.25">
      <c r="A396" s="1">
        <v>44256</v>
      </c>
    </row>
    <row r="397" spans="1:1" x14ac:dyDescent="0.25">
      <c r="A397" s="1">
        <v>44257</v>
      </c>
    </row>
    <row r="398" spans="1:1" x14ac:dyDescent="0.25">
      <c r="A398" s="1">
        <v>44258</v>
      </c>
    </row>
    <row r="399" spans="1:1" x14ac:dyDescent="0.25">
      <c r="A399" s="1">
        <v>44259</v>
      </c>
    </row>
    <row r="400" spans="1:1" x14ac:dyDescent="0.25">
      <c r="A400" s="1">
        <v>44260</v>
      </c>
    </row>
    <row r="401" spans="1:1" x14ac:dyDescent="0.25">
      <c r="A401" s="1">
        <v>44261</v>
      </c>
    </row>
    <row r="402" spans="1:1" x14ac:dyDescent="0.25">
      <c r="A402" s="1">
        <v>44262</v>
      </c>
    </row>
    <row r="403" spans="1:1" x14ac:dyDescent="0.25">
      <c r="A403" s="1">
        <v>44263</v>
      </c>
    </row>
    <row r="404" spans="1:1" x14ac:dyDescent="0.25">
      <c r="A404" s="1">
        <v>44264</v>
      </c>
    </row>
    <row r="405" spans="1:1" x14ac:dyDescent="0.25">
      <c r="A405" s="1">
        <v>44265</v>
      </c>
    </row>
    <row r="406" spans="1:1" x14ac:dyDescent="0.25">
      <c r="A406" s="1">
        <v>44266</v>
      </c>
    </row>
    <row r="407" spans="1:1" x14ac:dyDescent="0.25">
      <c r="A407" s="1">
        <v>44267</v>
      </c>
    </row>
    <row r="408" spans="1:1" x14ac:dyDescent="0.25">
      <c r="A408" s="1">
        <v>44268</v>
      </c>
    </row>
    <row r="409" spans="1:1" x14ac:dyDescent="0.25">
      <c r="A409" s="1">
        <v>44269</v>
      </c>
    </row>
    <row r="410" spans="1:1" x14ac:dyDescent="0.25">
      <c r="A410" s="1">
        <v>44270</v>
      </c>
    </row>
    <row r="411" spans="1:1" x14ac:dyDescent="0.25">
      <c r="A411" s="1">
        <v>44271</v>
      </c>
    </row>
    <row r="412" spans="1:1" x14ac:dyDescent="0.25">
      <c r="A412" s="1">
        <v>44272</v>
      </c>
    </row>
    <row r="413" spans="1:1" x14ac:dyDescent="0.25">
      <c r="A413" s="1">
        <v>44273</v>
      </c>
    </row>
    <row r="414" spans="1:1" x14ac:dyDescent="0.25">
      <c r="A414" s="1">
        <v>44274</v>
      </c>
    </row>
    <row r="415" spans="1:1" x14ac:dyDescent="0.25">
      <c r="A415" s="1">
        <v>44275</v>
      </c>
    </row>
    <row r="416" spans="1:1" x14ac:dyDescent="0.25">
      <c r="A416" s="1">
        <v>44276</v>
      </c>
    </row>
    <row r="417" spans="1:1" x14ac:dyDescent="0.25">
      <c r="A417" s="1">
        <v>44277</v>
      </c>
    </row>
    <row r="418" spans="1:1" x14ac:dyDescent="0.25">
      <c r="A418" s="1">
        <v>44278</v>
      </c>
    </row>
    <row r="419" spans="1:1" x14ac:dyDescent="0.25">
      <c r="A419" s="1">
        <v>44279</v>
      </c>
    </row>
    <row r="420" spans="1:1" x14ac:dyDescent="0.25">
      <c r="A420" s="1">
        <v>44280</v>
      </c>
    </row>
    <row r="421" spans="1:1" x14ac:dyDescent="0.25">
      <c r="A421" s="1">
        <v>44281</v>
      </c>
    </row>
    <row r="422" spans="1:1" x14ac:dyDescent="0.25">
      <c r="A422" s="1">
        <v>44282</v>
      </c>
    </row>
    <row r="423" spans="1:1" x14ac:dyDescent="0.25">
      <c r="A423" s="1">
        <v>44283</v>
      </c>
    </row>
    <row r="424" spans="1:1" x14ac:dyDescent="0.25">
      <c r="A424" s="1">
        <v>44284</v>
      </c>
    </row>
    <row r="425" spans="1:1" x14ac:dyDescent="0.25">
      <c r="A425" s="1">
        <v>44285</v>
      </c>
    </row>
    <row r="426" spans="1:1" x14ac:dyDescent="0.25">
      <c r="A426" s="1">
        <v>44286</v>
      </c>
    </row>
    <row r="427" spans="1:1" x14ac:dyDescent="0.25">
      <c r="A427" s="1">
        <v>44287</v>
      </c>
    </row>
    <row r="428" spans="1:1" x14ac:dyDescent="0.25">
      <c r="A428" s="1">
        <v>44288</v>
      </c>
    </row>
    <row r="429" spans="1:1" x14ac:dyDescent="0.25">
      <c r="A429" s="1">
        <v>44289</v>
      </c>
    </row>
    <row r="430" spans="1:1" x14ac:dyDescent="0.25">
      <c r="A430" s="1">
        <v>44290</v>
      </c>
    </row>
    <row r="431" spans="1:1" x14ac:dyDescent="0.25">
      <c r="A431" s="1">
        <v>44291</v>
      </c>
    </row>
    <row r="432" spans="1:1" x14ac:dyDescent="0.25">
      <c r="A432" s="1">
        <v>44292</v>
      </c>
    </row>
    <row r="433" spans="1:1" x14ac:dyDescent="0.25">
      <c r="A433" s="1">
        <v>44293</v>
      </c>
    </row>
    <row r="434" spans="1:1" x14ac:dyDescent="0.25">
      <c r="A434" s="1">
        <v>44294</v>
      </c>
    </row>
    <row r="435" spans="1:1" x14ac:dyDescent="0.25">
      <c r="A435" s="1">
        <v>44295</v>
      </c>
    </row>
    <row r="436" spans="1:1" x14ac:dyDescent="0.25">
      <c r="A436" s="1">
        <v>44296</v>
      </c>
    </row>
    <row r="437" spans="1:1" x14ac:dyDescent="0.25">
      <c r="A437" s="1">
        <v>44297</v>
      </c>
    </row>
    <row r="438" spans="1:1" x14ac:dyDescent="0.25">
      <c r="A438" s="1">
        <v>44298</v>
      </c>
    </row>
    <row r="439" spans="1:1" x14ac:dyDescent="0.25">
      <c r="A439" s="1">
        <v>44299</v>
      </c>
    </row>
    <row r="440" spans="1:1" x14ac:dyDescent="0.25">
      <c r="A440" s="1">
        <v>44300</v>
      </c>
    </row>
    <row r="441" spans="1:1" x14ac:dyDescent="0.25">
      <c r="A441" s="1">
        <v>44301</v>
      </c>
    </row>
    <row r="442" spans="1:1" x14ac:dyDescent="0.25">
      <c r="A442" s="1">
        <v>44302</v>
      </c>
    </row>
    <row r="443" spans="1:1" x14ac:dyDescent="0.25">
      <c r="A443" s="1">
        <v>44303</v>
      </c>
    </row>
    <row r="444" spans="1:1" x14ac:dyDescent="0.25">
      <c r="A444" s="1">
        <v>44304</v>
      </c>
    </row>
    <row r="445" spans="1:1" x14ac:dyDescent="0.25">
      <c r="A445" s="1">
        <v>44305</v>
      </c>
    </row>
    <row r="446" spans="1:1" x14ac:dyDescent="0.25">
      <c r="A446" s="1">
        <v>44306</v>
      </c>
    </row>
    <row r="447" spans="1:1" x14ac:dyDescent="0.25">
      <c r="A447" s="1">
        <v>44307</v>
      </c>
    </row>
    <row r="448" spans="1:1" x14ac:dyDescent="0.25">
      <c r="A448" s="1">
        <v>44308</v>
      </c>
    </row>
    <row r="449" spans="1:1" x14ac:dyDescent="0.25">
      <c r="A449" s="1">
        <v>44309</v>
      </c>
    </row>
    <row r="450" spans="1:1" x14ac:dyDescent="0.25">
      <c r="A450" s="1">
        <v>44310</v>
      </c>
    </row>
    <row r="451" spans="1:1" x14ac:dyDescent="0.25">
      <c r="A451" s="1">
        <v>44311</v>
      </c>
    </row>
    <row r="452" spans="1:1" x14ac:dyDescent="0.25">
      <c r="A452" s="1">
        <v>44312</v>
      </c>
    </row>
    <row r="453" spans="1:1" x14ac:dyDescent="0.25">
      <c r="A453" s="1">
        <v>44313</v>
      </c>
    </row>
    <row r="454" spans="1:1" x14ac:dyDescent="0.25">
      <c r="A454" s="1">
        <v>44314</v>
      </c>
    </row>
    <row r="455" spans="1:1" x14ac:dyDescent="0.25">
      <c r="A455" s="1">
        <v>44315</v>
      </c>
    </row>
    <row r="456" spans="1:1" x14ac:dyDescent="0.25">
      <c r="A456" s="1">
        <v>44316</v>
      </c>
    </row>
    <row r="457" spans="1:1" x14ac:dyDescent="0.25">
      <c r="A457" s="1">
        <v>44317</v>
      </c>
    </row>
    <row r="458" spans="1:1" x14ac:dyDescent="0.25">
      <c r="A458" s="1">
        <v>44318</v>
      </c>
    </row>
    <row r="459" spans="1:1" x14ac:dyDescent="0.25">
      <c r="A459" s="1">
        <v>44319</v>
      </c>
    </row>
    <row r="460" spans="1:1" x14ac:dyDescent="0.25">
      <c r="A460" s="1">
        <v>44320</v>
      </c>
    </row>
    <row r="461" spans="1:1" x14ac:dyDescent="0.25">
      <c r="A461" s="1">
        <v>44321</v>
      </c>
    </row>
    <row r="462" spans="1:1" x14ac:dyDescent="0.25">
      <c r="A462" s="1">
        <v>44322</v>
      </c>
    </row>
    <row r="463" spans="1:1" x14ac:dyDescent="0.25">
      <c r="A463" s="1">
        <v>44323</v>
      </c>
    </row>
    <row r="464" spans="1:1" x14ac:dyDescent="0.25">
      <c r="A464" s="1">
        <v>44324</v>
      </c>
    </row>
    <row r="465" spans="1:1" x14ac:dyDescent="0.25">
      <c r="A465" s="1">
        <v>44325</v>
      </c>
    </row>
    <row r="466" spans="1:1" x14ac:dyDescent="0.25">
      <c r="A466" s="1">
        <v>44326</v>
      </c>
    </row>
    <row r="467" spans="1:1" x14ac:dyDescent="0.25">
      <c r="A467" s="1">
        <v>44327</v>
      </c>
    </row>
    <row r="468" spans="1:1" x14ac:dyDescent="0.25">
      <c r="A468" s="1">
        <v>44328</v>
      </c>
    </row>
    <row r="469" spans="1:1" x14ac:dyDescent="0.25">
      <c r="A469" s="1">
        <v>44329</v>
      </c>
    </row>
    <row r="470" spans="1:1" x14ac:dyDescent="0.25">
      <c r="A470" s="1">
        <v>44330</v>
      </c>
    </row>
    <row r="471" spans="1:1" x14ac:dyDescent="0.25">
      <c r="A471" s="1">
        <v>44331</v>
      </c>
    </row>
    <row r="472" spans="1:1" x14ac:dyDescent="0.25">
      <c r="A472" s="1">
        <v>44332</v>
      </c>
    </row>
    <row r="473" spans="1:1" x14ac:dyDescent="0.25">
      <c r="A473" s="1">
        <v>44333</v>
      </c>
    </row>
    <row r="474" spans="1:1" x14ac:dyDescent="0.25">
      <c r="A474" s="1">
        <v>44334</v>
      </c>
    </row>
    <row r="475" spans="1:1" x14ac:dyDescent="0.25">
      <c r="A475" s="1">
        <v>44335</v>
      </c>
    </row>
    <row r="476" spans="1:1" x14ac:dyDescent="0.25">
      <c r="A476" s="1">
        <v>44336</v>
      </c>
    </row>
    <row r="477" spans="1:1" x14ac:dyDescent="0.25">
      <c r="A477" s="1">
        <v>44337</v>
      </c>
    </row>
    <row r="478" spans="1:1" x14ac:dyDescent="0.25">
      <c r="A478" s="1">
        <v>44338</v>
      </c>
    </row>
    <row r="479" spans="1:1" x14ac:dyDescent="0.25">
      <c r="A479" s="1">
        <v>44339</v>
      </c>
    </row>
    <row r="480" spans="1:1" x14ac:dyDescent="0.25">
      <c r="A480" s="1">
        <v>44340</v>
      </c>
    </row>
    <row r="481" spans="1:1" x14ac:dyDescent="0.25">
      <c r="A481" s="1">
        <v>44341</v>
      </c>
    </row>
    <row r="482" spans="1:1" x14ac:dyDescent="0.25">
      <c r="A482" s="1">
        <v>44342</v>
      </c>
    </row>
    <row r="483" spans="1:1" x14ac:dyDescent="0.25">
      <c r="A483" s="1">
        <v>44343</v>
      </c>
    </row>
    <row r="484" spans="1:1" x14ac:dyDescent="0.25">
      <c r="A484" s="1">
        <v>44344</v>
      </c>
    </row>
    <row r="485" spans="1:1" x14ac:dyDescent="0.25">
      <c r="A485" s="1">
        <v>44345</v>
      </c>
    </row>
    <row r="486" spans="1:1" x14ac:dyDescent="0.25">
      <c r="A486" s="1">
        <v>44346</v>
      </c>
    </row>
    <row r="487" spans="1:1" x14ac:dyDescent="0.25">
      <c r="A487" s="1">
        <v>44347</v>
      </c>
    </row>
    <row r="488" spans="1:1" x14ac:dyDescent="0.25">
      <c r="A488" s="1">
        <v>44348</v>
      </c>
    </row>
    <row r="489" spans="1:1" x14ac:dyDescent="0.25">
      <c r="A489" s="1">
        <v>44349</v>
      </c>
    </row>
    <row r="490" spans="1:1" x14ac:dyDescent="0.25">
      <c r="A490" s="1">
        <v>44350</v>
      </c>
    </row>
    <row r="491" spans="1:1" x14ac:dyDescent="0.25">
      <c r="A491" s="1">
        <v>44351</v>
      </c>
    </row>
    <row r="492" spans="1:1" x14ac:dyDescent="0.25">
      <c r="A492" s="1">
        <v>44352</v>
      </c>
    </row>
    <row r="493" spans="1:1" x14ac:dyDescent="0.25">
      <c r="A493" s="1">
        <v>44353</v>
      </c>
    </row>
    <row r="494" spans="1:1" x14ac:dyDescent="0.25">
      <c r="A494" s="1">
        <v>44354</v>
      </c>
    </row>
    <row r="495" spans="1:1" x14ac:dyDescent="0.25">
      <c r="A495" s="1">
        <v>44355</v>
      </c>
    </row>
    <row r="496" spans="1:1" x14ac:dyDescent="0.25">
      <c r="A496" s="1">
        <v>44356</v>
      </c>
    </row>
    <row r="497" spans="1:1" x14ac:dyDescent="0.25">
      <c r="A497" s="1">
        <v>44357</v>
      </c>
    </row>
    <row r="498" spans="1:1" x14ac:dyDescent="0.25">
      <c r="A498" s="1">
        <v>44358</v>
      </c>
    </row>
    <row r="499" spans="1:1" x14ac:dyDescent="0.25">
      <c r="A499" s="1">
        <v>44359</v>
      </c>
    </row>
    <row r="500" spans="1:1" x14ac:dyDescent="0.25">
      <c r="A500" s="1">
        <v>44360</v>
      </c>
    </row>
    <row r="501" spans="1:1" x14ac:dyDescent="0.25">
      <c r="A501" s="1">
        <v>44361</v>
      </c>
    </row>
    <row r="502" spans="1:1" x14ac:dyDescent="0.25">
      <c r="A502" s="1">
        <v>44362</v>
      </c>
    </row>
    <row r="503" spans="1:1" x14ac:dyDescent="0.25">
      <c r="A503" s="1">
        <v>44363</v>
      </c>
    </row>
    <row r="504" spans="1:1" x14ac:dyDescent="0.25">
      <c r="A504" s="1">
        <v>44364</v>
      </c>
    </row>
    <row r="505" spans="1:1" x14ac:dyDescent="0.25">
      <c r="A505" s="1">
        <v>44365</v>
      </c>
    </row>
    <row r="506" spans="1:1" x14ac:dyDescent="0.25">
      <c r="A506" s="1">
        <v>44366</v>
      </c>
    </row>
    <row r="507" spans="1:1" x14ac:dyDescent="0.25">
      <c r="A507" s="1">
        <v>44367</v>
      </c>
    </row>
    <row r="508" spans="1:1" x14ac:dyDescent="0.25">
      <c r="A508" s="1">
        <v>44368</v>
      </c>
    </row>
    <row r="509" spans="1:1" x14ac:dyDescent="0.25">
      <c r="A509" s="1">
        <v>44369</v>
      </c>
    </row>
    <row r="510" spans="1:1" x14ac:dyDescent="0.25">
      <c r="A510" s="1">
        <v>44370</v>
      </c>
    </row>
    <row r="511" spans="1:1" x14ac:dyDescent="0.25">
      <c r="A511" s="1">
        <v>44371</v>
      </c>
    </row>
    <row r="512" spans="1:1" x14ac:dyDescent="0.25">
      <c r="A512" s="1">
        <v>44372</v>
      </c>
    </row>
    <row r="513" spans="1:1" x14ac:dyDescent="0.25">
      <c r="A513" s="1">
        <v>44373</v>
      </c>
    </row>
    <row r="514" spans="1:1" x14ac:dyDescent="0.25">
      <c r="A514" s="1">
        <v>44374</v>
      </c>
    </row>
    <row r="515" spans="1:1" x14ac:dyDescent="0.25">
      <c r="A515" s="1">
        <v>44375</v>
      </c>
    </row>
    <row r="516" spans="1:1" x14ac:dyDescent="0.25">
      <c r="A516" s="1">
        <v>44376</v>
      </c>
    </row>
    <row r="517" spans="1:1" x14ac:dyDescent="0.25">
      <c r="A517" s="1">
        <v>44377</v>
      </c>
    </row>
    <row r="518" spans="1:1" x14ac:dyDescent="0.25">
      <c r="A518" s="1">
        <v>44378</v>
      </c>
    </row>
    <row r="519" spans="1:1" x14ac:dyDescent="0.25">
      <c r="A519" s="1">
        <v>44379</v>
      </c>
    </row>
    <row r="520" spans="1:1" x14ac:dyDescent="0.25">
      <c r="A520" s="1">
        <v>44380</v>
      </c>
    </row>
    <row r="521" spans="1:1" x14ac:dyDescent="0.25">
      <c r="A521" s="1">
        <v>44381</v>
      </c>
    </row>
    <row r="522" spans="1:1" x14ac:dyDescent="0.25">
      <c r="A522" s="1">
        <v>44382</v>
      </c>
    </row>
    <row r="523" spans="1:1" x14ac:dyDescent="0.25">
      <c r="A523" s="1">
        <v>44383</v>
      </c>
    </row>
    <row r="524" spans="1:1" x14ac:dyDescent="0.25">
      <c r="A524" s="1">
        <v>44384</v>
      </c>
    </row>
    <row r="525" spans="1:1" x14ac:dyDescent="0.25">
      <c r="A525" s="1">
        <v>44385</v>
      </c>
    </row>
    <row r="526" spans="1:1" x14ac:dyDescent="0.25">
      <c r="A526" s="1">
        <v>44386</v>
      </c>
    </row>
    <row r="527" spans="1:1" x14ac:dyDescent="0.25">
      <c r="A527" s="1">
        <v>44387</v>
      </c>
    </row>
    <row r="528" spans="1:1" x14ac:dyDescent="0.25">
      <c r="A528" s="1">
        <v>44388</v>
      </c>
    </row>
    <row r="529" spans="1:1" x14ac:dyDescent="0.25">
      <c r="A529" s="1">
        <v>44389</v>
      </c>
    </row>
    <row r="530" spans="1:1" x14ac:dyDescent="0.25">
      <c r="A530" s="1">
        <v>44390</v>
      </c>
    </row>
    <row r="531" spans="1:1" x14ac:dyDescent="0.25">
      <c r="A531" s="1">
        <v>44391</v>
      </c>
    </row>
    <row r="532" spans="1:1" x14ac:dyDescent="0.25">
      <c r="A532" s="1">
        <v>44392</v>
      </c>
    </row>
    <row r="533" spans="1:1" x14ac:dyDescent="0.25">
      <c r="A533" s="1">
        <v>44393</v>
      </c>
    </row>
    <row r="534" spans="1:1" x14ac:dyDescent="0.25">
      <c r="A534" s="1">
        <v>44394</v>
      </c>
    </row>
    <row r="535" spans="1:1" x14ac:dyDescent="0.25">
      <c r="A535" s="1">
        <v>44395</v>
      </c>
    </row>
    <row r="536" spans="1:1" x14ac:dyDescent="0.25">
      <c r="A536" s="1">
        <v>44396</v>
      </c>
    </row>
    <row r="537" spans="1:1" x14ac:dyDescent="0.25">
      <c r="A537" s="1">
        <v>44397</v>
      </c>
    </row>
    <row r="538" spans="1:1" x14ac:dyDescent="0.25">
      <c r="A538" s="1">
        <v>44398</v>
      </c>
    </row>
    <row r="539" spans="1:1" x14ac:dyDescent="0.25">
      <c r="A539" s="1">
        <v>44399</v>
      </c>
    </row>
    <row r="540" spans="1:1" x14ac:dyDescent="0.25">
      <c r="A540" s="1">
        <v>44400</v>
      </c>
    </row>
    <row r="541" spans="1:1" x14ac:dyDescent="0.25">
      <c r="A541" s="1">
        <v>44401</v>
      </c>
    </row>
    <row r="542" spans="1:1" x14ac:dyDescent="0.25">
      <c r="A542" s="1">
        <v>44402</v>
      </c>
    </row>
    <row r="543" spans="1:1" x14ac:dyDescent="0.25">
      <c r="A543" s="1">
        <v>44403</v>
      </c>
    </row>
    <row r="544" spans="1:1" x14ac:dyDescent="0.25">
      <c r="A544" s="1">
        <v>44404</v>
      </c>
    </row>
    <row r="545" spans="1:1" x14ac:dyDescent="0.25">
      <c r="A545" s="1">
        <v>44405</v>
      </c>
    </row>
    <row r="546" spans="1:1" x14ac:dyDescent="0.25">
      <c r="A546" s="1">
        <v>44406</v>
      </c>
    </row>
    <row r="547" spans="1:1" x14ac:dyDescent="0.25">
      <c r="A547" s="1">
        <v>44407</v>
      </c>
    </row>
    <row r="548" spans="1:1" x14ac:dyDescent="0.25">
      <c r="A548" s="1">
        <v>44408</v>
      </c>
    </row>
    <row r="549" spans="1:1" x14ac:dyDescent="0.25">
      <c r="A549" s="1">
        <v>44409</v>
      </c>
    </row>
    <row r="550" spans="1:1" x14ac:dyDescent="0.25">
      <c r="A550" s="1">
        <v>44410</v>
      </c>
    </row>
    <row r="551" spans="1:1" x14ac:dyDescent="0.25">
      <c r="A551" s="1">
        <v>44411</v>
      </c>
    </row>
    <row r="552" spans="1:1" x14ac:dyDescent="0.25">
      <c r="A552" s="1">
        <v>44412</v>
      </c>
    </row>
    <row r="553" spans="1:1" x14ac:dyDescent="0.25">
      <c r="A553" s="1">
        <v>44413</v>
      </c>
    </row>
    <row r="554" spans="1:1" x14ac:dyDescent="0.25">
      <c r="A554" s="1">
        <v>44414</v>
      </c>
    </row>
    <row r="555" spans="1:1" x14ac:dyDescent="0.25">
      <c r="A555" s="1">
        <v>44415</v>
      </c>
    </row>
    <row r="556" spans="1:1" x14ac:dyDescent="0.25">
      <c r="A556" s="1">
        <v>44416</v>
      </c>
    </row>
    <row r="557" spans="1:1" x14ac:dyDescent="0.25">
      <c r="A557" s="1">
        <v>44417</v>
      </c>
    </row>
    <row r="558" spans="1:1" x14ac:dyDescent="0.25">
      <c r="A558" s="1">
        <v>44418</v>
      </c>
    </row>
    <row r="559" spans="1:1" x14ac:dyDescent="0.25">
      <c r="A559" s="1">
        <v>44419</v>
      </c>
    </row>
    <row r="560" spans="1:1" x14ac:dyDescent="0.25">
      <c r="A560" s="1">
        <v>44420</v>
      </c>
    </row>
    <row r="561" spans="1:1" x14ac:dyDescent="0.25">
      <c r="A561" s="1">
        <v>44421</v>
      </c>
    </row>
    <row r="562" spans="1:1" x14ac:dyDescent="0.25">
      <c r="A562" s="1">
        <v>44422</v>
      </c>
    </row>
    <row r="563" spans="1:1" x14ac:dyDescent="0.25">
      <c r="A563" s="1">
        <v>44423</v>
      </c>
    </row>
    <row r="564" spans="1:1" x14ac:dyDescent="0.25">
      <c r="A564" s="1">
        <v>44424</v>
      </c>
    </row>
    <row r="565" spans="1:1" x14ac:dyDescent="0.25">
      <c r="A565" s="1">
        <v>44425</v>
      </c>
    </row>
    <row r="566" spans="1:1" x14ac:dyDescent="0.25">
      <c r="A566" s="1">
        <v>44426</v>
      </c>
    </row>
    <row r="567" spans="1:1" x14ac:dyDescent="0.25">
      <c r="A567" s="1">
        <v>44427</v>
      </c>
    </row>
    <row r="568" spans="1:1" x14ac:dyDescent="0.25">
      <c r="A568" s="1">
        <v>44428</v>
      </c>
    </row>
    <row r="569" spans="1:1" x14ac:dyDescent="0.25">
      <c r="A569" s="1">
        <v>44429</v>
      </c>
    </row>
    <row r="570" spans="1:1" x14ac:dyDescent="0.25">
      <c r="A570" s="1">
        <v>44430</v>
      </c>
    </row>
    <row r="571" spans="1:1" x14ac:dyDescent="0.25">
      <c r="A571" s="1">
        <v>44431</v>
      </c>
    </row>
    <row r="572" spans="1:1" x14ac:dyDescent="0.25">
      <c r="A572" s="1">
        <v>44432</v>
      </c>
    </row>
    <row r="573" spans="1:1" x14ac:dyDescent="0.25">
      <c r="A573" s="1">
        <v>44433</v>
      </c>
    </row>
    <row r="574" spans="1:1" x14ac:dyDescent="0.25">
      <c r="A574" s="1">
        <v>44434</v>
      </c>
    </row>
    <row r="575" spans="1:1" x14ac:dyDescent="0.25">
      <c r="A575" s="1">
        <v>44435</v>
      </c>
    </row>
    <row r="576" spans="1:1" x14ac:dyDescent="0.25">
      <c r="A576" s="1">
        <v>44436</v>
      </c>
    </row>
    <row r="577" spans="1:1" x14ac:dyDescent="0.25">
      <c r="A577" s="1">
        <v>44437</v>
      </c>
    </row>
    <row r="578" spans="1:1" x14ac:dyDescent="0.25">
      <c r="A578" s="1">
        <v>44438</v>
      </c>
    </row>
    <row r="579" spans="1:1" x14ac:dyDescent="0.25">
      <c r="A579" s="1">
        <v>44439</v>
      </c>
    </row>
    <row r="580" spans="1:1" x14ac:dyDescent="0.25">
      <c r="A580" s="1">
        <v>44440</v>
      </c>
    </row>
    <row r="581" spans="1:1" x14ac:dyDescent="0.25">
      <c r="A581" s="1">
        <v>44441</v>
      </c>
    </row>
    <row r="582" spans="1:1" x14ac:dyDescent="0.25">
      <c r="A582" s="1">
        <v>44442</v>
      </c>
    </row>
    <row r="583" spans="1:1" x14ac:dyDescent="0.25">
      <c r="A583" s="1">
        <v>44443</v>
      </c>
    </row>
    <row r="584" spans="1:1" x14ac:dyDescent="0.25">
      <c r="A584" s="1">
        <v>44444</v>
      </c>
    </row>
    <row r="585" spans="1:1" x14ac:dyDescent="0.25">
      <c r="A585" s="1">
        <v>44445</v>
      </c>
    </row>
    <row r="586" spans="1:1" x14ac:dyDescent="0.25">
      <c r="A586" s="1">
        <v>44446</v>
      </c>
    </row>
    <row r="587" spans="1:1" x14ac:dyDescent="0.25">
      <c r="A587" s="1">
        <v>44447</v>
      </c>
    </row>
    <row r="588" spans="1:1" x14ac:dyDescent="0.25">
      <c r="A588" s="1">
        <v>44448</v>
      </c>
    </row>
    <row r="589" spans="1:1" x14ac:dyDescent="0.25">
      <c r="A589" s="1">
        <v>44449</v>
      </c>
    </row>
    <row r="590" spans="1:1" x14ac:dyDescent="0.25">
      <c r="A590" s="1">
        <v>44450</v>
      </c>
    </row>
    <row r="591" spans="1:1" x14ac:dyDescent="0.25">
      <c r="A591" s="1">
        <v>44451</v>
      </c>
    </row>
    <row r="592" spans="1:1" x14ac:dyDescent="0.25">
      <c r="A592" s="1">
        <v>44452</v>
      </c>
    </row>
    <row r="593" spans="1:1" x14ac:dyDescent="0.25">
      <c r="A593" s="1">
        <v>44453</v>
      </c>
    </row>
    <row r="594" spans="1:1" x14ac:dyDescent="0.25">
      <c r="A594" s="1">
        <v>44454</v>
      </c>
    </row>
    <row r="595" spans="1:1" x14ac:dyDescent="0.25">
      <c r="A595" s="1">
        <v>44455</v>
      </c>
    </row>
    <row r="596" spans="1:1" x14ac:dyDescent="0.25">
      <c r="A596" s="1">
        <v>44456</v>
      </c>
    </row>
    <row r="597" spans="1:1" x14ac:dyDescent="0.25">
      <c r="A597" s="1">
        <v>44457</v>
      </c>
    </row>
    <row r="598" spans="1:1" x14ac:dyDescent="0.25">
      <c r="A598" s="1">
        <v>44458</v>
      </c>
    </row>
    <row r="599" spans="1:1" x14ac:dyDescent="0.25">
      <c r="A599" s="1">
        <v>44459</v>
      </c>
    </row>
    <row r="600" spans="1:1" x14ac:dyDescent="0.25">
      <c r="A600" s="1">
        <v>44460</v>
      </c>
    </row>
    <row r="601" spans="1:1" x14ac:dyDescent="0.25">
      <c r="A601" s="1">
        <v>44461</v>
      </c>
    </row>
    <row r="602" spans="1:1" x14ac:dyDescent="0.25">
      <c r="A602" s="1">
        <v>44462</v>
      </c>
    </row>
    <row r="603" spans="1:1" x14ac:dyDescent="0.25">
      <c r="A603" s="1">
        <v>44463</v>
      </c>
    </row>
    <row r="604" spans="1:1" x14ac:dyDescent="0.25">
      <c r="A604" s="1">
        <v>44464</v>
      </c>
    </row>
    <row r="605" spans="1:1" x14ac:dyDescent="0.25">
      <c r="A605" s="1">
        <v>44465</v>
      </c>
    </row>
    <row r="606" spans="1:1" x14ac:dyDescent="0.25">
      <c r="A606" s="1">
        <v>44466</v>
      </c>
    </row>
    <row r="607" spans="1:1" x14ac:dyDescent="0.25">
      <c r="A607" s="1">
        <v>44467</v>
      </c>
    </row>
    <row r="608" spans="1:1" x14ac:dyDescent="0.25">
      <c r="A608" s="1">
        <v>44468</v>
      </c>
    </row>
    <row r="609" spans="1:1" x14ac:dyDescent="0.25">
      <c r="A609" s="1">
        <v>44469</v>
      </c>
    </row>
    <row r="610" spans="1:1" x14ac:dyDescent="0.25">
      <c r="A610" s="1">
        <v>44470</v>
      </c>
    </row>
    <row r="611" spans="1:1" x14ac:dyDescent="0.25">
      <c r="A611" s="1">
        <v>44471</v>
      </c>
    </row>
    <row r="612" spans="1:1" x14ac:dyDescent="0.25">
      <c r="A612" s="1">
        <v>44472</v>
      </c>
    </row>
    <row r="613" spans="1:1" x14ac:dyDescent="0.25">
      <c r="A613" s="1">
        <v>44473</v>
      </c>
    </row>
    <row r="614" spans="1:1" x14ac:dyDescent="0.25">
      <c r="A614" s="1">
        <v>44474</v>
      </c>
    </row>
    <row r="615" spans="1:1" x14ac:dyDescent="0.25">
      <c r="A615" s="1">
        <v>44475</v>
      </c>
    </row>
    <row r="616" spans="1:1" x14ac:dyDescent="0.25">
      <c r="A616" s="1">
        <v>44476</v>
      </c>
    </row>
    <row r="617" spans="1:1" x14ac:dyDescent="0.25">
      <c r="A617" s="1">
        <v>44477</v>
      </c>
    </row>
    <row r="618" spans="1:1" x14ac:dyDescent="0.25">
      <c r="A618" s="1">
        <v>44478</v>
      </c>
    </row>
    <row r="619" spans="1:1" x14ac:dyDescent="0.25">
      <c r="A619" s="1">
        <v>44479</v>
      </c>
    </row>
    <row r="620" spans="1:1" x14ac:dyDescent="0.25">
      <c r="A620" s="1">
        <v>44480</v>
      </c>
    </row>
    <row r="621" spans="1:1" x14ac:dyDescent="0.25">
      <c r="A621" s="1">
        <v>44481</v>
      </c>
    </row>
    <row r="622" spans="1:1" x14ac:dyDescent="0.25">
      <c r="A622" s="1">
        <v>44482</v>
      </c>
    </row>
    <row r="623" spans="1:1" x14ac:dyDescent="0.25">
      <c r="A623" s="1">
        <v>44483</v>
      </c>
    </row>
    <row r="624" spans="1:1" x14ac:dyDescent="0.25">
      <c r="A624" s="1">
        <v>44484</v>
      </c>
    </row>
    <row r="625" spans="1:1" x14ac:dyDescent="0.25">
      <c r="A625" s="1">
        <v>44485</v>
      </c>
    </row>
    <row r="626" spans="1:1" x14ac:dyDescent="0.25">
      <c r="A626" s="1">
        <v>44486</v>
      </c>
    </row>
    <row r="627" spans="1:1" x14ac:dyDescent="0.25">
      <c r="A627" s="1">
        <v>44487</v>
      </c>
    </row>
    <row r="628" spans="1:1" x14ac:dyDescent="0.25">
      <c r="A628" s="1">
        <v>44488</v>
      </c>
    </row>
    <row r="629" spans="1:1" x14ac:dyDescent="0.25">
      <c r="A629" s="1">
        <v>44489</v>
      </c>
    </row>
    <row r="630" spans="1:1" x14ac:dyDescent="0.25">
      <c r="A630" s="1">
        <v>44490</v>
      </c>
    </row>
    <row r="631" spans="1:1" x14ac:dyDescent="0.25">
      <c r="A631" s="1">
        <v>44491</v>
      </c>
    </row>
    <row r="632" spans="1:1" x14ac:dyDescent="0.25">
      <c r="A632" s="1">
        <v>44492</v>
      </c>
    </row>
    <row r="633" spans="1:1" x14ac:dyDescent="0.25">
      <c r="A633" s="1">
        <v>44493</v>
      </c>
    </row>
    <row r="634" spans="1:1" x14ac:dyDescent="0.25">
      <c r="A634" s="1">
        <v>44494</v>
      </c>
    </row>
    <row r="635" spans="1:1" x14ac:dyDescent="0.25">
      <c r="A635" s="1">
        <v>44495</v>
      </c>
    </row>
    <row r="636" spans="1:1" x14ac:dyDescent="0.25">
      <c r="A636" s="1">
        <v>44496</v>
      </c>
    </row>
    <row r="637" spans="1:1" x14ac:dyDescent="0.25">
      <c r="A637" s="1">
        <v>44497</v>
      </c>
    </row>
    <row r="638" spans="1:1" x14ac:dyDescent="0.25">
      <c r="A638" s="1">
        <v>44498</v>
      </c>
    </row>
    <row r="639" spans="1:1" x14ac:dyDescent="0.25">
      <c r="A639" s="1">
        <v>44499</v>
      </c>
    </row>
    <row r="640" spans="1:1" x14ac:dyDescent="0.25">
      <c r="A640" s="1">
        <v>44500</v>
      </c>
    </row>
    <row r="641" spans="1:1" x14ac:dyDescent="0.25">
      <c r="A641" s="1">
        <v>44501</v>
      </c>
    </row>
    <row r="642" spans="1:1" x14ac:dyDescent="0.25">
      <c r="A642" s="1">
        <v>44502</v>
      </c>
    </row>
    <row r="643" spans="1:1" x14ac:dyDescent="0.25">
      <c r="A643" s="1">
        <v>44503</v>
      </c>
    </row>
    <row r="644" spans="1:1" x14ac:dyDescent="0.25">
      <c r="A644" s="1">
        <v>44504</v>
      </c>
    </row>
    <row r="645" spans="1:1" x14ac:dyDescent="0.25">
      <c r="A645" s="1">
        <v>44505</v>
      </c>
    </row>
    <row r="646" spans="1:1" x14ac:dyDescent="0.25">
      <c r="A646" s="1">
        <v>44506</v>
      </c>
    </row>
    <row r="647" spans="1:1" x14ac:dyDescent="0.25">
      <c r="A647" s="1">
        <v>44507</v>
      </c>
    </row>
    <row r="648" spans="1:1" x14ac:dyDescent="0.25">
      <c r="A648" s="1">
        <v>44508</v>
      </c>
    </row>
    <row r="649" spans="1:1" x14ac:dyDescent="0.25">
      <c r="A649" s="1">
        <v>44509</v>
      </c>
    </row>
    <row r="650" spans="1:1" x14ac:dyDescent="0.25">
      <c r="A650" s="1">
        <v>44510</v>
      </c>
    </row>
    <row r="651" spans="1:1" x14ac:dyDescent="0.25">
      <c r="A651" s="1">
        <v>44511</v>
      </c>
    </row>
    <row r="652" spans="1:1" x14ac:dyDescent="0.25">
      <c r="A652" s="1">
        <v>44512</v>
      </c>
    </row>
    <row r="653" spans="1:1" x14ac:dyDescent="0.25">
      <c r="A653" s="1">
        <v>44513</v>
      </c>
    </row>
    <row r="654" spans="1:1" x14ac:dyDescent="0.25">
      <c r="A654" s="1">
        <v>44514</v>
      </c>
    </row>
    <row r="655" spans="1:1" x14ac:dyDescent="0.25">
      <c r="A655" s="1">
        <v>44515</v>
      </c>
    </row>
    <row r="656" spans="1:1" x14ac:dyDescent="0.25">
      <c r="A656" s="1">
        <v>44516</v>
      </c>
    </row>
    <row r="657" spans="1:1" x14ac:dyDescent="0.25">
      <c r="A657" s="1">
        <v>44517</v>
      </c>
    </row>
    <row r="658" spans="1:1" x14ac:dyDescent="0.25">
      <c r="A658" s="1">
        <v>44518</v>
      </c>
    </row>
    <row r="659" spans="1:1" x14ac:dyDescent="0.25">
      <c r="A659" s="1">
        <v>44519</v>
      </c>
    </row>
    <row r="660" spans="1:1" x14ac:dyDescent="0.25">
      <c r="A660" s="1">
        <v>44520</v>
      </c>
    </row>
    <row r="661" spans="1:1" x14ac:dyDescent="0.25">
      <c r="A661" s="1">
        <v>44521</v>
      </c>
    </row>
    <row r="662" spans="1:1" x14ac:dyDescent="0.25">
      <c r="A662" s="1">
        <v>44522</v>
      </c>
    </row>
    <row r="663" spans="1:1" x14ac:dyDescent="0.25">
      <c r="A663" s="1">
        <v>44523</v>
      </c>
    </row>
    <row r="664" spans="1:1" x14ac:dyDescent="0.25">
      <c r="A664" s="1">
        <v>44524</v>
      </c>
    </row>
    <row r="665" spans="1:1" x14ac:dyDescent="0.25">
      <c r="A665" s="1">
        <v>44525</v>
      </c>
    </row>
    <row r="666" spans="1:1" x14ac:dyDescent="0.25">
      <c r="A666" s="1">
        <v>44526</v>
      </c>
    </row>
    <row r="667" spans="1:1" x14ac:dyDescent="0.25">
      <c r="A667" s="1">
        <v>44527</v>
      </c>
    </row>
    <row r="668" spans="1:1" x14ac:dyDescent="0.25">
      <c r="A668" s="1">
        <v>44528</v>
      </c>
    </row>
    <row r="669" spans="1:1" x14ac:dyDescent="0.25">
      <c r="A669" s="1">
        <v>44529</v>
      </c>
    </row>
    <row r="670" spans="1:1" x14ac:dyDescent="0.25">
      <c r="A670" s="1">
        <v>44530</v>
      </c>
    </row>
    <row r="671" spans="1:1" x14ac:dyDescent="0.25">
      <c r="A671" s="1">
        <v>44531</v>
      </c>
    </row>
    <row r="672" spans="1:1" x14ac:dyDescent="0.25">
      <c r="A672" s="1">
        <v>44532</v>
      </c>
    </row>
    <row r="673" spans="1:1" x14ac:dyDescent="0.25">
      <c r="A673" s="1">
        <v>44533</v>
      </c>
    </row>
    <row r="674" spans="1:1" x14ac:dyDescent="0.25">
      <c r="A674" s="1">
        <v>44534</v>
      </c>
    </row>
    <row r="675" spans="1:1" x14ac:dyDescent="0.25">
      <c r="A675" s="1">
        <v>44535</v>
      </c>
    </row>
    <row r="676" spans="1:1" x14ac:dyDescent="0.25">
      <c r="A676" s="1">
        <v>44536</v>
      </c>
    </row>
    <row r="677" spans="1:1" x14ac:dyDescent="0.25">
      <c r="A677" s="1">
        <v>44537</v>
      </c>
    </row>
    <row r="678" spans="1:1" x14ac:dyDescent="0.25">
      <c r="A678" s="1">
        <v>44538</v>
      </c>
    </row>
    <row r="679" spans="1:1" x14ac:dyDescent="0.25">
      <c r="A679" s="1">
        <v>44539</v>
      </c>
    </row>
    <row r="680" spans="1:1" x14ac:dyDescent="0.25">
      <c r="A680" s="1">
        <v>44540</v>
      </c>
    </row>
    <row r="681" spans="1:1" x14ac:dyDescent="0.25">
      <c r="A681" s="1">
        <v>44541</v>
      </c>
    </row>
    <row r="682" spans="1:1" x14ac:dyDescent="0.25">
      <c r="A682" s="1">
        <v>44542</v>
      </c>
    </row>
    <row r="683" spans="1:1" x14ac:dyDescent="0.25">
      <c r="A683" s="1">
        <v>44543</v>
      </c>
    </row>
    <row r="684" spans="1:1" x14ac:dyDescent="0.25">
      <c r="A684" s="1">
        <v>44544</v>
      </c>
    </row>
    <row r="685" spans="1:1" x14ac:dyDescent="0.25">
      <c r="A685" s="1">
        <v>44545</v>
      </c>
    </row>
    <row r="686" spans="1:1" x14ac:dyDescent="0.25">
      <c r="A686" s="1">
        <v>44546</v>
      </c>
    </row>
    <row r="687" spans="1:1" x14ac:dyDescent="0.25">
      <c r="A687" s="1">
        <v>44547</v>
      </c>
    </row>
    <row r="688" spans="1:1" x14ac:dyDescent="0.25">
      <c r="A688" s="1">
        <v>44548</v>
      </c>
    </row>
    <row r="689" spans="1:1" x14ac:dyDescent="0.25">
      <c r="A689" s="1">
        <v>44549</v>
      </c>
    </row>
    <row r="690" spans="1:1" x14ac:dyDescent="0.25">
      <c r="A690" s="1">
        <v>44550</v>
      </c>
    </row>
    <row r="691" spans="1:1" x14ac:dyDescent="0.25">
      <c r="A691" s="1">
        <v>44551</v>
      </c>
    </row>
    <row r="692" spans="1:1" x14ac:dyDescent="0.25">
      <c r="A692" s="1">
        <v>44552</v>
      </c>
    </row>
    <row r="693" spans="1:1" x14ac:dyDescent="0.25">
      <c r="A693" s="1">
        <v>44553</v>
      </c>
    </row>
    <row r="694" spans="1:1" x14ac:dyDescent="0.25">
      <c r="A694" s="1">
        <v>44554</v>
      </c>
    </row>
    <row r="695" spans="1:1" x14ac:dyDescent="0.25">
      <c r="A695" s="1">
        <v>44555</v>
      </c>
    </row>
    <row r="696" spans="1:1" x14ac:dyDescent="0.25">
      <c r="A696" s="1">
        <v>44556</v>
      </c>
    </row>
    <row r="697" spans="1:1" x14ac:dyDescent="0.25">
      <c r="A697" s="1">
        <v>44557</v>
      </c>
    </row>
    <row r="698" spans="1:1" x14ac:dyDescent="0.25">
      <c r="A698" s="1">
        <v>44558</v>
      </c>
    </row>
    <row r="699" spans="1:1" x14ac:dyDescent="0.25">
      <c r="A699" s="1">
        <v>44559</v>
      </c>
    </row>
    <row r="700" spans="1:1" x14ac:dyDescent="0.25">
      <c r="A700" s="1">
        <v>44560</v>
      </c>
    </row>
    <row r="701" spans="1:1" x14ac:dyDescent="0.25">
      <c r="A701" s="1">
        <v>44561</v>
      </c>
    </row>
    <row r="702" spans="1:1" x14ac:dyDescent="0.25">
      <c r="A702" s="1">
        <v>44562</v>
      </c>
    </row>
    <row r="703" spans="1:1" x14ac:dyDescent="0.25">
      <c r="A703" s="1">
        <v>44563</v>
      </c>
    </row>
    <row r="704" spans="1:1" x14ac:dyDescent="0.25">
      <c r="A704" s="1">
        <v>44564</v>
      </c>
    </row>
    <row r="705" spans="1:1" x14ac:dyDescent="0.25">
      <c r="A705" s="1">
        <v>44565</v>
      </c>
    </row>
    <row r="706" spans="1:1" x14ac:dyDescent="0.25">
      <c r="A706" s="1">
        <v>44566</v>
      </c>
    </row>
    <row r="707" spans="1:1" x14ac:dyDescent="0.25">
      <c r="A707" s="1">
        <v>44567</v>
      </c>
    </row>
    <row r="708" spans="1:1" x14ac:dyDescent="0.25">
      <c r="A708" s="1">
        <v>44568</v>
      </c>
    </row>
    <row r="709" spans="1:1" x14ac:dyDescent="0.25">
      <c r="A709" s="1">
        <v>44569</v>
      </c>
    </row>
    <row r="710" spans="1:1" x14ac:dyDescent="0.25">
      <c r="A710" s="1">
        <v>44570</v>
      </c>
    </row>
    <row r="711" spans="1:1" x14ac:dyDescent="0.25">
      <c r="A711" s="1">
        <v>44571</v>
      </c>
    </row>
    <row r="712" spans="1:1" x14ac:dyDescent="0.25">
      <c r="A712" s="1">
        <v>44572</v>
      </c>
    </row>
    <row r="713" spans="1:1" x14ac:dyDescent="0.25">
      <c r="A713" s="1">
        <v>44573</v>
      </c>
    </row>
    <row r="714" spans="1:1" x14ac:dyDescent="0.25">
      <c r="A714" s="1">
        <v>44574</v>
      </c>
    </row>
    <row r="715" spans="1:1" x14ac:dyDescent="0.25">
      <c r="A715" s="1">
        <v>44575</v>
      </c>
    </row>
    <row r="716" spans="1:1" x14ac:dyDescent="0.25">
      <c r="A716" s="1">
        <v>44576</v>
      </c>
    </row>
    <row r="717" spans="1:1" x14ac:dyDescent="0.25">
      <c r="A717" s="1">
        <v>44577</v>
      </c>
    </row>
    <row r="718" spans="1:1" x14ac:dyDescent="0.25">
      <c r="A718" s="1">
        <v>44578</v>
      </c>
    </row>
    <row r="719" spans="1:1" x14ac:dyDescent="0.25">
      <c r="A719" s="1">
        <v>44579</v>
      </c>
    </row>
    <row r="720" spans="1:1" x14ac:dyDescent="0.25">
      <c r="A720" s="1">
        <v>44580</v>
      </c>
    </row>
    <row r="721" spans="1:1" x14ac:dyDescent="0.25">
      <c r="A721" s="1">
        <v>44581</v>
      </c>
    </row>
    <row r="722" spans="1:1" x14ac:dyDescent="0.25">
      <c r="A722" s="1">
        <v>44582</v>
      </c>
    </row>
    <row r="723" spans="1:1" x14ac:dyDescent="0.25">
      <c r="A723" s="1">
        <v>44583</v>
      </c>
    </row>
    <row r="724" spans="1:1" x14ac:dyDescent="0.25">
      <c r="A724" s="1">
        <v>44584</v>
      </c>
    </row>
    <row r="725" spans="1:1" x14ac:dyDescent="0.25">
      <c r="A725" s="1">
        <v>44585</v>
      </c>
    </row>
    <row r="726" spans="1:1" x14ac:dyDescent="0.25">
      <c r="A726" s="1">
        <v>44586</v>
      </c>
    </row>
    <row r="727" spans="1:1" x14ac:dyDescent="0.25">
      <c r="A727" s="1">
        <v>44587</v>
      </c>
    </row>
    <row r="728" spans="1:1" x14ac:dyDescent="0.25">
      <c r="A728" s="1">
        <v>44588</v>
      </c>
    </row>
    <row r="729" spans="1:1" x14ac:dyDescent="0.25">
      <c r="A729" s="1">
        <v>44589</v>
      </c>
    </row>
    <row r="730" spans="1:1" x14ac:dyDescent="0.25">
      <c r="A730" s="1">
        <v>44590</v>
      </c>
    </row>
    <row r="731" spans="1:1" x14ac:dyDescent="0.25">
      <c r="A731" s="1">
        <v>44591</v>
      </c>
    </row>
    <row r="732" spans="1:1" x14ac:dyDescent="0.25">
      <c r="A732" s="1">
        <v>44592</v>
      </c>
    </row>
    <row r="733" spans="1:1" x14ac:dyDescent="0.25">
      <c r="A733" s="1">
        <v>44593</v>
      </c>
    </row>
    <row r="734" spans="1:1" x14ac:dyDescent="0.25">
      <c r="A734" s="1">
        <v>44594</v>
      </c>
    </row>
    <row r="735" spans="1:1" x14ac:dyDescent="0.25">
      <c r="A735" s="1">
        <v>44595</v>
      </c>
    </row>
    <row r="736" spans="1:1" x14ac:dyDescent="0.25">
      <c r="A736" s="1">
        <v>44596</v>
      </c>
    </row>
    <row r="737" spans="1:1" x14ac:dyDescent="0.25">
      <c r="A737" s="1">
        <v>44597</v>
      </c>
    </row>
    <row r="738" spans="1:1" x14ac:dyDescent="0.25">
      <c r="A738" s="1">
        <v>44598</v>
      </c>
    </row>
    <row r="739" spans="1:1" x14ac:dyDescent="0.25">
      <c r="A739" s="1">
        <v>44599</v>
      </c>
    </row>
    <row r="740" spans="1:1" x14ac:dyDescent="0.25">
      <c r="A740" s="1">
        <v>44600</v>
      </c>
    </row>
    <row r="741" spans="1:1" x14ac:dyDescent="0.25">
      <c r="A741" s="1">
        <v>44601</v>
      </c>
    </row>
    <row r="742" spans="1:1" x14ac:dyDescent="0.25">
      <c r="A742" s="1">
        <v>44602</v>
      </c>
    </row>
    <row r="743" spans="1:1" x14ac:dyDescent="0.25">
      <c r="A743" s="1">
        <v>44603</v>
      </c>
    </row>
    <row r="744" spans="1:1" x14ac:dyDescent="0.25">
      <c r="A744" s="1">
        <v>44604</v>
      </c>
    </row>
    <row r="745" spans="1:1" x14ac:dyDescent="0.25">
      <c r="A745" s="1">
        <v>44605</v>
      </c>
    </row>
    <row r="746" spans="1:1" x14ac:dyDescent="0.25">
      <c r="A746" s="1">
        <v>44606</v>
      </c>
    </row>
    <row r="747" spans="1:1" x14ac:dyDescent="0.25">
      <c r="A747" s="1">
        <v>44607</v>
      </c>
    </row>
    <row r="748" spans="1:1" x14ac:dyDescent="0.25">
      <c r="A748" s="1">
        <v>44608</v>
      </c>
    </row>
    <row r="749" spans="1:1" x14ac:dyDescent="0.25">
      <c r="A749" s="1">
        <v>44609</v>
      </c>
    </row>
    <row r="750" spans="1:1" x14ac:dyDescent="0.25">
      <c r="A750" s="1">
        <v>44610</v>
      </c>
    </row>
    <row r="751" spans="1:1" x14ac:dyDescent="0.25">
      <c r="A751" s="1">
        <v>44611</v>
      </c>
    </row>
    <row r="752" spans="1:1" x14ac:dyDescent="0.25">
      <c r="A752" s="1">
        <v>44612</v>
      </c>
    </row>
    <row r="753" spans="1:1" x14ac:dyDescent="0.25">
      <c r="A753" s="1">
        <v>44613</v>
      </c>
    </row>
    <row r="754" spans="1:1" x14ac:dyDescent="0.25">
      <c r="A754" s="1">
        <v>44614</v>
      </c>
    </row>
    <row r="755" spans="1:1" x14ac:dyDescent="0.25">
      <c r="A755" s="1">
        <v>44615</v>
      </c>
    </row>
    <row r="756" spans="1:1" x14ac:dyDescent="0.25">
      <c r="A756" s="1">
        <v>44616</v>
      </c>
    </row>
    <row r="757" spans="1:1" x14ac:dyDescent="0.25">
      <c r="A757" s="1">
        <v>44617</v>
      </c>
    </row>
    <row r="758" spans="1:1" x14ac:dyDescent="0.25">
      <c r="A758" s="1">
        <v>44618</v>
      </c>
    </row>
    <row r="759" spans="1:1" x14ac:dyDescent="0.25">
      <c r="A759" s="1">
        <v>44619</v>
      </c>
    </row>
    <row r="760" spans="1:1" x14ac:dyDescent="0.25">
      <c r="A760" s="1">
        <v>44620</v>
      </c>
    </row>
    <row r="761" spans="1:1" x14ac:dyDescent="0.25">
      <c r="A761" s="1">
        <v>44621</v>
      </c>
    </row>
    <row r="762" spans="1:1" x14ac:dyDescent="0.25">
      <c r="A762" s="1">
        <v>44622</v>
      </c>
    </row>
    <row r="763" spans="1:1" x14ac:dyDescent="0.25">
      <c r="A763" s="1">
        <v>44623</v>
      </c>
    </row>
    <row r="764" spans="1:1" x14ac:dyDescent="0.25">
      <c r="A764" s="1">
        <v>44624</v>
      </c>
    </row>
    <row r="765" spans="1:1" x14ac:dyDescent="0.25">
      <c r="A765" s="1">
        <v>44625</v>
      </c>
    </row>
    <row r="766" spans="1:1" x14ac:dyDescent="0.25">
      <c r="A766" s="1">
        <v>44626</v>
      </c>
    </row>
    <row r="767" spans="1:1" x14ac:dyDescent="0.25">
      <c r="A767" s="1">
        <v>44627</v>
      </c>
    </row>
    <row r="768" spans="1:1" x14ac:dyDescent="0.25">
      <c r="A768" s="1">
        <v>44628</v>
      </c>
    </row>
    <row r="769" spans="1:1" x14ac:dyDescent="0.25">
      <c r="A769" s="1">
        <v>44629</v>
      </c>
    </row>
    <row r="770" spans="1:1" x14ac:dyDescent="0.25">
      <c r="A770" s="1">
        <v>44630</v>
      </c>
    </row>
    <row r="771" spans="1:1" x14ac:dyDescent="0.25">
      <c r="A771" s="1">
        <v>44631</v>
      </c>
    </row>
    <row r="772" spans="1:1" x14ac:dyDescent="0.25">
      <c r="A772" s="1">
        <v>44632</v>
      </c>
    </row>
    <row r="773" spans="1:1" x14ac:dyDescent="0.25">
      <c r="A773" s="1">
        <v>44633</v>
      </c>
    </row>
    <row r="774" spans="1:1" x14ac:dyDescent="0.25">
      <c r="A774" s="1">
        <v>44634</v>
      </c>
    </row>
    <row r="775" spans="1:1" x14ac:dyDescent="0.25">
      <c r="A775" s="1">
        <v>44635</v>
      </c>
    </row>
    <row r="776" spans="1:1" x14ac:dyDescent="0.25">
      <c r="A776" s="1">
        <v>44636</v>
      </c>
    </row>
    <row r="777" spans="1:1" x14ac:dyDescent="0.25">
      <c r="A777" s="1">
        <v>44637</v>
      </c>
    </row>
    <row r="778" spans="1:1" x14ac:dyDescent="0.25">
      <c r="A778" s="1">
        <v>44638</v>
      </c>
    </row>
    <row r="779" spans="1:1" x14ac:dyDescent="0.25">
      <c r="A779" s="1">
        <v>44639</v>
      </c>
    </row>
    <row r="780" spans="1:1" x14ac:dyDescent="0.25">
      <c r="A780" s="1">
        <v>44640</v>
      </c>
    </row>
    <row r="781" spans="1:1" x14ac:dyDescent="0.25">
      <c r="A781" s="1">
        <v>44641</v>
      </c>
    </row>
    <row r="782" spans="1:1" x14ac:dyDescent="0.25">
      <c r="A782" s="1">
        <v>44642</v>
      </c>
    </row>
    <row r="783" spans="1:1" x14ac:dyDescent="0.25">
      <c r="A783" s="1">
        <v>44643</v>
      </c>
    </row>
    <row r="784" spans="1:1" x14ac:dyDescent="0.25">
      <c r="A784" s="1">
        <v>44644</v>
      </c>
    </row>
    <row r="785" spans="1:1" x14ac:dyDescent="0.25">
      <c r="A785" s="1">
        <v>44645</v>
      </c>
    </row>
    <row r="786" spans="1:1" x14ac:dyDescent="0.25">
      <c r="A786" s="1">
        <v>44646</v>
      </c>
    </row>
    <row r="787" spans="1:1" x14ac:dyDescent="0.25">
      <c r="A787" s="1">
        <v>44647</v>
      </c>
    </row>
    <row r="788" spans="1:1" x14ac:dyDescent="0.25">
      <c r="A788" s="1">
        <v>44648</v>
      </c>
    </row>
    <row r="789" spans="1:1" x14ac:dyDescent="0.25">
      <c r="A789" s="1">
        <v>44649</v>
      </c>
    </row>
    <row r="790" spans="1:1" x14ac:dyDescent="0.25">
      <c r="A790" s="1">
        <v>44650</v>
      </c>
    </row>
    <row r="791" spans="1:1" x14ac:dyDescent="0.25">
      <c r="A791" s="1">
        <v>44651</v>
      </c>
    </row>
    <row r="792" spans="1:1" x14ac:dyDescent="0.25">
      <c r="A792" s="1">
        <v>44652</v>
      </c>
    </row>
    <row r="793" spans="1:1" x14ac:dyDescent="0.25">
      <c r="A793" s="1">
        <v>44653</v>
      </c>
    </row>
    <row r="794" spans="1:1" x14ac:dyDescent="0.25">
      <c r="A794" s="1">
        <v>44654</v>
      </c>
    </row>
    <row r="795" spans="1:1" x14ac:dyDescent="0.25">
      <c r="A795" s="1">
        <v>44655</v>
      </c>
    </row>
    <row r="796" spans="1:1" x14ac:dyDescent="0.25">
      <c r="A796" s="1">
        <v>44656</v>
      </c>
    </row>
    <row r="797" spans="1:1" x14ac:dyDescent="0.25">
      <c r="A797" s="1">
        <v>44657</v>
      </c>
    </row>
    <row r="798" spans="1:1" x14ac:dyDescent="0.25">
      <c r="A798" s="1">
        <v>44658</v>
      </c>
    </row>
    <row r="799" spans="1:1" x14ac:dyDescent="0.25">
      <c r="A799" s="1">
        <v>44659</v>
      </c>
    </row>
    <row r="800" spans="1:1" x14ac:dyDescent="0.25">
      <c r="A800" s="1">
        <v>44660</v>
      </c>
    </row>
    <row r="801" spans="1:1" x14ac:dyDescent="0.25">
      <c r="A801" s="1">
        <v>44661</v>
      </c>
    </row>
    <row r="802" spans="1:1" x14ac:dyDescent="0.25">
      <c r="A802" s="1">
        <v>44662</v>
      </c>
    </row>
    <row r="803" spans="1:1" x14ac:dyDescent="0.25">
      <c r="A803" s="1">
        <v>44663</v>
      </c>
    </row>
    <row r="804" spans="1:1" x14ac:dyDescent="0.25">
      <c r="A804" s="1">
        <v>44664</v>
      </c>
    </row>
    <row r="805" spans="1:1" x14ac:dyDescent="0.25">
      <c r="A805" s="1">
        <v>44665</v>
      </c>
    </row>
    <row r="806" spans="1:1" x14ac:dyDescent="0.25">
      <c r="A806" s="1">
        <v>44666</v>
      </c>
    </row>
    <row r="807" spans="1:1" x14ac:dyDescent="0.25">
      <c r="A807" s="1">
        <v>44667</v>
      </c>
    </row>
    <row r="808" spans="1:1" x14ac:dyDescent="0.25">
      <c r="A808" s="1">
        <v>44668</v>
      </c>
    </row>
    <row r="809" spans="1:1" x14ac:dyDescent="0.25">
      <c r="A809" s="1">
        <v>44669</v>
      </c>
    </row>
    <row r="810" spans="1:1" x14ac:dyDescent="0.25">
      <c r="A810" s="1">
        <v>44670</v>
      </c>
    </row>
    <row r="811" spans="1:1" x14ac:dyDescent="0.25">
      <c r="A811" s="1">
        <v>44671</v>
      </c>
    </row>
    <row r="812" spans="1:1" x14ac:dyDescent="0.25">
      <c r="A812" s="1">
        <v>44672</v>
      </c>
    </row>
    <row r="813" spans="1:1" x14ac:dyDescent="0.25">
      <c r="A813" s="1">
        <v>44673</v>
      </c>
    </row>
    <row r="814" spans="1:1" x14ac:dyDescent="0.25">
      <c r="A814" s="1">
        <v>44674</v>
      </c>
    </row>
    <row r="815" spans="1:1" x14ac:dyDescent="0.25">
      <c r="A815" s="1">
        <v>44675</v>
      </c>
    </row>
    <row r="816" spans="1:1" x14ac:dyDescent="0.25">
      <c r="A816" s="1">
        <v>44676</v>
      </c>
    </row>
    <row r="817" spans="1:1" x14ac:dyDescent="0.25">
      <c r="A817" s="1">
        <v>44677</v>
      </c>
    </row>
    <row r="818" spans="1:1" x14ac:dyDescent="0.25">
      <c r="A818" s="1">
        <v>44678</v>
      </c>
    </row>
    <row r="819" spans="1:1" x14ac:dyDescent="0.25">
      <c r="A819" s="1">
        <v>44679</v>
      </c>
    </row>
    <row r="820" spans="1:1" x14ac:dyDescent="0.25">
      <c r="A820" s="1">
        <v>44680</v>
      </c>
    </row>
    <row r="821" spans="1:1" x14ac:dyDescent="0.25">
      <c r="A821" s="1">
        <v>44684</v>
      </c>
    </row>
    <row r="822" spans="1:1" x14ac:dyDescent="0.25">
      <c r="A822" s="1">
        <v>44685</v>
      </c>
    </row>
    <row r="823" spans="1:1" x14ac:dyDescent="0.25">
      <c r="A823" s="1">
        <v>44686</v>
      </c>
    </row>
    <row r="824" spans="1:1" x14ac:dyDescent="0.25">
      <c r="A824" s="1">
        <v>44687</v>
      </c>
    </row>
    <row r="825" spans="1:1" x14ac:dyDescent="0.25">
      <c r="A825" s="1">
        <v>44688</v>
      </c>
    </row>
    <row r="826" spans="1:1" x14ac:dyDescent="0.25">
      <c r="A826" s="1">
        <v>44689</v>
      </c>
    </row>
    <row r="827" spans="1:1" x14ac:dyDescent="0.25">
      <c r="A827" s="1">
        <v>44690</v>
      </c>
    </row>
    <row r="828" spans="1:1" x14ac:dyDescent="0.25">
      <c r="A828" s="1">
        <v>44691</v>
      </c>
    </row>
    <row r="829" spans="1:1" x14ac:dyDescent="0.25">
      <c r="A829" s="1">
        <v>44692</v>
      </c>
    </row>
    <row r="830" spans="1:1" x14ac:dyDescent="0.25">
      <c r="A830" s="1">
        <v>44693</v>
      </c>
    </row>
    <row r="831" spans="1:1" x14ac:dyDescent="0.25">
      <c r="A831" s="1">
        <v>44694</v>
      </c>
    </row>
    <row r="832" spans="1:1" x14ac:dyDescent="0.25">
      <c r="A832" s="1">
        <v>44695</v>
      </c>
    </row>
    <row r="833" spans="1:1" x14ac:dyDescent="0.25">
      <c r="A833" s="1">
        <v>44696</v>
      </c>
    </row>
    <row r="834" spans="1:1" x14ac:dyDescent="0.25">
      <c r="A834" s="1">
        <v>44697</v>
      </c>
    </row>
    <row r="835" spans="1:1" x14ac:dyDescent="0.25">
      <c r="A835" s="1">
        <v>44698</v>
      </c>
    </row>
    <row r="836" spans="1:1" x14ac:dyDescent="0.25">
      <c r="A836" s="1">
        <v>44699</v>
      </c>
    </row>
    <row r="837" spans="1:1" x14ac:dyDescent="0.25">
      <c r="A837" s="1">
        <v>44700</v>
      </c>
    </row>
    <row r="838" spans="1:1" x14ac:dyDescent="0.25">
      <c r="A838" s="1">
        <v>44701</v>
      </c>
    </row>
    <row r="839" spans="1:1" x14ac:dyDescent="0.25">
      <c r="A839" s="1">
        <v>44702</v>
      </c>
    </row>
    <row r="840" spans="1:1" x14ac:dyDescent="0.25">
      <c r="A840" s="1">
        <v>44703</v>
      </c>
    </row>
    <row r="841" spans="1:1" x14ac:dyDescent="0.25">
      <c r="A841" s="1">
        <v>44704</v>
      </c>
    </row>
    <row r="842" spans="1:1" x14ac:dyDescent="0.25">
      <c r="A842" s="1">
        <v>44705</v>
      </c>
    </row>
    <row r="843" spans="1:1" x14ac:dyDescent="0.25">
      <c r="A843" s="1">
        <v>44706</v>
      </c>
    </row>
    <row r="844" spans="1:1" x14ac:dyDescent="0.25">
      <c r="A844" s="1">
        <v>44707</v>
      </c>
    </row>
    <row r="845" spans="1:1" x14ac:dyDescent="0.25">
      <c r="A845" s="1">
        <v>44708</v>
      </c>
    </row>
    <row r="846" spans="1:1" x14ac:dyDescent="0.25">
      <c r="A846" s="1">
        <v>44709</v>
      </c>
    </row>
    <row r="847" spans="1:1" x14ac:dyDescent="0.25">
      <c r="A847" s="1">
        <v>44710</v>
      </c>
    </row>
    <row r="848" spans="1:1" x14ac:dyDescent="0.25">
      <c r="A848" s="1">
        <v>44711</v>
      </c>
    </row>
    <row r="849" spans="1:1" x14ac:dyDescent="0.25">
      <c r="A849" s="1">
        <v>44712</v>
      </c>
    </row>
    <row r="850" spans="1:1" x14ac:dyDescent="0.25">
      <c r="A850" s="1">
        <v>44713</v>
      </c>
    </row>
    <row r="851" spans="1:1" x14ac:dyDescent="0.25">
      <c r="A851" s="1">
        <v>44714</v>
      </c>
    </row>
    <row r="852" spans="1:1" x14ac:dyDescent="0.25">
      <c r="A852" s="5"/>
    </row>
    <row r="853" spans="1:1" x14ac:dyDescent="0.25">
      <c r="A853" s="3"/>
    </row>
    <row r="854" spans="1:1" x14ac:dyDescent="0.25">
      <c r="A854" s="4"/>
    </row>
    <row r="855" spans="1:1" x14ac:dyDescent="0.25">
      <c r="A855" s="3"/>
    </row>
    <row r="856" spans="1:1" x14ac:dyDescent="0.25">
      <c r="A856" s="4"/>
    </row>
    <row r="857" spans="1:1" x14ac:dyDescent="0.25">
      <c r="A857" s="3"/>
    </row>
    <row r="858" spans="1:1" x14ac:dyDescent="0.25">
      <c r="A858" s="4"/>
    </row>
    <row r="859" spans="1:1" x14ac:dyDescent="0.25">
      <c r="A859" s="3"/>
    </row>
    <row r="860" spans="1:1" x14ac:dyDescent="0.25">
      <c r="A860" s="4"/>
    </row>
    <row r="861" spans="1:1" x14ac:dyDescent="0.25">
      <c r="A861" s="3"/>
    </row>
    <row r="862" spans="1:1" x14ac:dyDescent="0.25">
      <c r="A862" s="4"/>
    </row>
    <row r="863" spans="1:1" x14ac:dyDescent="0.25">
      <c r="A863" s="3"/>
    </row>
    <row r="864" spans="1:1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4 h Q 3 l K w A A A D 3 A A A A E g A A A E N v b m Z p Z y 9 Q Y W N r Y W d l L n h t b I S P s Q r C M B i E d 8 F 3 K N m b p H E Q y t 8 U 6 W p B E M Q 1 t K E G 2 z / S p q b v 5 u A j + Q q 2 a N X N 8 e 4 + u L v H 7 Q 7 p 0 N T B V b e d s Z i Q i H I S d E 5 h q W q L O i F o S S q X C 9 i p 4 q w q H Y w 0 d v H Q l Q k 5 O X e J G f P e U 7 + i t q 2 Y 4 D x i x 3 y 7 L 0 6 6 U e Q D m / 9 w a H C q L T S R c H i t k Y J G f E 0 F H 0 c B m 0 3 I D X 4 B M W Z T + m N C 1 t e u b 7 X U G G Y b Y L M E 9 v 4 g n w A A A P / / A w B Q S w M E F A A C A A g A A A A h A L C P w T N N A g A A d A c A A B M A A A B G b 3 J t d W x h c y 9 T Z W N 0 a W 9 u M S 5 t 3 F R R b 9 o w E H 5 H 6 n + w 0 h c q p a h Z W 6 Z u 4 i F L Q o c E z U Z C p a l M y H V u Y M 2 x k e 3 Q I t T / P k O g Y T i C l z 0 t L y T 3 f f d 9 d 2 c f C o i m g q O k / P U + N x p q h i V k 6 N y 5 v v W u r r z 2 n Y M 6 i I E + a y D z J K K Q B E w k U I t W K E i R A 9 f N L m X Q C g T X 5 k M 1 n e D T e K R A q n F X Y k 5 A E T E O x Q t n A m d q v J O 9 B D 5 9 / 2 g R t X A u 3 K c Q G M 2 p B t l x X M d F g W B F z l X H a 7 s o 4 k R k l E 8 7 7 V u T 4 q L v h d C Q 6 C W D T v X a e h A c f l 6 4 Z b H n z j c p c o N l 6 C v g z F S 0 7 i X F z 4 a 4 R b b x Z t m X i 5 6 2 c Z + x h G C G p e p o W e x L B j P M p 0 Y x X c 6 h k k t N p + q X k H l Z 8 h p U z R p / d 7 V y h l F 3 E v p p Z B r U h o c y r O H N R S v n P o p 3 M Q 2 v e h M L 7 0 e 9 0 I o + U s H w + s Q U w j x D p l K m k L F H Z u w L S s B K S L S h K 0 2 J s q B R P K i L T T a 2 P a 7 b N 6 1 1 O 6 V M 4 P f 9 4 a T r B 2 k 8 t E 1 K t C 7 x M a r N C O J 4 G P Y e 9 o Z R t e j 3 R 1 F N B a m f j h L b + s f g S 9 y 3 w m k 0 H G z k 7 R G G U d A b + P 3 k b 4 u 3 i 7 M G 5 b V n v b 8 b R C x o 5 t 1 d Z t t r / Y 9 3 5 F D + x H p 8 u P 6 f 1 m M u C 5 r Z B z + X H O f 2 x S 7 D X f t q r b f K 2 j A J c y G 1 G d P k B e C 3 b V L h S 8 D S x o v 5 V v Y g r o X G j G A F y s Z 4 k W / g C c N K f 6 z x N I q b 1 M m G t q v Z p D 2 D 3 C l k g P W s X r y E j q m / J x 8 K V 9 a 7 7 D r G g U F N d V V / 3 s 2 p G u s Y a 5 c D j R O F 1 H L w Y n q 8 G 0 O g n N A M z M Y d I 5 3 o 2 D B O z O X Y 3 8 g f A A A A / / 8 D A F B L A Q I t A B Q A B g A I A A A A I Q A q 3 a p A 0 g A A A D c B A A A T A A A A A A A A A A A A A A A A A A A A A A B b Q 2 9 u d G V u d F 9 U e X B l c 1 0 u e G 1 s U E s B A i 0 A F A A C A A g A A A A h A O I U N 5 S s A A A A 9 w A A A B I A A A A A A A A A A A A A A A A A C w M A A E N v b m Z p Z y 9 Q Y W N r Y W d l L n h t b F B L A Q I t A B Q A A g A I A A A A I Q C w j 8 E z T Q I A A H Q H A A A T A A A A A A A A A A A A A A A A A O c D A A B G b 3 J t d W x h c y 9 T Z W N 0 a W 9 u M S 5 t U E s F B g A A A A A D A A M A w g A A A G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J w A A A A A A A G k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z U x M D A x N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x V D E 5 O j A 0 O j M 3 L j k 0 M z I 5 N j l a I i 8 + P E V u d H J 5 I F R 5 c G U 9 I k Z p b G x D b 2 x 1 b W 5 U e X B l c y I g V m F s d W U 9 I n N D U V l H Q m d Z R 0 F 3 W U R C Z 1 l E Q m d Z R 0 F 3 P T 0 i L z 4 8 R W 5 0 c n k g V H l w Z T 0 i R m l s b E N v b H V t b k 5 h b W V z I i B W Y W x 1 Z T 0 i c 1 s m c X V v d D t S R U Z f R E F U R S Z x d W 9 0 O y w m c X V v d D t H R U 8 m c X V v d D s s J n F 1 b 3 Q 7 R E d V S U Q m c X V v d D s s J n F 1 b 3 Q 7 V m l v b G F 0 a W 9 u c y B h b m Q g Y 2 F s b H M g Z m 9 y I H N l c n Z p Y 2 U m c X V v d D s s J n F 1 b 3 Q 7 U 3 R h d G l z d G l j c y Z x d W 9 0 O y w m c X V v d D t V T 0 0 m c X V v d D s s J n F 1 b 3 Q 7 V U 9 N X 0 l E J n F 1 b 3 Q 7 L C Z x d W 9 0 O 1 N D Q U x B U l 9 G Q U N U T 1 I m c X V v d D s s J n F 1 b 3 Q 7 U 0 N B T E F S X 0 l E J n F 1 b 3 Q 7 L C Z x d W 9 0 O 1 Z F Q 1 R P U i Z x d W 9 0 O y w m c X V v d D t D T 0 9 S R E l O Q V R F J n F 1 b 3 Q 7 L C Z x d W 9 0 O 1 Z B T F V F J n F 1 b 3 Q 7 L C Z x d W 9 0 O 1 N U Q V R V U y Z x d W 9 0 O y w m c X V v d D t T W U 1 C T 0 w m c X V v d D s s J n F 1 b 3 Q 7 V E V S T U l O Q V R F R C Z x d W 9 0 O y w m c X V v d D t E R U N J T U F M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N T E w M D E 2 O S 9 B d X R v U m V t b 3 Z l Z E N v b H V t b n M x L n t S R U Z f R E F U R S w w f S Z x d W 9 0 O y w m c X V v d D t T Z W N 0 a W 9 u M S 8 z N T E w M D E 2 O S 9 B d X R v U m V t b 3 Z l Z E N v b H V t b n M x L n t H R U 8 s M X 0 m c X V v d D s s J n F 1 b 3 Q 7 U 2 V j d G l v b j E v M z U x M D A x N j k v Q X V 0 b 1 J l b W 9 2 Z W R D b 2 x 1 b W 5 z M S 5 7 R E d V S U Q s M n 0 m c X V v d D s s J n F 1 b 3 Q 7 U 2 V j d G l v b j E v M z U x M D A x N j k v Q X V 0 b 1 J l b W 9 2 Z W R D b 2 x 1 b W 5 z M S 5 7 V m l v b G F 0 a W 9 u c y B h b m Q g Y 2 F s b H M g Z m 9 y I H N l c n Z p Y 2 U s M 3 0 m c X V v d D s s J n F 1 b 3 Q 7 U 2 V j d G l v b j E v M z U x M D A x N j k v Q X V 0 b 1 J l b W 9 2 Z W R D b 2 x 1 b W 5 z M S 5 7 U 3 R h d G l z d G l j c y w 0 f S Z x d W 9 0 O y w m c X V v d D t T Z W N 0 a W 9 u M S 8 z N T E w M D E 2 O S 9 B d X R v U m V t b 3 Z l Z E N v b H V t b n M x L n t V T 0 0 s N X 0 m c X V v d D s s J n F 1 b 3 Q 7 U 2 V j d G l v b j E v M z U x M D A x N j k v Q X V 0 b 1 J l b W 9 2 Z W R D b 2 x 1 b W 5 z M S 5 7 V U 9 N X 0 l E L D Z 9 J n F 1 b 3 Q 7 L C Z x d W 9 0 O 1 N l Y 3 R p b 2 4 x L z M 1 M T A w M T Y 5 L 0 F 1 d G 9 S Z W 1 v d m V k Q 2 9 s d W 1 u c z E u e 1 N D Q U x B U l 9 G Q U N U T 1 I s N 3 0 m c X V v d D s s J n F 1 b 3 Q 7 U 2 V j d G l v b j E v M z U x M D A x N j k v Q X V 0 b 1 J l b W 9 2 Z W R D b 2 x 1 b W 5 z M S 5 7 U 0 N B T E F S X 0 l E L D h 9 J n F 1 b 3 Q 7 L C Z x d W 9 0 O 1 N l Y 3 R p b 2 4 x L z M 1 M T A w M T Y 5 L 0 F 1 d G 9 S Z W 1 v d m V k Q 2 9 s d W 1 u c z E u e 1 Z F Q 1 R P U i w 5 f S Z x d W 9 0 O y w m c X V v d D t T Z W N 0 a W 9 u M S 8 z N T E w M D E 2 O S 9 B d X R v U m V t b 3 Z l Z E N v b H V t b n M x L n t D T 0 9 S R E l O Q V R F L D E w f S Z x d W 9 0 O y w m c X V v d D t T Z W N 0 a W 9 u M S 8 z N T E w M D E 2 O S 9 B d X R v U m V t b 3 Z l Z E N v b H V t b n M x L n t W Q U x V R S w x M X 0 m c X V v d D s s J n F 1 b 3 Q 7 U 2 V j d G l v b j E v M z U x M D A x N j k v Q X V 0 b 1 J l b W 9 2 Z W R D b 2 x 1 b W 5 z M S 5 7 U 1 R B V F V T L D E y f S Z x d W 9 0 O y w m c X V v d D t T Z W N 0 a W 9 u M S 8 z N T E w M D E 2 O S 9 B d X R v U m V t b 3 Z l Z E N v b H V t b n M x L n t T W U 1 C T 0 w s M T N 9 J n F 1 b 3 Q 7 L C Z x d W 9 0 O 1 N l Y 3 R p b 2 4 x L z M 1 M T A w M T Y 5 L 0 F 1 d G 9 S Z W 1 v d m V k Q 2 9 s d W 1 u c z E u e 1 R F U k 1 J T k F U R U Q s M T R 9 J n F 1 b 3 Q 7 L C Z x d W 9 0 O 1 N l Y 3 R p b 2 4 x L z M 1 M T A w M T Y 5 L 0 F 1 d G 9 S Z W 1 v d m V k Q 2 9 s d W 1 u c z E u e 0 R F Q 0 l N Q U x T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z U x M D A x N j k v Q X V 0 b 1 J l b W 9 2 Z W R D b 2 x 1 b W 5 z M S 5 7 U k V G X 0 R B V E U s M H 0 m c X V v d D s s J n F 1 b 3 Q 7 U 2 V j d G l v b j E v M z U x M D A x N j k v Q X V 0 b 1 J l b W 9 2 Z W R D b 2 x 1 b W 5 z M S 5 7 R 0 V P L D F 9 J n F 1 b 3 Q 7 L C Z x d W 9 0 O 1 N l Y 3 R p b 2 4 x L z M 1 M T A w M T Y 5 L 0 F 1 d G 9 S Z W 1 v d m V k Q 2 9 s d W 1 u c z E u e 0 R H V U l E L D J 9 J n F 1 b 3 Q 7 L C Z x d W 9 0 O 1 N l Y 3 R p b 2 4 x L z M 1 M T A w M T Y 5 L 0 F 1 d G 9 S Z W 1 v d m V k Q 2 9 s d W 1 u c z E u e 1 Z p b 2 x h d G l v b n M g Y W 5 k I G N h b G x z I G Z v c i B z Z X J 2 a W N l L D N 9 J n F 1 b 3 Q 7 L C Z x d W 9 0 O 1 N l Y 3 R p b 2 4 x L z M 1 M T A w M T Y 5 L 0 F 1 d G 9 S Z W 1 v d m V k Q 2 9 s d W 1 u c z E u e 1 N 0 Y X R p c 3 R p Y 3 M s N H 0 m c X V v d D s s J n F 1 b 3 Q 7 U 2 V j d G l v b j E v M z U x M D A x N j k v Q X V 0 b 1 J l b W 9 2 Z W R D b 2 x 1 b W 5 z M S 5 7 V U 9 N L D V 9 J n F 1 b 3 Q 7 L C Z x d W 9 0 O 1 N l Y 3 R p b 2 4 x L z M 1 M T A w M T Y 5 L 0 F 1 d G 9 S Z W 1 v d m V k Q 2 9 s d W 1 u c z E u e 1 V P T V 9 J R C w 2 f S Z x d W 9 0 O y w m c X V v d D t T Z W N 0 a W 9 u M S 8 z N T E w M D E 2 O S 9 B d X R v U m V t b 3 Z l Z E N v b H V t b n M x L n t T Q 0 F M Q V J f R k F D V E 9 S L D d 9 J n F 1 b 3 Q 7 L C Z x d W 9 0 O 1 N l Y 3 R p b 2 4 x L z M 1 M T A w M T Y 5 L 0 F 1 d G 9 S Z W 1 v d m V k Q 2 9 s d W 1 u c z E u e 1 N D Q U x B U l 9 J R C w 4 f S Z x d W 9 0 O y w m c X V v d D t T Z W N 0 a W 9 u M S 8 z N T E w M D E 2 O S 9 B d X R v U m V t b 3 Z l Z E N v b H V t b n M x L n t W R U N U T 1 I s O X 0 m c X V v d D s s J n F 1 b 3 Q 7 U 2 V j d G l v b j E v M z U x M D A x N j k v Q X V 0 b 1 J l b W 9 2 Z W R D b 2 x 1 b W 5 z M S 5 7 Q 0 9 P U k R J T k F U R S w x M H 0 m c X V v d D s s J n F 1 b 3 Q 7 U 2 V j d G l v b j E v M z U x M D A x N j k v Q X V 0 b 1 J l b W 9 2 Z W R D b 2 x 1 b W 5 z M S 5 7 V k F M V U U s M T F 9 J n F 1 b 3 Q 7 L C Z x d W 9 0 O 1 N l Y 3 R p b 2 4 x L z M 1 M T A w M T Y 5 L 0 F 1 d G 9 S Z W 1 v d m V k Q 2 9 s d W 1 u c z E u e 1 N U Q V R V U y w x M n 0 m c X V v d D s s J n F 1 b 3 Q 7 U 2 V j d G l v b j E v M z U x M D A x N j k v Q X V 0 b 1 J l b W 9 2 Z W R D b 2 x 1 b W 5 z M S 5 7 U 1 l N Q k 9 M L D E z f S Z x d W 9 0 O y w m c X V v d D t T Z W N 0 a W 9 u M S 8 z N T E w M D E 2 O S 9 B d X R v U m V t b 3 Z l Z E N v b H V t b n M x L n t U R V J N S U 5 B V E V E L D E 0 f S Z x d W 9 0 O y w m c X V v d D t T Z W N 0 a W 9 u M S 8 z N T E w M D E 2 O S 9 B d X R v U m V t b 3 Z l Z E N v b H V t b n M x L n t E R U N J T U F M U y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d m l k M T k t Z G 9 3 b m x v Y W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0 V D E 4 O j U 3 O j A x L j U 0 M D U 1 O T l a I i 8 + P E V u d H J 5 I F R 5 c G U 9 I k Z p b G x D b 2 x 1 b W 5 U e X B l c y I g V m F s d W U 9 I n N B d 1 l H Q 1 F N R E F 3 T U R C U U 1 E Q l F V R k F 3 T U Z C U V V G Q l F V P S I v P j x F b n R y e S B U e X B l P S J G a W x s Q 2 9 s d W 1 u T m F t Z X M i I F Z h b H V l P S J z W y Z x d W 9 0 O 3 B y d W l k J n F 1 b 3 Q 7 L C Z x d W 9 0 O 3 B y b m F t Z S Z x d W 9 0 O y w m c X V v d D t w c m 5 h b W V G U i Z x d W 9 0 O y w m c X V v d D t k Y X R l J n F 1 b 3 Q 7 L C Z x d W 9 0 O 3 J l c G 9 y d G l u Z 1 9 3 Z W V r J n F 1 b 3 Q 7 L C Z x d W 9 0 O 3 J l c G 9 y d G l u Z 1 9 5 Z W F y J n F 1 b 3 Q 7 L C Z x d W 9 0 O 3 V w Z G F 0 Z S Z x d W 9 0 O y w m c X V v d D t 0 b 3 R h b G N h c 2 V z J n F 1 b 3 Q 7 L C Z x d W 9 0 O 2 5 1 b X R v d G F s X 2 x h c 3 Q 3 J n F 1 b 3 Q 7 L C Z x d W 9 0 O 3 J h d G V j Y X N l c 1 9 0 b 3 R h b C Z x d W 9 0 O y w m c X V v d D t u d W 1 k Z W F 0 a H M m c X V v d D s s J n F 1 b 3 Q 7 b n V t Z G V h d G h z X 2 x h c 3 Q 3 J n F 1 b 3 Q 7 L C Z x d W 9 0 O 3 J h d G V k Z W F 0 a H M m c X V v d D s s J n F 1 b 3 Q 7 c m F 0 Z W N h c 2 V z X 2 x h c 3 Q 3 J n F 1 b 3 Q 7 L C Z x d W 9 0 O 3 J h d G V k Z W F 0 a H N f b G F z d D c m c X V v d D s s J n F 1 b 3 Q 7 b n V t d G 9 0 Y W x f b G F z d D E 0 J n F 1 b 3 Q 7 L C Z x d W 9 0 O 2 5 1 b W R l Y X R o c 1 9 s Y X N 0 M T Q m c X V v d D s s J n F 1 b 3 Q 7 c m F 0 Z X R v d G F s X 2 x h c 3 Q x N C Z x d W 9 0 O y w m c X V v d D t y Y X R l Z G V h d G h z X 2 x h c 3 Q x N C Z x d W 9 0 O y w m c X V v d D t h d m d j Y X N l c 1 9 s Y X N 0 N y Z x d W 9 0 O y w m c X V v d D t h d m d p b m N p Z G V u Y 2 V f b G F z d D c m c X V v d D s s J n F 1 b 3 Q 7 Y X Z n Z G V h d G h z X 2 x h c 3 Q 3 J n F 1 b 3 Q 7 L C Z x d W 9 0 O 2 F 2 Z 3 J h d G V k Z W F 0 a H N f b G F z d D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S 1 k b 3 d u b G 9 h Z C 9 B d X R v U m V t b 3 Z l Z E N v b H V t b n M x L n t w c n V p Z C w w f S Z x d W 9 0 O y w m c X V v d D t T Z W N 0 a W 9 u M S 9 j b 3 Z p Z D E 5 L W R v d 2 5 s b 2 F k L 0 F 1 d G 9 S Z W 1 v d m V k Q 2 9 s d W 1 u c z E u e 3 B y b m F t Z S w x f S Z x d W 9 0 O y w m c X V v d D t T Z W N 0 a W 9 u M S 9 j b 3 Z p Z D E 5 L W R v d 2 5 s b 2 F k L 0 F 1 d G 9 S Z W 1 v d m V k Q 2 9 s d W 1 u c z E u e 3 B y b m F t Z U Z S L D J 9 J n F 1 b 3 Q 7 L C Z x d W 9 0 O 1 N l Y 3 R p b 2 4 x L 2 N v d m l k M T k t Z G 9 3 b m x v Y W Q v Q X V 0 b 1 J l b W 9 2 Z W R D b 2 x 1 b W 5 z M S 5 7 Z G F 0 Z S w z f S Z x d W 9 0 O y w m c X V v d D t T Z W N 0 a W 9 u M S 9 j b 3 Z p Z D E 5 L W R v d 2 5 s b 2 F k L 0 F 1 d G 9 S Z W 1 v d m V k Q 2 9 s d W 1 u c z E u e 3 J l c G 9 y d G l u Z 1 9 3 Z W V r L D R 9 J n F 1 b 3 Q 7 L C Z x d W 9 0 O 1 N l Y 3 R p b 2 4 x L 2 N v d m l k M T k t Z G 9 3 b m x v Y W Q v Q X V 0 b 1 J l b W 9 2 Z W R D b 2 x 1 b W 5 z M S 5 7 c m V w b 3 J 0 a W 5 n X 3 l l Y X I s N X 0 m c X V v d D s s J n F 1 b 3 Q 7 U 2 V j d G l v b j E v Y 2 9 2 a W Q x O S 1 k b 3 d u b G 9 h Z C 9 B d X R v U m V t b 3 Z l Z E N v b H V t b n M x L n t 1 c G R h d G U s N n 0 m c X V v d D s s J n F 1 b 3 Q 7 U 2 V j d G l v b j E v Y 2 9 2 a W Q x O S 1 k b 3 d u b G 9 h Z C 9 B d X R v U m V t b 3 Z l Z E N v b H V t b n M x L n t 0 b 3 R h b G N h c 2 V z L D d 9 J n F 1 b 3 Q 7 L C Z x d W 9 0 O 1 N l Y 3 R p b 2 4 x L 2 N v d m l k M T k t Z G 9 3 b m x v Y W Q v Q X V 0 b 1 J l b W 9 2 Z W R D b 2 x 1 b W 5 z M S 5 7 b n V t d G 9 0 Y W x f b G F z d D c s O H 0 m c X V v d D s s J n F 1 b 3 Q 7 U 2 V j d G l v b j E v Y 2 9 2 a W Q x O S 1 k b 3 d u b G 9 h Z C 9 B d X R v U m V t b 3 Z l Z E N v b H V t b n M x L n t y Y X R l Y 2 F z Z X N f d G 9 0 Y W w s O X 0 m c X V v d D s s J n F 1 b 3 Q 7 U 2 V j d G l v b j E v Y 2 9 2 a W Q x O S 1 k b 3 d u b G 9 h Z C 9 B d X R v U m V t b 3 Z l Z E N v b H V t b n M x L n t u d W 1 k Z W F 0 a H M s M T B 9 J n F 1 b 3 Q 7 L C Z x d W 9 0 O 1 N l Y 3 R p b 2 4 x L 2 N v d m l k M T k t Z G 9 3 b m x v Y W Q v Q X V 0 b 1 J l b W 9 2 Z W R D b 2 x 1 b W 5 z M S 5 7 b n V t Z G V h d G h z X 2 x h c 3 Q 3 L D E x f S Z x d W 9 0 O y w m c X V v d D t T Z W N 0 a W 9 u M S 9 j b 3 Z p Z D E 5 L W R v d 2 5 s b 2 F k L 0 F 1 d G 9 S Z W 1 v d m V k Q 2 9 s d W 1 u c z E u e 3 J h d G V k Z W F 0 a H M s M T J 9 J n F 1 b 3 Q 7 L C Z x d W 9 0 O 1 N l Y 3 R p b 2 4 x L 2 N v d m l k M T k t Z G 9 3 b m x v Y W Q v Q X V 0 b 1 J l b W 9 2 Z W R D b 2 x 1 b W 5 z M S 5 7 c m F 0 Z W N h c 2 V z X 2 x h c 3 Q 3 L D E z f S Z x d W 9 0 O y w m c X V v d D t T Z W N 0 a W 9 u M S 9 j b 3 Z p Z D E 5 L W R v d 2 5 s b 2 F k L 0 F 1 d G 9 S Z W 1 v d m V k Q 2 9 s d W 1 u c z E u e 3 J h d G V k Z W F 0 a H N f b G F z d D c s M T R 9 J n F 1 b 3 Q 7 L C Z x d W 9 0 O 1 N l Y 3 R p b 2 4 x L 2 N v d m l k M T k t Z G 9 3 b m x v Y W Q v Q X V 0 b 1 J l b W 9 2 Z W R D b 2 x 1 b W 5 z M S 5 7 b n V t d G 9 0 Y W x f b G F z d D E 0 L D E 1 f S Z x d W 9 0 O y w m c X V v d D t T Z W N 0 a W 9 u M S 9 j b 3 Z p Z D E 5 L W R v d 2 5 s b 2 F k L 0 F 1 d G 9 S Z W 1 v d m V k Q 2 9 s d W 1 u c z E u e 2 5 1 b W R l Y X R o c 1 9 s Y X N 0 M T Q s M T Z 9 J n F 1 b 3 Q 7 L C Z x d W 9 0 O 1 N l Y 3 R p b 2 4 x L 2 N v d m l k M T k t Z G 9 3 b m x v Y W Q v Q X V 0 b 1 J l b W 9 2 Z W R D b 2 x 1 b W 5 z M S 5 7 c m F 0 Z X R v d G F s X 2 x h c 3 Q x N C w x N 3 0 m c X V v d D s s J n F 1 b 3 Q 7 U 2 V j d G l v b j E v Y 2 9 2 a W Q x O S 1 k b 3 d u b G 9 h Z C 9 B d X R v U m V t b 3 Z l Z E N v b H V t b n M x L n t y Y X R l Z G V h d G h z X 2 x h c 3 Q x N C w x O H 0 m c X V v d D s s J n F 1 b 3 Q 7 U 2 V j d G l v b j E v Y 2 9 2 a W Q x O S 1 k b 3 d u b G 9 h Z C 9 B d X R v U m V t b 3 Z l Z E N v b H V t b n M x L n t h d m d j Y X N l c 1 9 s Y X N 0 N y w x O X 0 m c X V v d D s s J n F 1 b 3 Q 7 U 2 V j d G l v b j E v Y 2 9 2 a W Q x O S 1 k b 3 d u b G 9 h Z C 9 B d X R v U m V t b 3 Z l Z E N v b H V t b n M x L n t h d m d p b m N p Z G V u Y 2 V f b G F z d D c s M j B 9 J n F 1 b 3 Q 7 L C Z x d W 9 0 O 1 N l Y 3 R p b 2 4 x L 2 N v d m l k M T k t Z G 9 3 b m x v Y W Q v Q X V 0 b 1 J l b W 9 2 Z W R D b 2 x 1 b W 5 z M S 5 7 Y X Z n Z G V h d G h z X 2 x h c 3 Q 3 L D I x f S Z x d W 9 0 O y w m c X V v d D t T Z W N 0 a W 9 u M S 9 j b 3 Z p Z D E 5 L W R v d 2 5 s b 2 F k L 0 F 1 d G 9 S Z W 1 v d m V k Q 2 9 s d W 1 u c z E u e 2 F 2 Z 3 J h d G V k Z W F 0 a H N f b G F z d D c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b 3 Z p Z D E 5 L W R v d 2 5 s b 2 F k L 0 F 1 d G 9 S Z W 1 v d m V k Q 2 9 s d W 1 u c z E u e 3 B y d W l k L D B 9 J n F 1 b 3 Q 7 L C Z x d W 9 0 O 1 N l Y 3 R p b 2 4 x L 2 N v d m l k M T k t Z G 9 3 b m x v Y W Q v Q X V 0 b 1 J l b W 9 2 Z W R D b 2 x 1 b W 5 z M S 5 7 c H J u Y W 1 l L D F 9 J n F 1 b 3 Q 7 L C Z x d W 9 0 O 1 N l Y 3 R p b 2 4 x L 2 N v d m l k M T k t Z G 9 3 b m x v Y W Q v Q X V 0 b 1 J l b W 9 2 Z W R D b 2 x 1 b W 5 z M S 5 7 c H J u Y W 1 l R l I s M n 0 m c X V v d D s s J n F 1 b 3 Q 7 U 2 V j d G l v b j E v Y 2 9 2 a W Q x O S 1 k b 3 d u b G 9 h Z C 9 B d X R v U m V t b 3 Z l Z E N v b H V t b n M x L n t k Y X R l L D N 9 J n F 1 b 3 Q 7 L C Z x d W 9 0 O 1 N l Y 3 R p b 2 4 x L 2 N v d m l k M T k t Z G 9 3 b m x v Y W Q v Q X V 0 b 1 J l b W 9 2 Z W R D b 2 x 1 b W 5 z M S 5 7 c m V w b 3 J 0 a W 5 n X 3 d l Z W s s N H 0 m c X V v d D s s J n F 1 b 3 Q 7 U 2 V j d G l v b j E v Y 2 9 2 a W Q x O S 1 k b 3 d u b G 9 h Z C 9 B d X R v U m V t b 3 Z l Z E N v b H V t b n M x L n t y Z X B v c n R p b m d f e W V h c i w 1 f S Z x d W 9 0 O y w m c X V v d D t T Z W N 0 a W 9 u M S 9 j b 3 Z p Z D E 5 L W R v d 2 5 s b 2 F k L 0 F 1 d G 9 S Z W 1 v d m V k Q 2 9 s d W 1 u c z E u e 3 V w Z G F 0 Z S w 2 f S Z x d W 9 0 O y w m c X V v d D t T Z W N 0 a W 9 u M S 9 j b 3 Z p Z D E 5 L W R v d 2 5 s b 2 F k L 0 F 1 d G 9 S Z W 1 v d m V k Q 2 9 s d W 1 u c z E u e 3 R v d G F s Y 2 F z Z X M s N 3 0 m c X V v d D s s J n F 1 b 3 Q 7 U 2 V j d G l v b j E v Y 2 9 2 a W Q x O S 1 k b 3 d u b G 9 h Z C 9 B d X R v U m V t b 3 Z l Z E N v b H V t b n M x L n t u d W 1 0 b 3 R h b F 9 s Y X N 0 N y w 4 f S Z x d W 9 0 O y w m c X V v d D t T Z W N 0 a W 9 u M S 9 j b 3 Z p Z D E 5 L W R v d 2 5 s b 2 F k L 0 F 1 d G 9 S Z W 1 v d m V k Q 2 9 s d W 1 u c z E u e 3 J h d G V j Y X N l c 1 9 0 b 3 R h b C w 5 f S Z x d W 9 0 O y w m c X V v d D t T Z W N 0 a W 9 u M S 9 j b 3 Z p Z D E 5 L W R v d 2 5 s b 2 F k L 0 F 1 d G 9 S Z W 1 v d m V k Q 2 9 s d W 1 u c z E u e 2 5 1 b W R l Y X R o c y w x M H 0 m c X V v d D s s J n F 1 b 3 Q 7 U 2 V j d G l v b j E v Y 2 9 2 a W Q x O S 1 k b 3 d u b G 9 h Z C 9 B d X R v U m V t b 3 Z l Z E N v b H V t b n M x L n t u d W 1 k Z W F 0 a H N f b G F z d D c s M T F 9 J n F 1 b 3 Q 7 L C Z x d W 9 0 O 1 N l Y 3 R p b 2 4 x L 2 N v d m l k M T k t Z G 9 3 b m x v Y W Q v Q X V 0 b 1 J l b W 9 2 Z W R D b 2 x 1 b W 5 z M S 5 7 c m F 0 Z W R l Y X R o c y w x M n 0 m c X V v d D s s J n F 1 b 3 Q 7 U 2 V j d G l v b j E v Y 2 9 2 a W Q x O S 1 k b 3 d u b G 9 h Z C 9 B d X R v U m V t b 3 Z l Z E N v b H V t b n M x L n t y Y X R l Y 2 F z Z X N f b G F z d D c s M T N 9 J n F 1 b 3 Q 7 L C Z x d W 9 0 O 1 N l Y 3 R p b 2 4 x L 2 N v d m l k M T k t Z G 9 3 b m x v Y W Q v Q X V 0 b 1 J l b W 9 2 Z W R D b 2 x 1 b W 5 z M S 5 7 c m F 0 Z W R l Y X R o c 1 9 s Y X N 0 N y w x N H 0 m c X V v d D s s J n F 1 b 3 Q 7 U 2 V j d G l v b j E v Y 2 9 2 a W Q x O S 1 k b 3 d u b G 9 h Z C 9 B d X R v U m V t b 3 Z l Z E N v b H V t b n M x L n t u d W 1 0 b 3 R h b F 9 s Y X N 0 M T Q s M T V 9 J n F 1 b 3 Q 7 L C Z x d W 9 0 O 1 N l Y 3 R p b 2 4 x L 2 N v d m l k M T k t Z G 9 3 b m x v Y W Q v Q X V 0 b 1 J l b W 9 2 Z W R D b 2 x 1 b W 5 z M S 5 7 b n V t Z G V h d G h z X 2 x h c 3 Q x N C w x N n 0 m c X V v d D s s J n F 1 b 3 Q 7 U 2 V j d G l v b j E v Y 2 9 2 a W Q x O S 1 k b 3 d u b G 9 h Z C 9 B d X R v U m V t b 3 Z l Z E N v b H V t b n M x L n t y Y X R l d G 9 0 Y W x f b G F z d D E 0 L D E 3 f S Z x d W 9 0 O y w m c X V v d D t T Z W N 0 a W 9 u M S 9 j b 3 Z p Z D E 5 L W R v d 2 5 s b 2 F k L 0 F 1 d G 9 S Z W 1 v d m V k Q 2 9 s d W 1 u c z E u e 3 J h d G V k Z W F 0 a H N f b G F z d D E 0 L D E 4 f S Z x d W 9 0 O y w m c X V v d D t T Z W N 0 a W 9 u M S 9 j b 3 Z p Z D E 5 L W R v d 2 5 s b 2 F k L 0 F 1 d G 9 S Z W 1 v d m V k Q 2 9 s d W 1 u c z E u e 2 F 2 Z 2 N h c 2 V z X 2 x h c 3 Q 3 L D E 5 f S Z x d W 9 0 O y w m c X V v d D t T Z W N 0 a W 9 u M S 9 j b 3 Z p Z D E 5 L W R v d 2 5 s b 2 F k L 0 F 1 d G 9 S Z W 1 v d m V k Q 2 9 s d W 1 u c z E u e 2 F 2 Z 2 l u Y 2 l k Z W 5 j Z V 9 s Y X N 0 N y w y M H 0 m c X V v d D s s J n F 1 b 3 Q 7 U 2 V j d G l v b j E v Y 2 9 2 a W Q x O S 1 k b 3 d u b G 9 h Z C 9 B d X R v U m V t b 3 Z l Z E N v b H V t b n M x L n t h d m d k Z W F 0 a H N f b G F z d D c s M j F 9 J n F 1 b 3 Q 7 L C Z x d W 9 0 O 1 N l Y 3 R p b 2 4 x L 2 N v d m l k M T k t Z G 9 3 b m x v Y W Q v Q X V 0 b 1 J l b W 9 2 Z W R D b 2 x 1 b W 5 z M S 5 7 Y X Z n c m F 0 Z W R l Y X R o c 1 9 s Y X N 0 N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M 1 M T A w M T Y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U x M D A x N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N T E w M D E 2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2 a W Q x O S 1 k b 3 d u b G 9 h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d m l k M T k t Z G 9 3 b m x v Y W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3 Z p Z D E 5 L W R v d 2 5 s b 2 F k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8 w f j l H p y T p 0 s 9 8 w Q O o J C A A A A A A I A A A A A A B B m A A A A A Q A A I A A A A H r f g m T j R u T F 0 + m 4 9 0 2 p 6 U j 0 u 7 i + u K U b Y 5 n 5 G 6 J n Z z i d A A A A A A 6 A A A A A A g A A I A A A A B O M 4 o 3 Z J l G I Q + E Z I G D L v S a F + N k Q l d n O c m m k F D E 0 2 N V x U A A A A G A n o A / Q U n T R k + s Q c C N b 3 Z y n 0 R x B K U s V J 9 Z 1 o d b F o a J V 1 T l v K w f b l T 9 v R i V m O E 7 h D 0 o L z O 7 Z 8 K U 2 E 8 t u Q D q H s 3 R x N q E P M o M d Z B A v U x + 0 R 0 h 4 Q A A A A O o A X p B y w 6 x 0 4 b 2 a 8 z 8 A 3 e 2 7 9 W R 9 5 a O H K 8 N 2 T 8 x b c H R P P P / H W P c L C V e H O + q H A C r 4 N b 9 r f k p + W D F e a N p U J X Q R Y Y A = < / D a t a M a s h u p > 
</file>

<file path=customXml/itemProps1.xml><?xml version="1.0" encoding="utf-8"?>
<ds:datastoreItem xmlns:ds="http://schemas.openxmlformats.org/officeDocument/2006/customXml" ds:itemID="{4CF7EC41-8870-4A7A-8E9F-EA0C7BB06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Ontario</vt:lpstr>
      <vt:lpstr>British Columbia</vt:lpstr>
      <vt:lpstr>Quebec</vt:lpstr>
      <vt:lpstr>New Brunswick</vt:lpstr>
      <vt:lpstr>Saskatchewan</vt:lpstr>
      <vt:lpstr>Alberta</vt:lpstr>
      <vt:lpstr>Manitoba</vt:lpstr>
      <vt:lpstr>Prince Edward Island</vt:lpstr>
      <vt:lpstr>Newfoundland and Labrador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2022-08-18T18:36:54Z</dcterms:created>
  <dcterms:modified xsi:type="dcterms:W3CDTF">2023-01-17T20:54:36Z</dcterms:modified>
</cp:coreProperties>
</file>