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TLHive Lectures by me - Ravet\Session 22 - Ridge Regression\"/>
    </mc:Choice>
  </mc:AlternateContent>
  <xr:revisionPtr revIDLastSave="0" documentId="13_ncr:1_{8F2C4325-3605-49BA-824C-2184FAF73CEB}" xr6:coauthVersionLast="47" xr6:coauthVersionMax="47" xr10:uidLastSave="{00000000-0000-0000-0000-000000000000}"/>
  <bookViews>
    <workbookView xWindow="-108" yWindow="-108" windowWidth="23256" windowHeight="12456" xr2:uid="{987F0EA3-2718-4265-94E4-8F9B8B278AF9}"/>
  </bookViews>
  <sheets>
    <sheet name="Sheet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4" l="1"/>
  <c r="F19" i="4" s="1"/>
  <c r="C3" i="4"/>
  <c r="C2" i="4"/>
  <c r="C1" i="4"/>
  <c r="F14" i="4"/>
  <c r="F15" i="4" s="1"/>
  <c r="F12" i="4"/>
  <c r="F7" i="4"/>
  <c r="F8" i="4"/>
  <c r="F9" i="4"/>
  <c r="F10" i="4"/>
  <c r="F6" i="4"/>
  <c r="E7" i="4"/>
  <c r="E8" i="4"/>
  <c r="E9" i="4"/>
  <c r="E10" i="4"/>
  <c r="E6" i="4"/>
  <c r="D7" i="4"/>
  <c r="D8" i="4"/>
  <c r="D9" i="4"/>
  <c r="D10" i="4"/>
  <c r="D6" i="4"/>
</calcChain>
</file>

<file path=xl/sharedStrings.xml><?xml version="1.0" encoding="utf-8"?>
<sst xmlns="http://schemas.openxmlformats.org/spreadsheetml/2006/main" count="20" uniqueCount="20">
  <si>
    <t>y</t>
  </si>
  <si>
    <t>x1</t>
  </si>
  <si>
    <t>B0</t>
  </si>
  <si>
    <t>B1</t>
  </si>
  <si>
    <t>B2</t>
  </si>
  <si>
    <t>x2</t>
  </si>
  <si>
    <t>ycap</t>
  </si>
  <si>
    <t>(y-ycap)^2</t>
  </si>
  <si>
    <t>ycap = B0 + B1*x1 + B2*x2</t>
  </si>
  <si>
    <t>y-ycap</t>
  </si>
  <si>
    <t>Residual / Error</t>
  </si>
  <si>
    <t>RSS</t>
  </si>
  <si>
    <t>Penalty = alpha*(B0^2 + B1^2 + B2^2)</t>
  </si>
  <si>
    <t>Ridge regression (L2 regularization) - Penalty is applied on Square of coefficients</t>
  </si>
  <si>
    <t>penalty</t>
  </si>
  <si>
    <t xml:space="preserve">Ridge Loss </t>
  </si>
  <si>
    <t>alpha(ridge)</t>
  </si>
  <si>
    <t>alpha(Lasso)</t>
  </si>
  <si>
    <t>penalty (lasso)</t>
  </si>
  <si>
    <t>Lasso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</si>
</sst>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38378-706F-4928-9557-2705FCE1174B}">
  <dimension ref="A1:P19"/>
  <sheetViews>
    <sheetView tabSelected="1" zoomScale="115" zoomScaleNormal="115" workbookViewId="0">
      <selection activeCell="F17" sqref="F17"/>
    </sheetView>
  </sheetViews>
  <sheetFormatPr defaultRowHeight="14.4" x14ac:dyDescent="0.3"/>
  <cols>
    <col min="2" max="2" width="12.88671875" bestFit="1" customWidth="1"/>
    <col min="3" max="3" width="12.5546875" bestFit="1" customWidth="1"/>
    <col min="4" max="4" width="11.33203125" customWidth="1"/>
    <col min="5" max="5" width="23.44140625" bestFit="1" customWidth="1"/>
    <col min="6" max="6" width="27.6640625" customWidth="1"/>
    <col min="11" max="11" width="15.6640625" bestFit="1" customWidth="1"/>
  </cols>
  <sheetData>
    <row r="1" spans="1:16" ht="25.8" x14ac:dyDescent="0.45">
      <c r="A1" s="3" t="s">
        <v>2</v>
      </c>
      <c r="B1" s="7">
        <v>0.85083364036433395</v>
      </c>
      <c r="C1" s="13">
        <f>ABS(B1)</f>
        <v>0.85083364036433395</v>
      </c>
      <c r="D1" s="1" t="s">
        <v>13</v>
      </c>
    </row>
    <row r="2" spans="1:16" ht="25.8" x14ac:dyDescent="0.45">
      <c r="A2" s="3" t="s">
        <v>3</v>
      </c>
      <c r="B2" s="7">
        <v>-0.72171199197994695</v>
      </c>
      <c r="C2" s="13">
        <f>ABS(B2)</f>
        <v>0.72171199197994695</v>
      </c>
      <c r="E2" s="1"/>
      <c r="F2" s="15" t="s">
        <v>8</v>
      </c>
      <c r="I2" s="8"/>
      <c r="J2" s="8"/>
      <c r="K2" s="11"/>
      <c r="N2" s="1"/>
      <c r="O2" s="1"/>
      <c r="P2" s="1"/>
    </row>
    <row r="3" spans="1:16" ht="25.8" x14ac:dyDescent="0.5">
      <c r="A3" s="3" t="s">
        <v>4</v>
      </c>
      <c r="B3" s="7">
        <v>0.94797992652168084</v>
      </c>
      <c r="C3" s="13">
        <f>ABS(B3)</f>
        <v>0.94797992652168084</v>
      </c>
      <c r="F3" s="1" t="s">
        <v>12</v>
      </c>
      <c r="I3" s="12"/>
      <c r="K3" s="14"/>
    </row>
    <row r="4" spans="1:16" ht="21" x14ac:dyDescent="0.4">
      <c r="E4" s="9" t="s">
        <v>10</v>
      </c>
    </row>
    <row r="5" spans="1:16" ht="23.4" x14ac:dyDescent="0.45">
      <c r="A5" s="4" t="s">
        <v>1</v>
      </c>
      <c r="B5" s="4" t="s">
        <v>5</v>
      </c>
      <c r="C5" s="4" t="s">
        <v>0</v>
      </c>
      <c r="D5" s="4" t="s">
        <v>6</v>
      </c>
      <c r="E5" s="16" t="s">
        <v>9</v>
      </c>
      <c r="F5" s="16" t="s">
        <v>7</v>
      </c>
      <c r="G5" s="10"/>
      <c r="H5" s="10"/>
    </row>
    <row r="6" spans="1:16" ht="23.4" x14ac:dyDescent="0.45">
      <c r="A6" s="2">
        <v>0</v>
      </c>
      <c r="B6" s="2">
        <v>0</v>
      </c>
      <c r="C6" s="6">
        <v>0.79045241298254243</v>
      </c>
      <c r="D6" s="5">
        <f>$B$1 + $B$2*A6+$B$3*B6</f>
        <v>0.85083364036433395</v>
      </c>
      <c r="E6" s="6">
        <f>C6-D6</f>
        <v>-6.0381227381791525E-2</v>
      </c>
      <c r="F6" s="6">
        <f>E6^2</f>
        <v>3.6458926201316105E-3</v>
      </c>
      <c r="G6" s="3"/>
      <c r="H6" s="3"/>
    </row>
    <row r="7" spans="1:16" ht="23.4" x14ac:dyDescent="0.45">
      <c r="A7" s="2">
        <v>1</v>
      </c>
      <c r="B7" s="2">
        <v>1</v>
      </c>
      <c r="C7" s="6">
        <v>5.5203011309916992</v>
      </c>
      <c r="D7" s="5">
        <f t="shared" ref="D7:D10" si="0">$B$1 + $B$2*A7+$B$3*B7</f>
        <v>1.0771015749060679</v>
      </c>
      <c r="E7" s="6">
        <f t="shared" ref="E7:E10" si="1">C7-D7</f>
        <v>4.4431995560856308</v>
      </c>
      <c r="F7" s="6">
        <f t="shared" ref="F7:F10" si="2">E7^2</f>
        <v>19.742022295199547</v>
      </c>
      <c r="G7" s="3"/>
      <c r="H7" s="3"/>
    </row>
    <row r="8" spans="1:16" ht="23.4" x14ac:dyDescent="0.45">
      <c r="A8" s="2">
        <v>2</v>
      </c>
      <c r="B8" s="2">
        <v>2</v>
      </c>
      <c r="C8" s="6">
        <v>10.69212009639465</v>
      </c>
      <c r="D8" s="5">
        <f t="shared" si="0"/>
        <v>1.3033695094478017</v>
      </c>
      <c r="E8" s="6">
        <f t="shared" si="1"/>
        <v>9.3887505869468484</v>
      </c>
      <c r="F8" s="6">
        <f t="shared" si="2"/>
        <v>88.148637583894796</v>
      </c>
      <c r="G8" s="3"/>
      <c r="H8" s="3"/>
    </row>
    <row r="9" spans="1:16" ht="23.4" x14ac:dyDescent="0.45">
      <c r="A9" s="2">
        <v>3</v>
      </c>
      <c r="B9" s="2">
        <v>3</v>
      </c>
      <c r="C9" s="6">
        <v>16.488601472468179</v>
      </c>
      <c r="D9" s="5">
        <f t="shared" si="0"/>
        <v>1.5296374439895357</v>
      </c>
      <c r="E9" s="6">
        <f t="shared" si="1"/>
        <v>14.958964028478643</v>
      </c>
      <c r="F9" s="6">
        <f t="shared" si="2"/>
        <v>223.77060480531802</v>
      </c>
      <c r="G9" s="3"/>
      <c r="H9" s="3"/>
    </row>
    <row r="10" spans="1:16" ht="23.4" x14ac:dyDescent="0.45">
      <c r="A10" s="2">
        <v>4</v>
      </c>
      <c r="B10" s="2">
        <v>4</v>
      </c>
      <c r="C10" s="6">
        <v>20.988629105945773</v>
      </c>
      <c r="D10" s="5">
        <f t="shared" si="0"/>
        <v>1.7559053785312697</v>
      </c>
      <c r="E10" s="6">
        <f t="shared" si="1"/>
        <v>19.232723727414502</v>
      </c>
      <c r="F10" s="6">
        <f t="shared" si="2"/>
        <v>369.89766197505276</v>
      </c>
      <c r="G10" s="3"/>
      <c r="H10" s="3"/>
    </row>
    <row r="12" spans="1:16" ht="25.8" x14ac:dyDescent="0.3">
      <c r="E12" s="8" t="s">
        <v>11</v>
      </c>
      <c r="F12" s="13">
        <f>SUM(F6:F10)</f>
        <v>701.56257255208527</v>
      </c>
    </row>
    <row r="13" spans="1:16" ht="25.8" x14ac:dyDescent="0.3">
      <c r="E13" s="8" t="s">
        <v>16</v>
      </c>
      <c r="F13" s="13">
        <v>100</v>
      </c>
    </row>
    <row r="14" spans="1:16" ht="25.8" x14ac:dyDescent="0.3">
      <c r="E14" s="8" t="s">
        <v>14</v>
      </c>
      <c r="F14" s="13">
        <f>F13*(B1^2 +B2^2 + B3^2)</f>
        <v>214.3452024031339</v>
      </c>
    </row>
    <row r="15" spans="1:16" ht="25.8" x14ac:dyDescent="0.3">
      <c r="E15" s="8" t="s">
        <v>15</v>
      </c>
      <c r="F15" s="13">
        <f>F12+F14</f>
        <v>915.90777495521911</v>
      </c>
    </row>
    <row r="17" spans="5:6" ht="25.8" x14ac:dyDescent="0.3">
      <c r="E17" s="8" t="s">
        <v>17</v>
      </c>
      <c r="F17" s="8">
        <v>200</v>
      </c>
    </row>
    <row r="18" spans="5:6" ht="25.8" x14ac:dyDescent="0.3">
      <c r="E18" s="8" t="s">
        <v>18</v>
      </c>
      <c r="F18" s="13">
        <f>F17*(ABS(B1)+ABS(B2)+ABS(B3))</f>
        <v>504.10511177319233</v>
      </c>
    </row>
    <row r="19" spans="5:6" ht="25.8" x14ac:dyDescent="0.3">
      <c r="E19" s="8" t="s">
        <v>19</v>
      </c>
      <c r="F19" s="13">
        <f>F12+F18</f>
        <v>1205.6676843252776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Gaikwad</dc:creator>
  <cp:lastModifiedBy>Utkarsh Gaikwad</cp:lastModifiedBy>
  <dcterms:created xsi:type="dcterms:W3CDTF">2023-05-15T20:53:58Z</dcterms:created>
  <dcterms:modified xsi:type="dcterms:W3CDTF">2024-03-03T04:26:20Z</dcterms:modified>
</cp:coreProperties>
</file>