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fafueducn-my.sharepoint.com/personal/3175410028_m_fafu_edu_cn/Documents/上大医学院/自己写的论文/蛋白质组学/毒素分子进化/Hh/RMSD聚类/INPUT/"/>
    </mc:Choice>
  </mc:AlternateContent>
  <xr:revisionPtr revIDLastSave="0" documentId="8_{6D92021E-85A0-4016-B076-90A7EC2C3DA3}" xr6:coauthVersionLast="47" xr6:coauthVersionMax="47" xr10:uidLastSave="{00000000-0000-0000-0000-000000000000}"/>
  <bookViews>
    <workbookView xWindow="-25710" yWindow="390" windowWidth="25820" windowHeight="13390" xr2:uid="{00000000-000D-0000-FFFF-FFFF00000000}"/>
  </bookViews>
  <sheets>
    <sheet name="PLA2" sheetId="1" r:id="rId1"/>
  </sheets>
  <definedNames>
    <definedName name="_xlnm._FilterDatabase" localSheetId="0" hidden="1">'PLA2'!$A$1:$L$12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B33" i="1"/>
  <c r="C36" i="1"/>
  <c r="F33" i="1"/>
  <c r="F41" i="1"/>
  <c r="B41" i="1"/>
  <c r="F31" i="1"/>
  <c r="B31" i="1"/>
  <c r="B16" i="1"/>
</calcChain>
</file>

<file path=xl/sharedStrings.xml><?xml version="1.0" encoding="utf-8"?>
<sst xmlns="http://schemas.openxmlformats.org/spreadsheetml/2006/main" count="55" uniqueCount="15">
  <si>
    <t>Hh01G001590_PLA2-I</t>
  </si>
  <si>
    <t>Hh01G004111_PLA2</t>
  </si>
  <si>
    <t>Hh03G008694_PLA2</t>
  </si>
  <si>
    <t>Hh04G011863_PLA2</t>
  </si>
  <si>
    <t>Hh06G015957_PLA2</t>
  </si>
  <si>
    <t>Hh07G017101_PLA2</t>
  </si>
  <si>
    <t>Hh11G019715_PLA2-I</t>
  </si>
  <si>
    <t>Hh11G019716_PLA2-I</t>
  </si>
  <si>
    <t>Hh11G019743_PLA2</t>
  </si>
  <si>
    <t>Hh14G020926_PLA2</t>
  </si>
  <si>
    <t>Hh16G021921_PLA2-I</t>
  </si>
  <si>
    <t>AVERAGE</t>
    <phoneticPr fontId="18" type="noConversion"/>
  </si>
  <si>
    <t>F.TEST</t>
    <phoneticPr fontId="18" type="noConversion"/>
  </si>
  <si>
    <t>T.TEST</t>
    <phoneticPr fontId="18" type="noConversion"/>
  </si>
  <si>
    <t>左右差异检验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</si>
</sst>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5"/>
  <sheetViews>
    <sheetView tabSelected="1" zoomScale="70" zoomScaleNormal="70" workbookViewId="0">
      <selection sqref="A1:XFD1048576"/>
    </sheetView>
  </sheetViews>
  <sheetFormatPr defaultRowHeight="14" x14ac:dyDescent="0.3"/>
  <cols>
    <col min="1" max="1" width="25" customWidth="1"/>
    <col min="2" max="2" width="20.33203125" bestFit="1" customWidth="1"/>
    <col min="3" max="7" width="18.75" bestFit="1" customWidth="1"/>
    <col min="8" max="9" width="20.33203125" bestFit="1" customWidth="1"/>
    <col min="10" max="11" width="18.75" bestFit="1" customWidth="1"/>
    <col min="12" max="12" width="20.33203125" bestFit="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">
        <v>0</v>
      </c>
      <c r="B2">
        <v>0</v>
      </c>
      <c r="C2">
        <v>4.5522852900000004</v>
      </c>
      <c r="D2">
        <v>1.2922919589999999</v>
      </c>
      <c r="E2">
        <v>8.0510439869999999</v>
      </c>
      <c r="F2">
        <v>6.595833302</v>
      </c>
      <c r="G2">
        <v>1.764572561</v>
      </c>
      <c r="H2">
        <v>0.91727530999999995</v>
      </c>
      <c r="I2">
        <v>13.191226009999999</v>
      </c>
      <c r="J2">
        <v>5.1082531610000004</v>
      </c>
      <c r="K2">
        <v>0.64511442200000002</v>
      </c>
      <c r="L2">
        <v>0.53532433499999998</v>
      </c>
    </row>
    <row r="3" spans="1:12" hidden="1" x14ac:dyDescent="0.3">
      <c r="A3" t="s">
        <v>1</v>
      </c>
      <c r="B3">
        <v>4.5522852900000004</v>
      </c>
      <c r="C3">
        <v>0</v>
      </c>
      <c r="D3">
        <v>27.937278750000001</v>
      </c>
      <c r="E3">
        <v>13.835110309999999</v>
      </c>
      <c r="F3">
        <v>13.19515215</v>
      </c>
      <c r="G3">
        <v>25.99955877</v>
      </c>
      <c r="H3">
        <v>7.9334021569999997</v>
      </c>
      <c r="I3">
        <v>7.2358833550000003</v>
      </c>
      <c r="J3">
        <v>37.195446009999998</v>
      </c>
      <c r="K3">
        <v>5.5345709320000003</v>
      </c>
      <c r="L3">
        <v>16.217941280000002</v>
      </c>
    </row>
    <row r="4" spans="1:12" hidden="1" x14ac:dyDescent="0.3">
      <c r="A4" t="s">
        <v>2</v>
      </c>
      <c r="B4">
        <v>1.2922919589999999</v>
      </c>
      <c r="C4">
        <v>27.937278750000001</v>
      </c>
      <c r="D4">
        <v>0</v>
      </c>
      <c r="E4">
        <v>14.151964189999999</v>
      </c>
      <c r="F4">
        <v>2.152411801</v>
      </c>
      <c r="G4">
        <v>14.15914345</v>
      </c>
      <c r="H4">
        <v>1.091799092</v>
      </c>
      <c r="I4">
        <v>6.0379503970000004</v>
      </c>
      <c r="J4">
        <v>33.587368009999999</v>
      </c>
      <c r="K4">
        <v>0.722435147</v>
      </c>
      <c r="L4">
        <v>9.5607261660000002</v>
      </c>
    </row>
    <row r="5" spans="1:12" hidden="1" x14ac:dyDescent="0.3">
      <c r="A5" t="s">
        <v>3</v>
      </c>
      <c r="B5">
        <v>8.0510439869999999</v>
      </c>
      <c r="C5">
        <v>13.835110309999999</v>
      </c>
      <c r="D5">
        <v>14.151964189999999</v>
      </c>
      <c r="E5">
        <v>0</v>
      </c>
      <c r="F5">
        <v>11.252582009999999</v>
      </c>
      <c r="G5">
        <v>1.017678758</v>
      </c>
      <c r="H5">
        <v>22.972226330000002</v>
      </c>
      <c r="I5">
        <v>6.0347375870000004</v>
      </c>
      <c r="J5">
        <v>12.36666965</v>
      </c>
      <c r="K5">
        <v>17.25021362</v>
      </c>
      <c r="L5">
        <v>14.94425869</v>
      </c>
    </row>
    <row r="6" spans="1:12" hidden="1" x14ac:dyDescent="0.3">
      <c r="A6" t="s">
        <v>4</v>
      </c>
      <c r="B6">
        <v>6.595833302</v>
      </c>
      <c r="C6">
        <v>13.19515215</v>
      </c>
      <c r="D6">
        <v>2.152411801</v>
      </c>
      <c r="E6">
        <v>11.252582009999999</v>
      </c>
      <c r="F6">
        <v>0</v>
      </c>
      <c r="G6">
        <v>11.608012520000001</v>
      </c>
      <c r="H6">
        <v>14.02896709</v>
      </c>
      <c r="I6">
        <v>1.0676251349999999</v>
      </c>
      <c r="J6">
        <v>11.25300058</v>
      </c>
      <c r="K6">
        <v>1.129543602</v>
      </c>
      <c r="L6">
        <v>1.2806965109999999</v>
      </c>
    </row>
    <row r="7" spans="1:12" hidden="1" x14ac:dyDescent="0.3">
      <c r="A7" t="s">
        <v>5</v>
      </c>
      <c r="B7">
        <v>1.764572561</v>
      </c>
      <c r="C7">
        <v>25.99955877</v>
      </c>
      <c r="D7">
        <v>14.15914345</v>
      </c>
      <c r="E7">
        <v>1.017678758</v>
      </c>
      <c r="F7">
        <v>11.608012520000001</v>
      </c>
      <c r="G7">
        <v>0</v>
      </c>
      <c r="H7">
        <v>16.723564530000001</v>
      </c>
      <c r="I7">
        <v>10.19108295</v>
      </c>
      <c r="J7">
        <v>25.926830290000002</v>
      </c>
      <c r="K7">
        <v>19.559692380000001</v>
      </c>
      <c r="L7">
        <v>23.479352949999999</v>
      </c>
    </row>
    <row r="8" spans="1:12" x14ac:dyDescent="0.3">
      <c r="A8" t="s">
        <v>6</v>
      </c>
      <c r="B8">
        <v>0.91727530999999995</v>
      </c>
      <c r="C8">
        <v>7.9334021569999997</v>
      </c>
      <c r="D8">
        <v>1.091799092</v>
      </c>
      <c r="E8">
        <v>22.972226330000002</v>
      </c>
      <c r="F8">
        <v>14.02896709</v>
      </c>
      <c r="G8">
        <v>16.723564530000001</v>
      </c>
      <c r="H8">
        <v>0</v>
      </c>
      <c r="I8">
        <v>12.033052680000001</v>
      </c>
      <c r="J8">
        <v>15.572849270000001</v>
      </c>
      <c r="K8">
        <v>1.30576092</v>
      </c>
      <c r="L8">
        <v>1.4774078129999999</v>
      </c>
    </row>
    <row r="9" spans="1:12" x14ac:dyDescent="0.3">
      <c r="A9" t="s">
        <v>7</v>
      </c>
      <c r="B9">
        <v>13.191226009999999</v>
      </c>
      <c r="C9">
        <v>7.2358833550000003</v>
      </c>
      <c r="D9">
        <v>6.0379503970000004</v>
      </c>
      <c r="E9">
        <v>6.0347375870000004</v>
      </c>
      <c r="F9">
        <v>1.0676251349999999</v>
      </c>
      <c r="G9">
        <v>10.19108295</v>
      </c>
      <c r="H9">
        <v>12.033052680000001</v>
      </c>
      <c r="I9">
        <v>0</v>
      </c>
      <c r="J9">
        <v>9.0641959510000003</v>
      </c>
      <c r="K9">
        <v>7.0172929760000002</v>
      </c>
      <c r="L9">
        <v>14.792283060000001</v>
      </c>
    </row>
    <row r="10" spans="1:12" hidden="1" x14ac:dyDescent="0.3">
      <c r="A10" t="s">
        <v>8</v>
      </c>
      <c r="B10">
        <v>5.1082531610000004</v>
      </c>
      <c r="C10">
        <v>37.195446009999998</v>
      </c>
      <c r="D10">
        <v>33.587368009999999</v>
      </c>
      <c r="E10">
        <v>12.36666965</v>
      </c>
      <c r="F10">
        <v>11.25300058</v>
      </c>
      <c r="G10">
        <v>25.926830290000002</v>
      </c>
      <c r="H10">
        <v>15.572849270000001</v>
      </c>
      <c r="I10">
        <v>9.0641959510000003</v>
      </c>
      <c r="J10">
        <v>0</v>
      </c>
      <c r="K10">
        <v>10.0602026</v>
      </c>
      <c r="L10">
        <v>9.9412374499999991</v>
      </c>
    </row>
    <row r="11" spans="1:12" hidden="1" x14ac:dyDescent="0.3">
      <c r="A11" t="s">
        <v>9</v>
      </c>
      <c r="B11">
        <v>0.64511442200000002</v>
      </c>
      <c r="C11">
        <v>5.5345709320000003</v>
      </c>
      <c r="D11">
        <v>0.722435147</v>
      </c>
      <c r="E11">
        <v>17.25021362</v>
      </c>
      <c r="F11">
        <v>1.129543602</v>
      </c>
      <c r="G11">
        <v>19.559692380000001</v>
      </c>
      <c r="H11">
        <v>1.30576092</v>
      </c>
      <c r="I11">
        <v>7.0172929760000002</v>
      </c>
      <c r="J11">
        <v>10.0602026</v>
      </c>
      <c r="K11">
        <v>0</v>
      </c>
      <c r="L11">
        <v>0.50936764499999998</v>
      </c>
    </row>
    <row r="12" spans="1:12" x14ac:dyDescent="0.3">
      <c r="A12" t="s">
        <v>10</v>
      </c>
      <c r="B12">
        <v>0.53532433499999998</v>
      </c>
      <c r="C12">
        <v>16.217941280000002</v>
      </c>
      <c r="D12">
        <v>9.5607261660000002</v>
      </c>
      <c r="E12">
        <v>14.94425869</v>
      </c>
      <c r="F12">
        <v>1.2806965109999999</v>
      </c>
      <c r="G12">
        <v>23.479352949999999</v>
      </c>
      <c r="H12">
        <v>1.4774078129999999</v>
      </c>
      <c r="I12">
        <v>14.792283060000001</v>
      </c>
      <c r="J12">
        <v>9.9412374499999991</v>
      </c>
      <c r="K12">
        <v>0.50936764499999998</v>
      </c>
      <c r="L12">
        <v>0</v>
      </c>
    </row>
    <row r="16" spans="1:12" x14ac:dyDescent="0.3">
      <c r="B16">
        <f>AVERAGE(B3:B11)</f>
        <v>4.679766222444445</v>
      </c>
    </row>
    <row r="20" spans="1:6" x14ac:dyDescent="0.3">
      <c r="B20" t="s">
        <v>14</v>
      </c>
      <c r="C20">
        <f>_xlfn.T.TEST(B23:B29,F23:F29,2,1)</f>
        <v>0.19770664772880703</v>
      </c>
    </row>
    <row r="22" spans="1:6" x14ac:dyDescent="0.3">
      <c r="B22" t="s">
        <v>0</v>
      </c>
      <c r="F22" t="s">
        <v>7</v>
      </c>
    </row>
    <row r="23" spans="1:6" x14ac:dyDescent="0.3">
      <c r="A23" t="s">
        <v>1</v>
      </c>
      <c r="B23">
        <v>4.5522852900000004</v>
      </c>
      <c r="E23" t="s">
        <v>1</v>
      </c>
      <c r="F23">
        <v>7.2358833550000003</v>
      </c>
    </row>
    <row r="24" spans="1:6" x14ac:dyDescent="0.3">
      <c r="A24" t="s">
        <v>2</v>
      </c>
      <c r="B24">
        <v>1.2922919589999999</v>
      </c>
      <c r="E24" t="s">
        <v>2</v>
      </c>
      <c r="F24">
        <v>6.0379503970000004</v>
      </c>
    </row>
    <row r="25" spans="1:6" x14ac:dyDescent="0.3">
      <c r="A25" t="s">
        <v>3</v>
      </c>
      <c r="B25">
        <v>8.0510439869999999</v>
      </c>
      <c r="E25" t="s">
        <v>3</v>
      </c>
      <c r="F25">
        <v>6.0347375870000004</v>
      </c>
    </row>
    <row r="26" spans="1:6" x14ac:dyDescent="0.3">
      <c r="A26" t="s">
        <v>4</v>
      </c>
      <c r="B26">
        <v>6.595833302</v>
      </c>
      <c r="E26" t="s">
        <v>4</v>
      </c>
      <c r="F26">
        <v>1.0676251349999999</v>
      </c>
    </row>
    <row r="27" spans="1:6" x14ac:dyDescent="0.3">
      <c r="A27" t="s">
        <v>5</v>
      </c>
      <c r="B27">
        <v>1.764572561</v>
      </c>
      <c r="E27" t="s">
        <v>5</v>
      </c>
      <c r="F27">
        <v>10.19108295</v>
      </c>
    </row>
    <row r="28" spans="1:6" x14ac:dyDescent="0.3">
      <c r="A28" t="s">
        <v>8</v>
      </c>
      <c r="B28">
        <v>5.1082531610000004</v>
      </c>
      <c r="E28" t="s">
        <v>8</v>
      </c>
      <c r="F28">
        <v>9.0641959510000003</v>
      </c>
    </row>
    <row r="29" spans="1:6" x14ac:dyDescent="0.3">
      <c r="A29" t="s">
        <v>9</v>
      </c>
      <c r="B29">
        <v>0.64511442200000002</v>
      </c>
      <c r="E29" t="s">
        <v>9</v>
      </c>
      <c r="F29">
        <v>7.0172929760000002</v>
      </c>
    </row>
    <row r="31" spans="1:6" x14ac:dyDescent="0.3">
      <c r="A31" t="s">
        <v>11</v>
      </c>
      <c r="B31">
        <f>AVERAGE(B23:B29)</f>
        <v>4.0013420974285712</v>
      </c>
      <c r="F31">
        <f>AVERAGE(F23:F29)</f>
        <v>6.6641097644285727</v>
      </c>
    </row>
    <row r="32" spans="1:6" x14ac:dyDescent="0.3">
      <c r="A32" t="s">
        <v>12</v>
      </c>
    </row>
    <row r="33" spans="1:6" x14ac:dyDescent="0.3">
      <c r="A33" t="s">
        <v>13</v>
      </c>
      <c r="B33">
        <f>_xlfn.T.TEST(B23:B29,B37:B39,1,2)</f>
        <v>8.2020992496462858E-2</v>
      </c>
      <c r="F33">
        <f>_xlfn.T.TEST(F23:F29,F36:F39,1,3)</f>
        <v>6.7820256272171659E-4</v>
      </c>
    </row>
    <row r="35" spans="1:6" x14ac:dyDescent="0.3">
      <c r="B35" t="s">
        <v>0</v>
      </c>
      <c r="F35" t="s">
        <v>7</v>
      </c>
    </row>
    <row r="36" spans="1:6" x14ac:dyDescent="0.3">
      <c r="A36" t="s">
        <v>0</v>
      </c>
      <c r="C36">
        <f>_xlfn.T.TEST(B37:B39,F36:F39,1,3)</f>
        <v>1.3454625361462248E-3</v>
      </c>
      <c r="E36" t="s">
        <v>0</v>
      </c>
      <c r="F36">
        <v>13.191226009999999</v>
      </c>
    </row>
    <row r="37" spans="1:6" x14ac:dyDescent="0.3">
      <c r="A37" t="s">
        <v>6</v>
      </c>
      <c r="B37">
        <v>0.91727530999999995</v>
      </c>
      <c r="E37" t="s">
        <v>6</v>
      </c>
      <c r="F37">
        <v>12.033052680000001</v>
      </c>
    </row>
    <row r="38" spans="1:6" x14ac:dyDescent="0.3">
      <c r="A38" t="s">
        <v>7</v>
      </c>
      <c r="E38" t="s">
        <v>7</v>
      </c>
    </row>
    <row r="39" spans="1:6" x14ac:dyDescent="0.3">
      <c r="A39" t="s">
        <v>10</v>
      </c>
      <c r="B39">
        <v>0.53532433499999998</v>
      </c>
      <c r="E39" t="s">
        <v>10</v>
      </c>
      <c r="F39">
        <v>14.792283060000001</v>
      </c>
    </row>
    <row r="40" spans="1:6" x14ac:dyDescent="0.3">
      <c r="B40">
        <v>13.191226009999999</v>
      </c>
    </row>
    <row r="41" spans="1:6" x14ac:dyDescent="0.3">
      <c r="B41">
        <f>AVERAGE(B36:B39)</f>
        <v>0.72629982249999991</v>
      </c>
      <c r="F41">
        <f>AVERAGE(F36:F39)</f>
        <v>13.338853916666666</v>
      </c>
    </row>
    <row r="43" spans="1:6" x14ac:dyDescent="0.3">
      <c r="A43" t="s">
        <v>11</v>
      </c>
    </row>
    <row r="44" spans="1:6" x14ac:dyDescent="0.3">
      <c r="A44" t="s">
        <v>12</v>
      </c>
    </row>
    <row r="45" spans="1:6" x14ac:dyDescent="0.3">
      <c r="A45" t="s">
        <v>13</v>
      </c>
    </row>
  </sheetData>
  <autoFilter ref="A1:L12" xr:uid="{00000000-0009-0000-0000-000000000000}">
    <filterColumn colId="0">
      <filters>
        <filter val="Hh01G001590_PLA2-I"/>
        <filter val="Hh11G019715_PLA2-I"/>
        <filter val="Hh11G019716_PLA2-I"/>
        <filter val="Hh16G021921_PLA2-I"/>
      </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fancy_loptop</dc:creator>
  <cp:lastModifiedBy>Fancy Go</cp:lastModifiedBy>
  <dcterms:created xsi:type="dcterms:W3CDTF">2023-10-08T13:29:12Z</dcterms:created>
  <dcterms:modified xsi:type="dcterms:W3CDTF">2023-10-09T06:33:53Z</dcterms:modified>
</cp:coreProperties>
</file>