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fafueducn-my.sharepoint.com/personal/3175410028_m_fafu_edu_cn/Documents/上大医学院/自己写的论文/蛋白质组学/蛋白修饰/TMT/针对单个分析/blast比对/确定新坐标/output/"/>
    </mc:Choice>
  </mc:AlternateContent>
  <xr:revisionPtr revIDLastSave="1" documentId="11_9CA4D671C3574AFC1248481162897ACB0579C9BF" xr6:coauthVersionLast="47" xr6:coauthVersionMax="47" xr10:uidLastSave="{683F372E-4825-496D-B986-1D61B374BBBD}"/>
  <bookViews>
    <workbookView xWindow="-110" yWindow="390" windowWidth="25820" windowHeight="13390" firstSheet="2" activeTab="2" xr2:uid="{00000000-000D-0000-FFFF-FFFF00000000}"/>
  </bookViews>
  <sheets>
    <sheet name="Sheet1" sheetId="1" r:id="rId1"/>
    <sheet name="Sheet3" sheetId="3" r:id="rId2"/>
    <sheet name="oxi" sheetId="2" r:id="rId3"/>
  </sheets>
  <definedNames>
    <definedName name="_xlnm._FilterDatabase" localSheetId="0" hidden="1">Sheet1!$A$1:$G$16</definedName>
  </definedNames>
  <calcPr calcId="191029"/>
  <pivotCaches>
    <pivotCache cacheId="4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2" l="1"/>
  <c r="H4" i="2"/>
  <c r="H5" i="2"/>
  <c r="H2" i="2"/>
</calcChain>
</file>

<file path=xl/sharedStrings.xml><?xml version="1.0" encoding="utf-8"?>
<sst xmlns="http://schemas.openxmlformats.org/spreadsheetml/2006/main" count="71" uniqueCount="29">
  <si>
    <t>struction</t>
  </si>
  <si>
    <t>old_start</t>
  </si>
  <si>
    <t>old_end</t>
  </si>
  <si>
    <t>new_start</t>
  </si>
  <si>
    <t>new_end</t>
  </si>
  <si>
    <t>i</t>
  </si>
  <si>
    <t>modi_type</t>
  </si>
  <si>
    <t>Beta strand:806-810</t>
  </si>
  <si>
    <t>Beta strand:66-75</t>
  </si>
  <si>
    <t>Beta strand:81-83</t>
  </si>
  <si>
    <t>Beta strand:502-509</t>
  </si>
  <si>
    <t>Helix:1567-1569</t>
  </si>
  <si>
    <t>Beta strand:799-802</t>
  </si>
  <si>
    <t>Beta strand:1469-1473</t>
  </si>
  <si>
    <t>Helix:1508-1515</t>
  </si>
  <si>
    <t>Beta strand:856-859</t>
  </si>
  <si>
    <t>Helix:1614-1617</t>
  </si>
  <si>
    <t>Helix:1622-1638</t>
  </si>
  <si>
    <t>Beta strand:1436-1444</t>
  </si>
  <si>
    <t>oxi</t>
  </si>
  <si>
    <t>car</t>
  </si>
  <si>
    <t>pos</t>
  </si>
  <si>
    <t>pos</t>
    <phoneticPr fontId="1" type="noConversion"/>
  </si>
  <si>
    <t>oxi-</t>
    <phoneticPr fontId="1" type="noConversion"/>
  </si>
  <si>
    <t>oxi-514</t>
  </si>
  <si>
    <t>oxi-80</t>
  </si>
  <si>
    <t>oxi-823</t>
  </si>
  <si>
    <t>oxi-86</t>
  </si>
  <si>
    <t>计数项:modi_type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</si>
</sst>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pivotButton="1">
      <alignment vertical="center"/>
    </xf>
    <xf numFmtId="0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ancy's Workstation" refreshedDate="45184.904895833337" createdVersion="8" refreshedVersion="8" minRefreshableVersion="3" recordCount="4" xr:uid="{3B08657E-89F0-49B7-A782-335DF9320442}">
  <cacheSource type="worksheet">
    <worksheetSource ref="A1:H5" sheet="oxi"/>
  </cacheSource>
  <cacheFields count="8">
    <cacheField name="struction" numFmtId="0">
      <sharedItems count="4">
        <s v="Beta strand:806-810"/>
        <s v="Beta strand:66-75"/>
        <s v="Beta strand:81-83"/>
        <s v="Beta strand:502-509"/>
      </sharedItems>
    </cacheField>
    <cacheField name="old_start" numFmtId="0">
      <sharedItems containsSemiMixedTypes="0" containsString="0" containsNumber="1" containsInteger="1" minValue="66" maxValue="806"/>
    </cacheField>
    <cacheField name="old_end" numFmtId="0">
      <sharedItems containsSemiMixedTypes="0" containsString="0" containsNumber="1" containsInteger="1" minValue="75" maxValue="810"/>
    </cacheField>
    <cacheField name="new_start" numFmtId="0">
      <sharedItems containsSemiMixedTypes="0" containsString="0" containsNumber="1" containsInteger="1" minValue="71" maxValue="819"/>
    </cacheField>
    <cacheField name="new_end" numFmtId="0">
      <sharedItems containsSemiMixedTypes="0" containsString="0" containsNumber="1" containsInteger="1" minValue="80" maxValue="823"/>
    </cacheField>
    <cacheField name="i" numFmtId="0">
      <sharedItems containsSemiMixedTypes="0" containsString="0" containsNumber="1" containsInteger="1" minValue="80" maxValue="823"/>
    </cacheField>
    <cacheField name="modi_type" numFmtId="0">
      <sharedItems count="1">
        <s v="oxi-"/>
      </sharedItems>
    </cacheField>
    <cacheField name="pos" numFmtId="0">
      <sharedItems count="4">
        <s v="oxi-823"/>
        <s v="oxi-80"/>
        <s v="oxi-86"/>
        <s v="oxi-51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x v="0"/>
    <n v="806"/>
    <n v="810"/>
    <n v="819"/>
    <n v="823"/>
    <n v="823"/>
    <x v="0"/>
    <x v="0"/>
  </r>
  <r>
    <x v="1"/>
    <n v="66"/>
    <n v="75"/>
    <n v="71"/>
    <n v="80"/>
    <n v="80"/>
    <x v="0"/>
    <x v="1"/>
  </r>
  <r>
    <x v="2"/>
    <n v="81"/>
    <n v="83"/>
    <n v="86"/>
    <n v="88"/>
    <n v="86"/>
    <x v="0"/>
    <x v="2"/>
  </r>
  <r>
    <x v="3"/>
    <n v="502"/>
    <n v="509"/>
    <n v="511"/>
    <n v="518"/>
    <n v="514"/>
    <x v="0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EF6683-80A4-4C26-ABF5-EF29F7965C8E}" name="数据透视表1" cacheId="4" applyNumberFormats="0" applyBorderFormats="0" applyFontFormats="0" applyPatternFormats="0" applyAlignmentFormats="0" applyWidthHeightFormats="1" dataCaption="值" updatedVersion="8" minRefreshableVersion="3" useAutoFormatting="1" rowGrandTotals="0" colGrandTotals="0" itemPrintTitles="1" createdVersion="8" indent="0" showHeaders="0" compact="0" compactData="0" multipleFieldFilters="0">
  <location ref="A3:E8" firstHeaderRow="1" firstDataRow="2" firstDataCol="1"/>
  <pivotFields count="8">
    <pivotField axis="axisCol" compact="0" outline="0" showAll="0">
      <items count="5">
        <item x="3"/>
        <item x="1"/>
        <item x="0"/>
        <item x="2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>
      <items count="2">
        <item x="0"/>
        <item t="default"/>
      </items>
    </pivotField>
    <pivotField axis="axisRow" compact="0" outline="0" showAll="0">
      <items count="5">
        <item x="3"/>
        <item x="1"/>
        <item x="0"/>
        <item x="2"/>
        <item t="default"/>
      </items>
    </pivotField>
  </pivotFields>
  <rowFields count="1">
    <field x="7"/>
  </rowFields>
  <rowItems count="4">
    <i>
      <x/>
    </i>
    <i>
      <x v="1"/>
    </i>
    <i>
      <x v="2"/>
    </i>
    <i>
      <x v="3"/>
    </i>
  </rowItems>
  <colFields count="1">
    <field x="0"/>
  </colFields>
  <colItems count="4">
    <i>
      <x/>
    </i>
    <i>
      <x v="1"/>
    </i>
    <i>
      <x v="2"/>
    </i>
    <i>
      <x v="3"/>
    </i>
  </colItems>
  <dataFields count="1">
    <dataField name="计数项:modi_type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G16"/>
  <sheetViews>
    <sheetView workbookViewId="0">
      <selection sqref="A1:G8"/>
    </sheetView>
  </sheetViews>
  <sheetFormatPr defaultRowHeight="14" x14ac:dyDescent="0.3"/>
  <cols>
    <col min="1" max="1" width="20" bestFit="1" customWidth="1"/>
    <col min="2" max="2" width="14.25" customWidth="1"/>
    <col min="3" max="3" width="13.9140625" customWidth="1"/>
    <col min="4" max="4" width="13.83203125" customWidth="1"/>
    <col min="5" max="5" width="10.1640625" bestFit="1" customWidth="1"/>
    <col min="6" max="6" width="5.164062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7</v>
      </c>
      <c r="B2">
        <v>806</v>
      </c>
      <c r="C2">
        <v>810</v>
      </c>
      <c r="D2">
        <v>819</v>
      </c>
      <c r="E2">
        <v>823</v>
      </c>
      <c r="F2">
        <v>823</v>
      </c>
      <c r="G2" t="s">
        <v>19</v>
      </c>
    </row>
    <row r="3" spans="1:7" x14ac:dyDescent="0.3">
      <c r="A3" t="s">
        <v>8</v>
      </c>
      <c r="B3">
        <v>66</v>
      </c>
      <c r="C3">
        <v>75</v>
      </c>
      <c r="D3">
        <v>71</v>
      </c>
      <c r="E3">
        <v>80</v>
      </c>
      <c r="F3">
        <v>80</v>
      </c>
      <c r="G3" t="s">
        <v>19</v>
      </c>
    </row>
    <row r="4" spans="1:7" x14ac:dyDescent="0.3">
      <c r="A4" t="s">
        <v>9</v>
      </c>
      <c r="B4">
        <v>81</v>
      </c>
      <c r="C4">
        <v>83</v>
      </c>
      <c r="D4">
        <v>86</v>
      </c>
      <c r="E4">
        <v>88</v>
      </c>
      <c r="F4">
        <v>86</v>
      </c>
      <c r="G4" t="s">
        <v>19</v>
      </c>
    </row>
    <row r="5" spans="1:7" x14ac:dyDescent="0.3">
      <c r="A5" t="s">
        <v>9</v>
      </c>
      <c r="B5">
        <v>81</v>
      </c>
      <c r="C5">
        <v>83</v>
      </c>
      <c r="D5">
        <v>86</v>
      </c>
      <c r="E5">
        <v>88</v>
      </c>
      <c r="F5">
        <v>86</v>
      </c>
      <c r="G5" t="s">
        <v>19</v>
      </c>
    </row>
    <row r="6" spans="1:7" x14ac:dyDescent="0.3">
      <c r="A6" t="s">
        <v>9</v>
      </c>
      <c r="B6">
        <v>81</v>
      </c>
      <c r="C6">
        <v>83</v>
      </c>
      <c r="D6">
        <v>86</v>
      </c>
      <c r="E6">
        <v>88</v>
      </c>
      <c r="F6">
        <v>86</v>
      </c>
      <c r="G6" t="s">
        <v>19</v>
      </c>
    </row>
    <row r="7" spans="1:7" x14ac:dyDescent="0.3">
      <c r="A7" t="s">
        <v>9</v>
      </c>
      <c r="B7">
        <v>81</v>
      </c>
      <c r="C7">
        <v>83</v>
      </c>
      <c r="D7">
        <v>86</v>
      </c>
      <c r="E7">
        <v>88</v>
      </c>
      <c r="F7">
        <v>86</v>
      </c>
      <c r="G7" t="s">
        <v>19</v>
      </c>
    </row>
    <row r="8" spans="1:7" x14ac:dyDescent="0.3">
      <c r="A8" t="s">
        <v>10</v>
      </c>
      <c r="B8">
        <v>502</v>
      </c>
      <c r="C8">
        <v>509</v>
      </c>
      <c r="D8">
        <v>511</v>
      </c>
      <c r="E8">
        <v>518</v>
      </c>
      <c r="F8">
        <v>514</v>
      </c>
      <c r="G8" t="s">
        <v>19</v>
      </c>
    </row>
    <row r="9" spans="1:7" hidden="1" x14ac:dyDescent="0.3">
      <c r="A9" t="s">
        <v>11</v>
      </c>
      <c r="B9">
        <v>1567</v>
      </c>
      <c r="C9">
        <v>1569</v>
      </c>
      <c r="D9">
        <v>1583</v>
      </c>
      <c r="E9">
        <v>1585</v>
      </c>
      <c r="F9">
        <v>1584</v>
      </c>
      <c r="G9" t="s">
        <v>20</v>
      </c>
    </row>
    <row r="10" spans="1:7" hidden="1" x14ac:dyDescent="0.3">
      <c r="A10" t="s">
        <v>12</v>
      </c>
      <c r="B10">
        <v>799</v>
      </c>
      <c r="C10">
        <v>802</v>
      </c>
      <c r="D10">
        <v>812</v>
      </c>
      <c r="E10">
        <v>815</v>
      </c>
      <c r="F10">
        <v>813</v>
      </c>
      <c r="G10" t="s">
        <v>20</v>
      </c>
    </row>
    <row r="11" spans="1:7" hidden="1" x14ac:dyDescent="0.3">
      <c r="A11" t="s">
        <v>13</v>
      </c>
      <c r="B11">
        <v>1469</v>
      </c>
      <c r="C11">
        <v>1473</v>
      </c>
      <c r="D11">
        <v>1485</v>
      </c>
      <c r="E11">
        <v>1489</v>
      </c>
      <c r="F11">
        <v>1485</v>
      </c>
      <c r="G11" t="s">
        <v>20</v>
      </c>
    </row>
    <row r="12" spans="1:7" hidden="1" x14ac:dyDescent="0.3">
      <c r="A12" t="s">
        <v>14</v>
      </c>
      <c r="B12">
        <v>1508</v>
      </c>
      <c r="C12">
        <v>1515</v>
      </c>
      <c r="D12">
        <v>1524</v>
      </c>
      <c r="E12">
        <v>1531</v>
      </c>
      <c r="F12">
        <v>1531</v>
      </c>
      <c r="G12" t="s">
        <v>20</v>
      </c>
    </row>
    <row r="13" spans="1:7" hidden="1" x14ac:dyDescent="0.3">
      <c r="A13" t="s">
        <v>15</v>
      </c>
      <c r="B13">
        <v>856</v>
      </c>
      <c r="C13">
        <v>859</v>
      </c>
      <c r="D13">
        <v>869</v>
      </c>
      <c r="E13">
        <v>872</v>
      </c>
      <c r="F13">
        <v>869</v>
      </c>
      <c r="G13" t="s">
        <v>20</v>
      </c>
    </row>
    <row r="14" spans="1:7" hidden="1" x14ac:dyDescent="0.3">
      <c r="A14" t="s">
        <v>16</v>
      </c>
      <c r="B14">
        <v>1614</v>
      </c>
      <c r="C14">
        <v>1617</v>
      </c>
      <c r="D14">
        <v>1630</v>
      </c>
      <c r="E14">
        <v>1633</v>
      </c>
      <c r="F14">
        <v>1631</v>
      </c>
      <c r="G14" t="s">
        <v>20</v>
      </c>
    </row>
    <row r="15" spans="1:7" hidden="1" x14ac:dyDescent="0.3">
      <c r="A15" t="s">
        <v>17</v>
      </c>
      <c r="B15">
        <v>1622</v>
      </c>
      <c r="C15">
        <v>1638</v>
      </c>
      <c r="D15">
        <v>1638</v>
      </c>
      <c r="E15">
        <v>1654</v>
      </c>
      <c r="F15">
        <v>1640</v>
      </c>
      <c r="G15" t="s">
        <v>20</v>
      </c>
    </row>
    <row r="16" spans="1:7" hidden="1" x14ac:dyDescent="0.3">
      <c r="A16" t="s">
        <v>18</v>
      </c>
      <c r="B16">
        <v>1436</v>
      </c>
      <c r="C16">
        <v>1444</v>
      </c>
      <c r="D16">
        <v>1452</v>
      </c>
      <c r="E16">
        <v>1460</v>
      </c>
      <c r="F16">
        <v>1452</v>
      </c>
      <c r="G16" t="s">
        <v>20</v>
      </c>
    </row>
  </sheetData>
  <autoFilter ref="A1:G16" xr:uid="{00000000-0001-0000-0000-000000000000}">
    <filterColumn colId="6">
      <filters>
        <filter val="oxi"/>
      </filters>
    </filterColumn>
  </autoFilter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01543-47EA-40B8-8F8C-6A192EDCDBDF}">
  <dimension ref="A3:E8"/>
  <sheetViews>
    <sheetView workbookViewId="0">
      <selection activeCell="A4" sqref="A4:E8"/>
    </sheetView>
  </sheetViews>
  <sheetFormatPr defaultRowHeight="14" x14ac:dyDescent="0.3"/>
  <cols>
    <col min="1" max="1" width="16.1640625" bestFit="1" customWidth="1"/>
    <col min="2" max="2" width="18.4140625" bestFit="1" customWidth="1"/>
    <col min="3" max="3" width="16.25" bestFit="1" customWidth="1"/>
    <col min="4" max="4" width="18.4140625" bestFit="1" customWidth="1"/>
    <col min="5" max="6" width="16.25" bestFit="1" customWidth="1"/>
  </cols>
  <sheetData>
    <row r="3" spans="1:5" x14ac:dyDescent="0.3">
      <c r="A3" s="1" t="s">
        <v>28</v>
      </c>
    </row>
    <row r="4" spans="1:5" x14ac:dyDescent="0.3">
      <c r="B4" t="s">
        <v>10</v>
      </c>
      <c r="C4" t="s">
        <v>8</v>
      </c>
      <c r="D4" t="s">
        <v>7</v>
      </c>
      <c r="E4" t="s">
        <v>9</v>
      </c>
    </row>
    <row r="5" spans="1:5" x14ac:dyDescent="0.3">
      <c r="A5" t="s">
        <v>24</v>
      </c>
      <c r="B5" s="2">
        <v>1</v>
      </c>
      <c r="C5" s="2"/>
      <c r="D5" s="2"/>
      <c r="E5" s="2"/>
    </row>
    <row r="6" spans="1:5" x14ac:dyDescent="0.3">
      <c r="A6" t="s">
        <v>25</v>
      </c>
      <c r="B6" s="2"/>
      <c r="C6" s="2">
        <v>1</v>
      </c>
      <c r="D6" s="2"/>
      <c r="E6" s="2"/>
    </row>
    <row r="7" spans="1:5" x14ac:dyDescent="0.3">
      <c r="A7" t="s">
        <v>26</v>
      </c>
      <c r="B7" s="2"/>
      <c r="C7" s="2"/>
      <c r="D7" s="2">
        <v>1</v>
      </c>
      <c r="E7" s="2"/>
    </row>
    <row r="8" spans="1:5" x14ac:dyDescent="0.3">
      <c r="A8" t="s">
        <v>27</v>
      </c>
      <c r="B8" s="2"/>
      <c r="C8" s="2"/>
      <c r="D8" s="2"/>
      <c r="E8" s="2">
        <v>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B6C07-FFC9-4ED1-82D5-A75E0D98E6B2}">
  <dimension ref="A1:H14"/>
  <sheetViews>
    <sheetView tabSelected="1" workbookViewId="0">
      <selection activeCell="A10" sqref="A10:E14"/>
    </sheetView>
  </sheetViews>
  <sheetFormatPr defaultRowHeight="14" x14ac:dyDescent="0.3"/>
  <cols>
    <col min="2" max="2" width="17.9140625" bestFit="1" customWidth="1"/>
    <col min="3" max="3" width="15.75" bestFit="1" customWidth="1"/>
    <col min="4" max="4" width="17.9140625" bestFit="1" customWidth="1"/>
    <col min="5" max="5" width="15.75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22</v>
      </c>
    </row>
    <row r="2" spans="1:8" x14ac:dyDescent="0.3">
      <c r="A2" t="s">
        <v>7</v>
      </c>
      <c r="B2">
        <v>806</v>
      </c>
      <c r="C2">
        <v>810</v>
      </c>
      <c r="D2">
        <v>819</v>
      </c>
      <c r="E2">
        <v>823</v>
      </c>
      <c r="F2">
        <v>823</v>
      </c>
      <c r="G2" t="s">
        <v>23</v>
      </c>
      <c r="H2" t="str">
        <f>G2&amp;F2</f>
        <v>oxi-823</v>
      </c>
    </row>
    <row r="3" spans="1:8" x14ac:dyDescent="0.3">
      <c r="A3" t="s">
        <v>8</v>
      </c>
      <c r="B3">
        <v>66</v>
      </c>
      <c r="C3">
        <v>75</v>
      </c>
      <c r="D3">
        <v>71</v>
      </c>
      <c r="E3">
        <v>80</v>
      </c>
      <c r="F3">
        <v>80</v>
      </c>
      <c r="G3" t="s">
        <v>23</v>
      </c>
      <c r="H3" t="str">
        <f>G3&amp;F3</f>
        <v>oxi-80</v>
      </c>
    </row>
    <row r="4" spans="1:8" x14ac:dyDescent="0.3">
      <c r="A4" t="s">
        <v>9</v>
      </c>
      <c r="B4">
        <v>81</v>
      </c>
      <c r="C4">
        <v>83</v>
      </c>
      <c r="D4">
        <v>86</v>
      </c>
      <c r="E4">
        <v>88</v>
      </c>
      <c r="F4">
        <v>86</v>
      </c>
      <c r="G4" t="s">
        <v>23</v>
      </c>
      <c r="H4" t="str">
        <f>G4&amp;F4</f>
        <v>oxi-86</v>
      </c>
    </row>
    <row r="5" spans="1:8" x14ac:dyDescent="0.3">
      <c r="A5" t="s">
        <v>10</v>
      </c>
      <c r="B5">
        <v>502</v>
      </c>
      <c r="C5">
        <v>509</v>
      </c>
      <c r="D5">
        <v>511</v>
      </c>
      <c r="E5">
        <v>518</v>
      </c>
      <c r="F5">
        <v>514</v>
      </c>
      <c r="G5" t="s">
        <v>23</v>
      </c>
      <c r="H5" t="str">
        <f>G5&amp;F5</f>
        <v>oxi-514</v>
      </c>
    </row>
    <row r="10" spans="1:8" x14ac:dyDescent="0.3">
      <c r="A10" t="s">
        <v>21</v>
      </c>
      <c r="B10" t="s">
        <v>10</v>
      </c>
      <c r="C10" t="s">
        <v>8</v>
      </c>
      <c r="D10" t="s">
        <v>7</v>
      </c>
      <c r="E10" t="s">
        <v>9</v>
      </c>
    </row>
    <row r="11" spans="1:8" x14ac:dyDescent="0.3">
      <c r="A11" t="s">
        <v>24</v>
      </c>
      <c r="B11">
        <v>1</v>
      </c>
      <c r="C11">
        <v>0</v>
      </c>
      <c r="D11">
        <v>0</v>
      </c>
      <c r="E11">
        <v>0</v>
      </c>
    </row>
    <row r="12" spans="1:8" x14ac:dyDescent="0.3">
      <c r="A12" t="s">
        <v>25</v>
      </c>
      <c r="B12">
        <v>0</v>
      </c>
      <c r="C12">
        <v>1</v>
      </c>
      <c r="D12">
        <v>0</v>
      </c>
      <c r="E12">
        <v>0</v>
      </c>
    </row>
    <row r="13" spans="1:8" x14ac:dyDescent="0.3">
      <c r="A13" t="s">
        <v>26</v>
      </c>
      <c r="B13">
        <v>0</v>
      </c>
      <c r="C13">
        <v>0</v>
      </c>
      <c r="D13">
        <v>1</v>
      </c>
      <c r="E13">
        <v>0</v>
      </c>
    </row>
    <row r="14" spans="1:8" x14ac:dyDescent="0.3">
      <c r="A14" t="s">
        <v>27</v>
      </c>
      <c r="B14">
        <v>0</v>
      </c>
      <c r="C14">
        <v>0</v>
      </c>
      <c r="D14">
        <v>0</v>
      </c>
      <c r="E14"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Sheet3</vt:lpstr>
      <vt:lpstr>oxi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Fancy Go</cp:lastModifiedBy>
  <dcterms:created xsi:type="dcterms:W3CDTF">2023-09-15T13:26:53Z</dcterms:created>
  <dcterms:modified xsi:type="dcterms:W3CDTF">2023-09-15T14:04:06Z</dcterms:modified>
</cp:coreProperties>
</file>