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D:\working\waccache\MA1PEPF0000AC81\EXCELCNV\eb3abf9c-acc2-4b73-a002-761a3803efa5\"/>
    </mc:Choice>
  </mc:AlternateContent>
  <xr:revisionPtr revIDLastSave="623" documentId="8_{B4892918-829E-4017-8EEC-AF393DC3D0C6}" xr6:coauthVersionLast="47" xr6:coauthVersionMax="47" xr10:uidLastSave="{D5C91430-B5CC-4E05-8CE1-F92E61ECC364}"/>
  <bookViews>
    <workbookView xWindow="-60" yWindow="-60" windowWidth="15480" windowHeight="11640" firstSheet="1" activeTab="1" xr2:uid="{3ECB4331-500A-415C-826F-B4862AE8D425}"/>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I55" i="1" s="1"/>
  <c r="B2" i="1"/>
  <c r="A3" i="1"/>
  <c r="B1" i="1"/>
  <c r="H20" i="1"/>
  <c r="I20" i="1"/>
  <c r="H19" i="1"/>
  <c r="I19" i="1"/>
  <c r="H18" i="1"/>
  <c r="I18" i="1"/>
  <c r="H17" i="1"/>
  <c r="I17" i="1"/>
  <c r="H16" i="1"/>
  <c r="I16" i="1"/>
  <c r="H15" i="1"/>
  <c r="I15" i="1"/>
  <c r="H14" i="1"/>
  <c r="I14" i="1"/>
  <c r="A1" i="1"/>
  <c r="A2" i="1"/>
  <c r="B3" i="1"/>
  <c r="H7" i="1"/>
  <c r="I7" i="1"/>
  <c r="H9" i="1"/>
  <c r="I9" i="1"/>
  <c r="H10" i="1"/>
  <c r="I10" i="1"/>
  <c r="H11" i="1"/>
  <c r="I11" i="1"/>
  <c r="H8" i="1"/>
  <c r="I8" i="1"/>
  <c r="H12" i="1"/>
  <c r="I12" i="1" s="1"/>
  <c r="H13" i="1"/>
  <c r="I13" i="1"/>
  <c r="H21" i="1"/>
  <c r="I21" i="1"/>
  <c r="H22" i="1"/>
  <c r="I22" i="1"/>
  <c r="H23" i="1"/>
  <c r="I23" i="1"/>
  <c r="H26" i="1"/>
  <c r="I26" i="1"/>
  <c r="H27" i="1"/>
  <c r="I27" i="1"/>
  <c r="H28" i="1"/>
  <c r="I28" i="1"/>
  <c r="H31" i="1"/>
  <c r="I31" i="1"/>
  <c r="H32" i="1"/>
  <c r="I32" i="1"/>
  <c r="H33" i="1"/>
  <c r="I33" i="1"/>
  <c r="H39" i="1"/>
  <c r="I39" i="1"/>
  <c r="H40" i="1"/>
  <c r="I40" i="1"/>
  <c r="H41" i="1"/>
  <c r="I41" i="1"/>
  <c r="H42" i="1"/>
  <c r="I42" i="1"/>
  <c r="H49" i="1"/>
  <c r="I49" i="1"/>
  <c r="H50" i="1"/>
  <c r="I50" i="1"/>
  <c r="H51" i="1"/>
  <c r="I51" i="1"/>
  <c r="H52" i="1"/>
  <c r="I52"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B2F7617F-573F-4F10-9D98-0D942FE4AC98}">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5882BC75-67FC-4659-89C1-95972212F66C}">
      <text>
        <r>
          <rPr>
            <b/>
            <sz val="8"/>
            <color indexed="81"/>
            <rFont val="Tahoma"/>
            <family val="2"/>
          </rPr>
          <t>swami:</t>
        </r>
        <r>
          <rPr>
            <sz val="8"/>
            <color indexed="81"/>
            <rFont val="Tahoma"/>
            <family val="2"/>
          </rPr>
          <t xml:space="preserve">
Insert your own comments</t>
        </r>
      </text>
    </comment>
    <comment ref="H5" authorId="0" shapeId="0" xr:uid="{BADA8882-3B02-437A-8659-27A5CD90CA8F}">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<sst xmlns="http://schemas.openxmlformats.org/spreadsheetml/2006/main" count="228" uniqueCount="106">
  <si>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</si>
  <si>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</si>
  <si>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</si>
  <si>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</si>
  <si>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</si>
  <si>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</si>
  <si>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</si>
  <si>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</si>
  <si>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</si>
  <si>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</si>
  <si>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</si>
  <si>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</si>
  <si>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</si>
  <si>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DASS-Team 21</t>
  </si>
  <si>
    <t>PROJECT NAME</t>
  </si>
  <si>
    <t>AI Video Journal Application (HopeLog)</t>
  </si>
  <si>
    <t>PROJECT MENTOR (Client)</t>
  </si>
  <si>
    <t>Mr Jazeel Jabbar</t>
  </si>
  <si>
    <t>TEAM MEMBERS</t>
  </si>
  <si>
    <t>Anshul Krishnadas Bhagwat</t>
  </si>
  <si>
    <t>Raghav Doshi</t>
  </si>
  <si>
    <t>Krishna Saketh Ayyagari</t>
  </si>
  <si>
    <t>Ishaan Romil</t>
  </si>
  <si>
    <t>Manasi Mundada</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</si>
  <si>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</si>
  <si>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</si>
  <si>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</si>
  <si>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</si>
  <si>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</si>
  <si>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</si>
  <si>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</si>
  <si>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</si>
  <si>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</si>
  <si>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</si>
  <si>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15-  January 21)</t>
  </si>
  <si>
    <t>Team Meeting</t>
  </si>
  <si>
    <t>Coordination</t>
  </si>
  <si>
    <t>Ishaan, Raghav</t>
  </si>
  <si>
    <t>Done</t>
  </si>
  <si>
    <t>Fix first client meeting</t>
  </si>
  <si>
    <t>Client meeting - 15th January</t>
  </si>
  <si>
    <t>Anshul</t>
  </si>
  <si>
    <t>Research existing technology</t>
  </si>
  <si>
    <t>Preparation</t>
  </si>
  <si>
    <t>Saketh</t>
  </si>
  <si>
    <t>Status tracker</t>
    <phoneticPr fontId="0" type="noConversion"/>
  </si>
  <si>
    <t>Documentation</t>
  </si>
  <si>
    <t>Week 2 + Quiz Week (January 22 - January  28, January 29 - February 2)</t>
  </si>
  <si>
    <t>Client Meeting - 22nd January</t>
  </si>
  <si>
    <t xml:space="preserve">Team Meeting 1 - 23rd January </t>
  </si>
  <si>
    <t>Manasi</t>
  </si>
  <si>
    <t>Team Meeting 2 - 24th January</t>
  </si>
  <si>
    <t>Slack Setup</t>
  </si>
  <si>
    <t>Advanced GitHub Familiarisation</t>
  </si>
  <si>
    <t>Ishaan</t>
  </si>
  <si>
    <t>NodeJS and MongoDB learning</t>
  </si>
  <si>
    <t>Responsive Frontend Landing Page (Figma)</t>
  </si>
  <si>
    <t>Design</t>
  </si>
  <si>
    <t>Preliminary LLM Integration Research</t>
  </si>
  <si>
    <t>Raghav</t>
  </si>
  <si>
    <t>Scrum Management Planning</t>
  </si>
  <si>
    <t>Project Synopsis - due 25th January</t>
  </si>
  <si>
    <t>Requirements</t>
  </si>
  <si>
    <t>Learning Video Integration</t>
  </si>
  <si>
    <t>Project Plan - due 29th January</t>
  </si>
  <si>
    <t>Week 3 (February 2 - February 9)</t>
  </si>
  <si>
    <t>Client Meeting - 3rd February</t>
  </si>
  <si>
    <t>Delayed</t>
  </si>
  <si>
    <t>Client Postponed the meeting</t>
  </si>
  <si>
    <t>Team Meeting - 8th February - discussing project plan</t>
  </si>
  <si>
    <t>Client Meeting - 8th February</t>
  </si>
  <si>
    <t>Trello Familiarization</t>
  </si>
  <si>
    <t>Week 4 (February 10 - February 16)</t>
  </si>
  <si>
    <t>Client Meeting - 11th February</t>
  </si>
  <si>
    <t>Complete Course on Figma and React</t>
  </si>
  <si>
    <t>Gemini LLM Deep Dive</t>
  </si>
  <si>
    <t>Learning Audio &amp; Video Processing (via Ffmpeg, Librosa)</t>
  </si>
  <si>
    <t>Learning functionality of TerraForm, Ansible, and Jenkins</t>
  </si>
  <si>
    <t>Learn Encryption Techniques</t>
  </si>
  <si>
    <t>Requirement breakdown for 1st release</t>
  </si>
  <si>
    <t>Week 5 (February 17 - February 23)</t>
  </si>
  <si>
    <t xml:space="preserve">SRS Document </t>
  </si>
  <si>
    <t>Anshul, Saketh</t>
  </si>
  <si>
    <t>Client Meeting - 18th February</t>
  </si>
  <si>
    <t>Figma Designing of Homepage</t>
  </si>
  <si>
    <t>Database Schema</t>
  </si>
  <si>
    <t>Minutes of the Meeting</t>
  </si>
  <si>
    <t>Daily Standup - 19th Feb</t>
  </si>
  <si>
    <t>Daily Standup - 20th Feb</t>
  </si>
  <si>
    <t>Speech-to-text, text generation Design (input, processing models)</t>
  </si>
  <si>
    <t>Delayed due to midsem prep</t>
  </si>
  <si>
    <t>Text-to-speech, visual Design (output models)</t>
  </si>
  <si>
    <t>Week 6 (February 24 - March 1) - Mid Semesters Week</t>
  </si>
  <si>
    <t>Client Meeting - 24th February</t>
  </si>
  <si>
    <t>Class Diagram and System-Level Design</t>
  </si>
  <si>
    <t>Delayed due to midsems</t>
  </si>
  <si>
    <t>Avatar Preparation/ Rigging</t>
  </si>
  <si>
    <t>Basic implementation of database</t>
  </si>
  <si>
    <t>Week 7 (March 2 - March 8)</t>
  </si>
  <si>
    <t>Team Meet - 4th March</t>
  </si>
  <si>
    <t>Being Front End Implementation - Landing Page</t>
  </si>
  <si>
    <t>Development</t>
  </si>
  <si>
    <t>Saketh, Raghav</t>
  </si>
  <si>
    <t>Planned</t>
  </si>
  <si>
    <t>Designing &amp; Animating Avatar</t>
  </si>
  <si>
    <t>Implementation of login/ signup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</si>
</sst>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color indexed="39"/>
      <name val="Arial"/>
      <family val="2"/>
    </font>
    <font>
      <b/>
      <sz val="14"/>
      <color rgb="FFFF0000"/>
      <name val="Arial"/>
      <family val="2"/>
    </font>
    <font>
      <sz val="14"/>
      <color theme="1"/>
      <name val="Arial"/>
      <family val="2"/>
    </font>
    <font>
      <sz val="10"/>
      <color rgb="FF000000"/>
      <name val="Arial"/>
      <charset val="1"/>
    </font>
  </fonts>
  <fills count="6">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0" fillId="0" borderId="0" xfId="0" applyFont="1"/>
    <xf numFmtId="0" fontId="9" fillId="0" borderId="0" xfId="0" applyFont="1" applyAlignment="1">
      <alignment horizontal="center"/>
    </xf>
    <xf numFmtId="0" fontId="11" fillId="5" borderId="0" xfId="0" applyFont="1" applyFill="1"/>
    <xf numFmtId="0" fontId="12" fillId="5" borderId="0" xfId="0" applyFont="1" applyFill="1"/>
    <xf numFmtId="0" fontId="2" fillId="2" borderId="0" xfId="0" applyFont="1" applyFill="1" applyAlignment="1">
      <alignment wrapText="1"/>
    </xf>
    <xf numFmtId="0" fontId="13" fillId="0" borderId="0" xfId="0" applyFont="1"/>
  </cellXfs>
  <cellStyles count="2">
    <cellStyle name="Hyperlink" xfId="1" builtinId="8"/>
    <cellStyle name="Normal" xfId="0" builtinId="0"/>
  </cellStyles>
  <dxfs count="15">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6A75-E844-4E89-AEB7-2DD52B21D8DF}">
  <dimension ref="A1:C27"/>
  <sheetViews>
    <sheetView workbookViewId="0">
      <selection activeCell="B20" sqref="B20"/>
    </sheetView>
  </sheetViews>
  <sheetFormatPr defaultColWidth="8.85546875" defaultRowHeight="12.75"/>
  <cols>
    <col min="1" max="1" width="132.85546875" customWidth="1"/>
    <col min="2" max="2" width="92.42578125" bestFit="1"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3" t="s">
        <v>13</v>
      </c>
    </row>
    <row r="20" spans="1:2" ht="26.1" customHeight="1">
      <c r="A20" s="17" t="s">
        <v>14</v>
      </c>
      <c r="B20" s="23" t="s">
        <v>15</v>
      </c>
    </row>
    <row r="21" spans="1:2" ht="26.1" customHeight="1">
      <c r="A21" s="17" t="s">
        <v>16</v>
      </c>
      <c r="B21" s="23" t="s">
        <v>17</v>
      </c>
    </row>
    <row r="22" spans="1:2" ht="38.1" customHeight="1">
      <c r="A22" s="17" t="s">
        <v>18</v>
      </c>
      <c r="B22" s="23" t="s">
        <v>19</v>
      </c>
    </row>
    <row r="23" spans="1:2" ht="18">
      <c r="B23" s="23" t="s">
        <v>20</v>
      </c>
    </row>
    <row r="24" spans="1:2" ht="18">
      <c r="B24" s="23" t="s">
        <v>21</v>
      </c>
    </row>
    <row r="25" spans="1:2" ht="18">
      <c r="B25" s="23" t="s">
        <v>22</v>
      </c>
    </row>
    <row r="26" spans="1:2" ht="18">
      <c r="B26" s="23" t="s">
        <v>23</v>
      </c>
    </row>
    <row r="27" spans="1:2" ht="18">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560C3-C712-41BC-BEEA-FA283A268905}">
  <dimension ref="A1:I243"/>
  <sheetViews>
    <sheetView tabSelected="1" topLeftCell="A33" workbookViewId="0">
      <selection activeCell="A59" sqref="A59"/>
    </sheetView>
  </sheetViews>
  <sheetFormatPr defaultColWidth="8.85546875" defaultRowHeight="12.75" outlineLevelRow="2"/>
  <cols>
    <col min="1" max="1" width="47.5703125" bestFit="1" customWidth="1"/>
    <col min="2" max="2" width="47.7109375" customWidth="1"/>
    <col min="3" max="3" width="14.140625" style="5" bestFit="1" customWidth="1"/>
    <col min="4" max="4" width="11" style="5" customWidth="1"/>
    <col min="5" max="5" width="11.28515625" style="5" customWidth="1"/>
    <col min="6" max="6" width="12.28515625" style="16" customWidth="1"/>
    <col min="7" max="7" width="55.42578125" customWidth="1"/>
    <col min="8" max="9" width="11.28515625" style="13" customWidth="1"/>
  </cols>
  <sheetData>
    <row r="1" spans="1:9" ht="24.95" customHeight="1">
      <c r="A1" s="25" t="str">
        <f>(Instructions!A19)</f>
        <v>PROJECT NUMBER</v>
      </c>
      <c r="B1" s="26" t="str">
        <f>(Instructions!B19)</f>
        <v>DASS-Team 21</v>
      </c>
    </row>
    <row r="2" spans="1:9" ht="26.1" customHeight="1">
      <c r="A2" s="25" t="str">
        <f>(Instructions!A20)</f>
        <v>PROJECT NAME</v>
      </c>
      <c r="B2" s="26" t="str">
        <f>(Instructions!B20)</f>
        <v>AI Video Journal Application (HopeLog)</v>
      </c>
    </row>
    <row r="3" spans="1:9" ht="30.95" customHeight="1">
      <c r="A3" s="25" t="str">
        <f>(Instructions!A21)</f>
        <v>PROJECT MENTOR (Client)</v>
      </c>
      <c r="B3" s="26" t="str">
        <f>(Instructions!B21)</f>
        <v>Mr Jazeel Jabbar</v>
      </c>
    </row>
    <row r="5" spans="1:9" s="9" customFormat="1" ht="38.25">
      <c r="A5" s="6" t="s">
        <v>24</v>
      </c>
      <c r="B5" s="6" t="s">
        <v>25</v>
      </c>
      <c r="C5" s="7" t="s">
        <v>26</v>
      </c>
      <c r="D5" s="8" t="s">
        <v>27</v>
      </c>
      <c r="E5" s="8" t="s">
        <v>28</v>
      </c>
      <c r="F5" s="14" t="s">
        <v>29</v>
      </c>
      <c r="G5" s="6" t="s">
        <v>30</v>
      </c>
      <c r="H5" s="11" t="s">
        <v>31</v>
      </c>
      <c r="I5" s="11" t="s">
        <v>32</v>
      </c>
    </row>
    <row r="6" spans="1:9" s="19" customFormat="1" ht="30.75" customHeight="1" outlineLevel="2">
      <c r="A6" s="18" t="s">
        <v>33</v>
      </c>
      <c r="C6" s="20"/>
      <c r="D6" s="20"/>
      <c r="E6" s="20"/>
      <c r="F6" s="21"/>
      <c r="H6" s="20"/>
      <c r="I6" s="20"/>
    </row>
    <row r="7" spans="1:9" outlineLevel="2">
      <c r="A7" s="1" t="s">
        <v>34</v>
      </c>
      <c r="B7" s="2"/>
      <c r="C7" s="4"/>
      <c r="D7" s="3"/>
      <c r="E7" s="3"/>
      <c r="F7" s="15"/>
      <c r="G7" s="2"/>
      <c r="H7" s="12" t="str">
        <f t="shared" ref="H7:H80" si="0">IF(OR(D7="", E7=""), "", D7-E7)</f>
        <v/>
      </c>
      <c r="I7" s="12" t="str">
        <f t="shared" ref="I7:I80" si="1">IF(OR(H7="",E7=0),"",ABS(H7)/E7*100)</f>
        <v/>
      </c>
    </row>
    <row r="8" spans="1:9" outlineLevel="2">
      <c r="A8" t="s">
        <v>35</v>
      </c>
      <c r="B8" t="s">
        <v>36</v>
      </c>
      <c r="C8" s="5" t="s">
        <v>37</v>
      </c>
      <c r="E8" s="5">
        <v>1.5</v>
      </c>
      <c r="F8" s="16" t="s">
        <v>38</v>
      </c>
      <c r="H8" s="12" t="str">
        <f>IF(OR(D8="", E8=""), "", D8-E8)</f>
        <v/>
      </c>
      <c r="I8" s="12" t="str">
        <f>IF(OR(H8="",E8=0),"",ABS(H8)/E8*100)</f>
        <v/>
      </c>
    </row>
    <row r="9" spans="1:9" outlineLevel="2">
      <c r="A9" t="s">
        <v>39</v>
      </c>
      <c r="B9" t="s">
        <v>36</v>
      </c>
      <c r="C9" s="24"/>
      <c r="H9" s="12" t="str">
        <f t="shared" si="0"/>
        <v/>
      </c>
      <c r="I9" s="12" t="str">
        <f t="shared" si="1"/>
        <v/>
      </c>
    </row>
    <row r="10" spans="1:9" outlineLevel="2">
      <c r="A10" s="22" t="s">
        <v>40</v>
      </c>
      <c r="B10" t="s">
        <v>36</v>
      </c>
      <c r="C10" s="24" t="s">
        <v>41</v>
      </c>
      <c r="E10" s="5">
        <v>1</v>
      </c>
      <c r="F10" s="16" t="s">
        <v>38</v>
      </c>
      <c r="H10" s="12" t="str">
        <f t="shared" si="0"/>
        <v/>
      </c>
      <c r="I10" s="12" t="str">
        <f t="shared" si="1"/>
        <v/>
      </c>
    </row>
    <row r="11" spans="1:9" ht="12" customHeight="1" outlineLevel="2">
      <c r="A11" s="22" t="s">
        <v>42</v>
      </c>
      <c r="B11" t="s">
        <v>43</v>
      </c>
      <c r="C11" s="24" t="s">
        <v>44</v>
      </c>
      <c r="D11" s="5">
        <v>2</v>
      </c>
      <c r="E11" s="5">
        <v>1.5</v>
      </c>
      <c r="F11" s="16" t="s">
        <v>38</v>
      </c>
      <c r="H11" s="12">
        <f t="shared" si="0"/>
        <v>0.5</v>
      </c>
      <c r="I11" s="12">
        <f t="shared" si="1"/>
        <v>33.333333333333329</v>
      </c>
    </row>
    <row r="12" spans="1:9" outlineLevel="2">
      <c r="A12" t="s">
        <v>45</v>
      </c>
      <c r="B12" t="s">
        <v>46</v>
      </c>
      <c r="C12" s="5" t="s">
        <v>44</v>
      </c>
      <c r="D12" s="5">
        <v>1</v>
      </c>
      <c r="E12" s="5">
        <v>0.5</v>
      </c>
      <c r="F12" s="16" t="s">
        <v>38</v>
      </c>
      <c r="H12" s="12">
        <f t="shared" si="0"/>
        <v>0.5</v>
      </c>
      <c r="I12" s="12">
        <f>IF(OR(H12="",E12=0),"",ABS(H12)/E12*100)</f>
        <v>100</v>
      </c>
    </row>
    <row r="13" spans="1:9" s="2" customFormat="1" ht="23.25" outlineLevel="2">
      <c r="A13" s="27" t="s">
        <v>47</v>
      </c>
      <c r="C13" s="10"/>
      <c r="D13" s="10"/>
      <c r="E13" s="4"/>
      <c r="F13" s="15"/>
      <c r="H13" s="12" t="str">
        <f t="shared" si="0"/>
        <v/>
      </c>
      <c r="I13" s="12" t="str">
        <f t="shared" si="1"/>
        <v/>
      </c>
    </row>
    <row r="14" spans="1:9" outlineLevel="2">
      <c r="A14" t="s">
        <v>48</v>
      </c>
      <c r="B14" t="s">
        <v>36</v>
      </c>
      <c r="E14" s="5">
        <v>1</v>
      </c>
      <c r="F14" s="16" t="s">
        <v>38</v>
      </c>
      <c r="H14" s="12" t="str">
        <f t="shared" si="0"/>
        <v/>
      </c>
      <c r="I14" s="12" t="str">
        <f t="shared" si="1"/>
        <v/>
      </c>
    </row>
    <row r="15" spans="1:9" outlineLevel="2">
      <c r="A15" t="s">
        <v>49</v>
      </c>
      <c r="B15" t="s">
        <v>36</v>
      </c>
      <c r="C15" s="5" t="s">
        <v>50</v>
      </c>
      <c r="D15" s="5">
        <v>1</v>
      </c>
      <c r="E15" s="5">
        <v>1</v>
      </c>
      <c r="F15" s="16" t="s">
        <v>38</v>
      </c>
      <c r="H15" s="12">
        <f t="shared" si="0"/>
        <v>0</v>
      </c>
      <c r="I15" s="12">
        <f t="shared" si="1"/>
        <v>0</v>
      </c>
    </row>
    <row r="16" spans="1:9" outlineLevel="2">
      <c r="A16" s="22" t="s">
        <v>51</v>
      </c>
      <c r="B16" t="s">
        <v>36</v>
      </c>
      <c r="C16" s="5" t="s">
        <v>41</v>
      </c>
      <c r="D16" s="5">
        <v>2</v>
      </c>
      <c r="E16" s="5">
        <v>1</v>
      </c>
      <c r="F16" s="16" t="s">
        <v>38</v>
      </c>
      <c r="H16" s="12">
        <f t="shared" si="0"/>
        <v>1</v>
      </c>
      <c r="I16" s="12">
        <f t="shared" si="1"/>
        <v>100</v>
      </c>
    </row>
    <row r="17" spans="1:9" outlineLevel="2">
      <c r="A17" s="22" t="s">
        <v>52</v>
      </c>
      <c r="B17" t="s">
        <v>43</v>
      </c>
      <c r="C17" s="24" t="s">
        <v>50</v>
      </c>
      <c r="D17" s="5">
        <v>2</v>
      </c>
      <c r="E17" s="5">
        <v>1</v>
      </c>
      <c r="F17" s="16" t="s">
        <v>38</v>
      </c>
      <c r="H17" s="12">
        <f t="shared" si="0"/>
        <v>1</v>
      </c>
      <c r="I17" s="12">
        <f t="shared" si="1"/>
        <v>100</v>
      </c>
    </row>
    <row r="18" spans="1:9" outlineLevel="2">
      <c r="A18" s="22" t="s">
        <v>53</v>
      </c>
      <c r="B18" t="s">
        <v>43</v>
      </c>
      <c r="C18" s="24" t="s">
        <v>54</v>
      </c>
      <c r="D18" s="5">
        <v>1</v>
      </c>
      <c r="E18" s="5">
        <v>1</v>
      </c>
      <c r="F18" s="16" t="s">
        <v>38</v>
      </c>
      <c r="H18" s="12">
        <f t="shared" si="0"/>
        <v>0</v>
      </c>
      <c r="I18" s="12">
        <f t="shared" si="1"/>
        <v>0</v>
      </c>
    </row>
    <row r="19" spans="1:9" outlineLevel="2">
      <c r="A19" t="s">
        <v>55</v>
      </c>
      <c r="B19" t="s">
        <v>43</v>
      </c>
      <c r="C19" s="5" t="s">
        <v>50</v>
      </c>
      <c r="D19" s="5">
        <v>4</v>
      </c>
      <c r="E19" s="5">
        <v>2</v>
      </c>
      <c r="F19" s="16" t="s">
        <v>38</v>
      </c>
      <c r="H19" s="12">
        <f t="shared" si="0"/>
        <v>2</v>
      </c>
      <c r="I19" s="12">
        <f t="shared" si="1"/>
        <v>100</v>
      </c>
    </row>
    <row r="20" spans="1:9" s="2" customFormat="1" outlineLevel="2">
      <c r="A20" t="s">
        <v>56</v>
      </c>
      <c r="B20" t="s">
        <v>57</v>
      </c>
      <c r="C20" s="5" t="s">
        <v>44</v>
      </c>
      <c r="D20" s="5">
        <v>4</v>
      </c>
      <c r="E20" s="5">
        <v>3.5</v>
      </c>
      <c r="F20" s="16" t="s">
        <v>38</v>
      </c>
      <c r="G20"/>
      <c r="H20" s="12">
        <f t="shared" si="0"/>
        <v>0.5</v>
      </c>
      <c r="I20" s="12">
        <f t="shared" si="1"/>
        <v>14.285714285714285</v>
      </c>
    </row>
    <row r="21" spans="1:9">
      <c r="A21" t="s">
        <v>58</v>
      </c>
      <c r="B21" t="s">
        <v>43</v>
      </c>
      <c r="C21" s="5" t="s">
        <v>59</v>
      </c>
      <c r="D21" s="5">
        <v>4</v>
      </c>
      <c r="E21" s="5">
        <v>3</v>
      </c>
      <c r="F21" s="16" t="s">
        <v>38</v>
      </c>
      <c r="H21" s="12">
        <f t="shared" si="0"/>
        <v>1</v>
      </c>
      <c r="I21" s="12">
        <f t="shared" si="1"/>
        <v>33.333333333333329</v>
      </c>
    </row>
    <row r="22" spans="1:9">
      <c r="A22" t="s">
        <v>60</v>
      </c>
      <c r="B22" t="s">
        <v>43</v>
      </c>
      <c r="C22" s="5" t="s">
        <v>41</v>
      </c>
      <c r="D22" s="5">
        <v>6</v>
      </c>
      <c r="E22" s="5">
        <v>5</v>
      </c>
      <c r="F22" s="16" t="s">
        <v>38</v>
      </c>
      <c r="H22" s="12">
        <f t="shared" si="0"/>
        <v>1</v>
      </c>
      <c r="I22" s="12">
        <f t="shared" si="1"/>
        <v>20</v>
      </c>
    </row>
    <row r="23" spans="1:9">
      <c r="A23" t="s">
        <v>61</v>
      </c>
      <c r="B23" t="s">
        <v>62</v>
      </c>
      <c r="D23" s="5">
        <v>2</v>
      </c>
      <c r="E23" s="5">
        <v>1.5</v>
      </c>
      <c r="F23" s="16" t="s">
        <v>38</v>
      </c>
      <c r="H23" s="12">
        <f t="shared" si="0"/>
        <v>0.5</v>
      </c>
      <c r="I23" s="12">
        <f t="shared" si="1"/>
        <v>33.333333333333329</v>
      </c>
    </row>
    <row r="24" spans="1:9">
      <c r="A24" t="s">
        <v>63</v>
      </c>
      <c r="B24" t="s">
        <v>43</v>
      </c>
      <c r="C24" s="5" t="s">
        <v>54</v>
      </c>
      <c r="D24" s="5">
        <v>4</v>
      </c>
      <c r="E24" s="5">
        <v>4</v>
      </c>
      <c r="F24" s="16" t="s">
        <v>38</v>
      </c>
      <c r="H24" s="12"/>
      <c r="I24" s="12"/>
    </row>
    <row r="25" spans="1:9">
      <c r="A25" t="s">
        <v>64</v>
      </c>
      <c r="B25" t="s">
        <v>46</v>
      </c>
      <c r="C25" s="5" t="s">
        <v>59</v>
      </c>
      <c r="D25" s="5">
        <v>2</v>
      </c>
      <c r="E25" s="5">
        <v>2</v>
      </c>
      <c r="F25" s="16" t="s">
        <v>38</v>
      </c>
      <c r="H25" s="12"/>
      <c r="I25" s="12"/>
    </row>
    <row r="26" spans="1:9" s="2" customFormat="1" outlineLevel="2">
      <c r="A26" s="1" t="s">
        <v>65</v>
      </c>
      <c r="C26" s="10"/>
      <c r="D26" s="10"/>
      <c r="E26" s="4"/>
      <c r="F26" s="15"/>
      <c r="H26" s="12" t="str">
        <f t="shared" si="0"/>
        <v/>
      </c>
      <c r="I26" s="12" t="str">
        <f t="shared" si="1"/>
        <v/>
      </c>
    </row>
    <row r="27" spans="1:9">
      <c r="A27" t="s">
        <v>66</v>
      </c>
      <c r="B27" t="s">
        <v>36</v>
      </c>
      <c r="C27" s="5" t="s">
        <v>50</v>
      </c>
      <c r="F27" s="16" t="s">
        <v>67</v>
      </c>
      <c r="G27" t="s">
        <v>68</v>
      </c>
      <c r="H27" s="12" t="str">
        <f t="shared" si="0"/>
        <v/>
      </c>
      <c r="I27" s="12" t="str">
        <f t="shared" si="1"/>
        <v/>
      </c>
    </row>
    <row r="28" spans="1:9" ht="23.25">
      <c r="A28" s="22" t="s">
        <v>69</v>
      </c>
      <c r="B28" t="s">
        <v>36</v>
      </c>
      <c r="C28" s="5" t="s">
        <v>41</v>
      </c>
      <c r="D28" s="5">
        <v>1</v>
      </c>
      <c r="E28" s="5">
        <v>1</v>
      </c>
      <c r="F28" s="16" t="s">
        <v>38</v>
      </c>
      <c r="H28" s="12">
        <f t="shared" si="0"/>
        <v>0</v>
      </c>
      <c r="I28" s="12">
        <f t="shared" si="1"/>
        <v>0</v>
      </c>
    </row>
    <row r="29" spans="1:9">
      <c r="A29" s="22" t="s">
        <v>70</v>
      </c>
      <c r="B29" t="s">
        <v>36</v>
      </c>
      <c r="C29" s="5" t="s">
        <v>41</v>
      </c>
      <c r="F29" s="16" t="s">
        <v>67</v>
      </c>
      <c r="G29" s="28" t="s">
        <v>68</v>
      </c>
      <c r="H29" s="12"/>
      <c r="I29" s="12"/>
    </row>
    <row r="30" spans="1:9">
      <c r="A30" s="22" t="s">
        <v>71</v>
      </c>
      <c r="B30" t="s">
        <v>43</v>
      </c>
      <c r="C30" s="5" t="s">
        <v>41</v>
      </c>
      <c r="D30" s="5">
        <v>3</v>
      </c>
      <c r="E30" s="5">
        <v>3</v>
      </c>
      <c r="F30" s="16" t="s">
        <v>38</v>
      </c>
      <c r="G30" s="28"/>
      <c r="H30" s="12"/>
      <c r="I30" s="12"/>
    </row>
    <row r="31" spans="1:9">
      <c r="A31" s="1" t="s">
        <v>72</v>
      </c>
      <c r="B31" s="2"/>
      <c r="C31" s="4"/>
      <c r="D31" s="10"/>
      <c r="E31" s="4"/>
      <c r="F31" s="15"/>
      <c r="G31" s="2"/>
      <c r="H31" s="12" t="str">
        <f t="shared" si="0"/>
        <v/>
      </c>
      <c r="I31" s="12" t="str">
        <f t="shared" si="1"/>
        <v/>
      </c>
    </row>
    <row r="32" spans="1:9">
      <c r="A32" t="s">
        <v>73</v>
      </c>
      <c r="B32" t="s">
        <v>36</v>
      </c>
      <c r="C32" s="5" t="s">
        <v>50</v>
      </c>
      <c r="F32" s="16" t="s">
        <v>67</v>
      </c>
      <c r="G32" s="28" t="s">
        <v>68</v>
      </c>
      <c r="H32" s="12" t="str">
        <f t="shared" si="0"/>
        <v/>
      </c>
      <c r="I32" s="12" t="str">
        <f t="shared" si="1"/>
        <v/>
      </c>
    </row>
    <row r="33" spans="1:9">
      <c r="A33" t="s">
        <v>74</v>
      </c>
      <c r="B33" t="s">
        <v>43</v>
      </c>
      <c r="C33" s="5" t="s">
        <v>44</v>
      </c>
      <c r="D33" s="5">
        <v>5</v>
      </c>
      <c r="E33" s="5">
        <v>4</v>
      </c>
      <c r="F33" s="16" t="s">
        <v>38</v>
      </c>
      <c r="H33" s="12">
        <f t="shared" si="0"/>
        <v>1</v>
      </c>
      <c r="I33" s="12">
        <f t="shared" si="1"/>
        <v>25</v>
      </c>
    </row>
    <row r="34" spans="1:9">
      <c r="A34" t="s">
        <v>75</v>
      </c>
      <c r="B34" t="s">
        <v>43</v>
      </c>
      <c r="C34" s="5" t="s">
        <v>59</v>
      </c>
      <c r="D34" s="5">
        <v>5</v>
      </c>
      <c r="E34" s="5">
        <v>2</v>
      </c>
      <c r="F34" s="16" t="s">
        <v>67</v>
      </c>
      <c r="H34" s="12"/>
      <c r="I34" s="12"/>
    </row>
    <row r="35" spans="1:9">
      <c r="A35" t="s">
        <v>76</v>
      </c>
      <c r="B35" t="s">
        <v>43</v>
      </c>
      <c r="C35" s="5" t="s">
        <v>54</v>
      </c>
      <c r="D35" s="5">
        <v>3</v>
      </c>
      <c r="E35" s="5">
        <v>1</v>
      </c>
      <c r="F35" s="16" t="s">
        <v>38</v>
      </c>
      <c r="H35" s="12"/>
      <c r="I35" s="12"/>
    </row>
    <row r="36" spans="1:9">
      <c r="A36" t="s">
        <v>77</v>
      </c>
      <c r="B36" t="s">
        <v>43</v>
      </c>
      <c r="C36" s="5" t="s">
        <v>54</v>
      </c>
      <c r="D36" s="5">
        <v>2</v>
      </c>
      <c r="E36" s="5">
        <v>2</v>
      </c>
      <c r="F36" s="16" t="s">
        <v>38</v>
      </c>
      <c r="H36" s="12"/>
      <c r="I36" s="12"/>
    </row>
    <row r="37" spans="1:9">
      <c r="A37" t="s">
        <v>78</v>
      </c>
      <c r="B37" t="s">
        <v>43</v>
      </c>
      <c r="C37" s="5" t="s">
        <v>50</v>
      </c>
      <c r="D37" s="5">
        <v>2</v>
      </c>
      <c r="E37" s="5">
        <v>2</v>
      </c>
      <c r="F37" s="16" t="s">
        <v>38</v>
      </c>
      <c r="H37" s="12"/>
      <c r="I37" s="12"/>
    </row>
    <row r="38" spans="1:9">
      <c r="A38" t="s">
        <v>79</v>
      </c>
      <c r="B38" t="s">
        <v>43</v>
      </c>
      <c r="C38" s="5" t="s">
        <v>41</v>
      </c>
      <c r="D38" s="5">
        <v>2</v>
      </c>
      <c r="E38" s="5">
        <v>2</v>
      </c>
      <c r="F38" s="16" t="s">
        <v>38</v>
      </c>
      <c r="H38" s="12"/>
      <c r="I38" s="12"/>
    </row>
    <row r="39" spans="1:9">
      <c r="A39" s="1" t="s">
        <v>80</v>
      </c>
      <c r="B39" s="2"/>
      <c r="C39" s="10"/>
      <c r="D39" s="10"/>
      <c r="E39" s="4"/>
      <c r="F39" s="15"/>
      <c r="G39" s="2"/>
      <c r="H39" s="12" t="str">
        <f t="shared" si="0"/>
        <v/>
      </c>
      <c r="I39" s="12" t="str">
        <f t="shared" si="1"/>
        <v/>
      </c>
    </row>
    <row r="40" spans="1:9">
      <c r="A40" t="s">
        <v>81</v>
      </c>
      <c r="B40" t="s">
        <v>46</v>
      </c>
      <c r="C40" s="5" t="s">
        <v>82</v>
      </c>
      <c r="D40" s="5">
        <v>3</v>
      </c>
      <c r="E40" s="5">
        <v>3</v>
      </c>
      <c r="F40" s="16" t="s">
        <v>38</v>
      </c>
      <c r="H40" s="12">
        <f t="shared" si="0"/>
        <v>0</v>
      </c>
      <c r="I40" s="12">
        <f t="shared" si="1"/>
        <v>0</v>
      </c>
    </row>
    <row r="41" spans="1:9">
      <c r="A41" t="s">
        <v>83</v>
      </c>
      <c r="B41" t="s">
        <v>36</v>
      </c>
      <c r="C41" s="5" t="s">
        <v>50</v>
      </c>
      <c r="D41" s="5">
        <v>1</v>
      </c>
      <c r="E41" s="5">
        <v>1</v>
      </c>
      <c r="F41" s="16" t="s">
        <v>38</v>
      </c>
      <c r="H41" s="12">
        <f t="shared" si="0"/>
        <v>0</v>
      </c>
      <c r="I41" s="12">
        <f t="shared" si="1"/>
        <v>0</v>
      </c>
    </row>
    <row r="42" spans="1:9">
      <c r="A42" t="s">
        <v>84</v>
      </c>
      <c r="B42" t="s">
        <v>57</v>
      </c>
      <c r="C42" s="5" t="s">
        <v>44</v>
      </c>
      <c r="D42" s="5">
        <v>3</v>
      </c>
      <c r="E42" s="5">
        <v>2.5</v>
      </c>
      <c r="F42" s="16" t="s">
        <v>67</v>
      </c>
      <c r="H42" s="12">
        <f t="shared" si="0"/>
        <v>0.5</v>
      </c>
      <c r="I42" s="12">
        <f t="shared" si="1"/>
        <v>20</v>
      </c>
    </row>
    <row r="43" spans="1:9">
      <c r="A43" t="s">
        <v>85</v>
      </c>
      <c r="B43" t="s">
        <v>57</v>
      </c>
      <c r="C43" s="5" t="s">
        <v>50</v>
      </c>
      <c r="D43" s="5">
        <v>3</v>
      </c>
      <c r="E43" s="5">
        <v>1.5</v>
      </c>
      <c r="F43" s="16" t="s">
        <v>38</v>
      </c>
      <c r="H43" s="12"/>
      <c r="I43" s="12"/>
    </row>
    <row r="44" spans="1:9">
      <c r="A44" t="s">
        <v>86</v>
      </c>
      <c r="B44" t="s">
        <v>46</v>
      </c>
      <c r="C44" s="5" t="s">
        <v>41</v>
      </c>
      <c r="D44" s="5">
        <v>2</v>
      </c>
      <c r="E44" s="5">
        <v>2</v>
      </c>
      <c r="F44" s="16" t="s">
        <v>38</v>
      </c>
      <c r="H44" s="12"/>
      <c r="I44" s="12"/>
    </row>
    <row r="45" spans="1:9">
      <c r="A45" t="s">
        <v>87</v>
      </c>
      <c r="B45" t="s">
        <v>36</v>
      </c>
      <c r="C45" s="5" t="s">
        <v>41</v>
      </c>
      <c r="D45" s="5">
        <v>1</v>
      </c>
      <c r="E45" s="5">
        <v>1</v>
      </c>
      <c r="F45" s="16" t="s">
        <v>38</v>
      </c>
      <c r="H45" s="12"/>
      <c r="I45" s="12"/>
    </row>
    <row r="46" spans="1:9">
      <c r="A46" t="s">
        <v>88</v>
      </c>
      <c r="B46" t="s">
        <v>36</v>
      </c>
      <c r="C46" s="5" t="s">
        <v>41</v>
      </c>
      <c r="D46" s="5">
        <v>1</v>
      </c>
      <c r="E46" s="5">
        <v>1</v>
      </c>
      <c r="F46" s="16" t="s">
        <v>38</v>
      </c>
      <c r="H46" s="12"/>
      <c r="I46" s="12"/>
    </row>
    <row r="47" spans="1:9" ht="23.25">
      <c r="A47" s="22" t="s">
        <v>89</v>
      </c>
      <c r="B47" t="s">
        <v>57</v>
      </c>
      <c r="C47" s="5" t="s">
        <v>59</v>
      </c>
      <c r="D47" s="5">
        <v>3</v>
      </c>
      <c r="E47" s="5">
        <v>1.5</v>
      </c>
      <c r="F47" s="16" t="s">
        <v>67</v>
      </c>
      <c r="G47" t="s">
        <v>90</v>
      </c>
      <c r="H47" s="12"/>
      <c r="I47" s="12"/>
    </row>
    <row r="48" spans="1:9">
      <c r="A48" t="s">
        <v>91</v>
      </c>
      <c r="B48" t="s">
        <v>57</v>
      </c>
      <c r="C48" s="5" t="s">
        <v>37</v>
      </c>
      <c r="D48" s="5">
        <v>3</v>
      </c>
      <c r="E48" s="5">
        <v>2.5</v>
      </c>
      <c r="F48" s="16" t="s">
        <v>38</v>
      </c>
      <c r="H48" s="12"/>
      <c r="I48" s="12"/>
    </row>
    <row r="49" spans="1:9" ht="23.25">
      <c r="A49" s="27" t="s">
        <v>92</v>
      </c>
      <c r="B49" s="2"/>
      <c r="C49" s="10"/>
      <c r="D49" s="10"/>
      <c r="E49" s="4"/>
      <c r="F49" s="15"/>
      <c r="G49" s="2"/>
      <c r="H49" s="12" t="str">
        <f t="shared" si="0"/>
        <v/>
      </c>
      <c r="I49" s="12" t="str">
        <f t="shared" si="1"/>
        <v/>
      </c>
    </row>
    <row r="50" spans="1:9">
      <c r="A50" t="s">
        <v>93</v>
      </c>
      <c r="B50" t="s">
        <v>36</v>
      </c>
      <c r="C50" s="5" t="s">
        <v>41</v>
      </c>
      <c r="D50" s="5">
        <v>1</v>
      </c>
      <c r="E50" s="5">
        <v>1</v>
      </c>
      <c r="F50" s="16" t="s">
        <v>38</v>
      </c>
      <c r="H50" s="12">
        <f t="shared" si="0"/>
        <v>0</v>
      </c>
      <c r="I50" s="12">
        <f t="shared" si="1"/>
        <v>0</v>
      </c>
    </row>
    <row r="51" spans="1:9">
      <c r="A51" t="s">
        <v>94</v>
      </c>
      <c r="B51" t="s">
        <v>43</v>
      </c>
      <c r="C51" s="5" t="s">
        <v>59</v>
      </c>
      <c r="D51" s="5">
        <v>3</v>
      </c>
      <c r="F51" s="16" t="s">
        <v>67</v>
      </c>
      <c r="G51" t="s">
        <v>95</v>
      </c>
      <c r="H51" s="12" t="str">
        <f t="shared" si="0"/>
        <v/>
      </c>
      <c r="I51" s="12" t="str">
        <f t="shared" si="1"/>
        <v/>
      </c>
    </row>
    <row r="52" spans="1:9">
      <c r="A52" t="s">
        <v>84</v>
      </c>
      <c r="B52" t="s">
        <v>57</v>
      </c>
      <c r="C52" s="5" t="s">
        <v>44</v>
      </c>
      <c r="D52" s="5">
        <v>1.5</v>
      </c>
      <c r="E52" s="5">
        <v>2</v>
      </c>
      <c r="F52" s="16" t="s">
        <v>38</v>
      </c>
      <c r="H52" s="12">
        <f t="shared" si="0"/>
        <v>-0.5</v>
      </c>
      <c r="I52" s="12">
        <f t="shared" si="1"/>
        <v>25</v>
      </c>
    </row>
    <row r="53" spans="1:9">
      <c r="A53" t="s">
        <v>96</v>
      </c>
      <c r="B53" t="s">
        <v>43</v>
      </c>
      <c r="C53" s="5" t="s">
        <v>54</v>
      </c>
      <c r="D53" s="5">
        <v>2</v>
      </c>
      <c r="F53" s="16" t="s">
        <v>67</v>
      </c>
      <c r="G53" t="s">
        <v>95</v>
      </c>
      <c r="H53" s="12" t="str">
        <f t="shared" si="0"/>
        <v/>
      </c>
      <c r="I53" s="12" t="str">
        <f t="shared" si="1"/>
        <v/>
      </c>
    </row>
    <row r="54" spans="1:9">
      <c r="A54" t="s">
        <v>97</v>
      </c>
      <c r="B54" t="s">
        <v>43</v>
      </c>
      <c r="C54" s="5" t="s">
        <v>50</v>
      </c>
      <c r="D54" s="5">
        <v>2</v>
      </c>
      <c r="F54" s="16" t="s">
        <v>67</v>
      </c>
      <c r="G54" t="s">
        <v>95</v>
      </c>
      <c r="H54" s="12" t="str">
        <f t="shared" si="0"/>
        <v/>
      </c>
      <c r="I54" s="12" t="str">
        <f t="shared" si="1"/>
        <v/>
      </c>
    </row>
    <row r="55" spans="1:9">
      <c r="A55" s="27" t="s">
        <v>98</v>
      </c>
      <c r="B55" s="2"/>
      <c r="C55" s="10"/>
      <c r="D55" s="10"/>
      <c r="E55" s="4"/>
      <c r="F55" s="15"/>
      <c r="G55" s="2"/>
      <c r="H55" s="12" t="str">
        <f t="shared" ref="H55" si="2">IF(OR(D55="", E55=""), "", D55-E55)</f>
        <v/>
      </c>
      <c r="I55" s="12" t="str">
        <f t="shared" ref="I55" si="3">IF(OR(H55="",E55=0),"",ABS(H55)/E55*100)</f>
        <v/>
      </c>
    </row>
    <row r="56" spans="1:9">
      <c r="A56" t="s">
        <v>99</v>
      </c>
      <c r="B56" t="s">
        <v>36</v>
      </c>
      <c r="C56" s="5" t="s">
        <v>41</v>
      </c>
      <c r="D56" s="5">
        <v>1</v>
      </c>
      <c r="E56" s="5">
        <v>1</v>
      </c>
      <c r="F56" s="16" t="s">
        <v>38</v>
      </c>
      <c r="H56" s="12">
        <f t="shared" si="0"/>
        <v>0</v>
      </c>
      <c r="I56" s="12">
        <f t="shared" si="1"/>
        <v>0</v>
      </c>
    </row>
    <row r="57" spans="1:9">
      <c r="A57" t="s">
        <v>100</v>
      </c>
      <c r="B57" t="s">
        <v>101</v>
      </c>
      <c r="C57" s="5" t="s">
        <v>102</v>
      </c>
      <c r="D57" s="5">
        <v>4</v>
      </c>
      <c r="F57" s="16" t="s">
        <v>103</v>
      </c>
      <c r="H57" s="12" t="str">
        <f t="shared" si="0"/>
        <v/>
      </c>
      <c r="I57" s="12" t="str">
        <f t="shared" si="1"/>
        <v/>
      </c>
    </row>
    <row r="58" spans="1:9">
      <c r="A58" t="s">
        <v>104</v>
      </c>
      <c r="B58" t="s">
        <v>57</v>
      </c>
      <c r="C58" s="5" t="s">
        <v>54</v>
      </c>
      <c r="D58" s="5">
        <v>3</v>
      </c>
      <c r="F58" s="16" t="s">
        <v>103</v>
      </c>
      <c r="H58" s="12" t="str">
        <f t="shared" si="0"/>
        <v/>
      </c>
      <c r="I58" s="12" t="str">
        <f t="shared" si="1"/>
        <v/>
      </c>
    </row>
    <row r="59" spans="1:9">
      <c r="A59" t="s">
        <v>105</v>
      </c>
      <c r="B59" t="s">
        <v>101</v>
      </c>
      <c r="C59" s="5" t="s">
        <v>50</v>
      </c>
      <c r="D59" s="5">
        <v>3</v>
      </c>
      <c r="F59" s="16" t="s">
        <v>103</v>
      </c>
      <c r="H59" s="12" t="str">
        <f t="shared" si="0"/>
        <v/>
      </c>
      <c r="I59" s="12" t="str">
        <f t="shared" si="1"/>
        <v/>
      </c>
    </row>
    <row r="60" spans="1:9">
      <c r="H60" s="12" t="str">
        <f t="shared" si="0"/>
        <v/>
      </c>
      <c r="I60" s="12" t="str">
        <f t="shared" si="1"/>
        <v/>
      </c>
    </row>
    <row r="61" spans="1:9">
      <c r="H61" s="12" t="str">
        <f t="shared" si="0"/>
        <v/>
      </c>
      <c r="I61" s="12" t="str">
        <f t="shared" si="1"/>
        <v/>
      </c>
    </row>
    <row r="62" spans="1:9">
      <c r="H62" s="12" t="str">
        <f t="shared" si="0"/>
        <v/>
      </c>
      <c r="I62" s="12" t="str">
        <f t="shared" si="1"/>
        <v/>
      </c>
    </row>
    <row r="63" spans="1:9">
      <c r="H63" s="12" t="str">
        <f t="shared" si="0"/>
        <v/>
      </c>
      <c r="I63" s="12" t="str">
        <f t="shared" si="1"/>
        <v/>
      </c>
    </row>
    <row r="64" spans="1: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si="0"/>
        <v/>
      </c>
      <c r="I70" s="12" t="str">
        <f t="shared" si="1"/>
        <v/>
      </c>
    </row>
    <row r="71" spans="8:9">
      <c r="H71" s="12" t="str">
        <f t="shared" si="0"/>
        <v/>
      </c>
      <c r="I71" s="12" t="str">
        <f t="shared" si="1"/>
        <v/>
      </c>
    </row>
    <row r="72" spans="8:9">
      <c r="H72" s="12" t="str">
        <f t="shared" si="0"/>
        <v/>
      </c>
      <c r="I72" s="12" t="str">
        <f t="shared" si="1"/>
        <v/>
      </c>
    </row>
    <row r="73" spans="8:9">
      <c r="H73" s="12" t="str">
        <f t="shared" si="0"/>
        <v/>
      </c>
      <c r="I73" s="12" t="str">
        <f t="shared" si="1"/>
        <v/>
      </c>
    </row>
    <row r="74" spans="8:9">
      <c r="H74" s="12" t="str">
        <f t="shared" si="0"/>
        <v/>
      </c>
      <c r="I74" s="12" t="str">
        <f t="shared" si="1"/>
        <v/>
      </c>
    </row>
    <row r="75" spans="8:9">
      <c r="H75" s="12" t="str">
        <f t="shared" si="0"/>
        <v/>
      </c>
      <c r="I75" s="12" t="str">
        <f t="shared" si="1"/>
        <v/>
      </c>
    </row>
    <row r="76" spans="8:9">
      <c r="H76" s="12" t="str">
        <f t="shared" si="0"/>
        <v/>
      </c>
      <c r="I76" s="12" t="str">
        <f t="shared" si="1"/>
        <v/>
      </c>
    </row>
    <row r="77" spans="8:9">
      <c r="H77" s="12" t="str">
        <f t="shared" si="0"/>
        <v/>
      </c>
      <c r="I77" s="12" t="str">
        <f t="shared" si="1"/>
        <v/>
      </c>
    </row>
    <row r="78" spans="8:9">
      <c r="H78" s="12" t="str">
        <f t="shared" si="0"/>
        <v/>
      </c>
      <c r="I78" s="12" t="str">
        <f t="shared" si="1"/>
        <v/>
      </c>
    </row>
    <row r="79" spans="8:9">
      <c r="H79" s="12" t="str">
        <f t="shared" si="0"/>
        <v/>
      </c>
      <c r="I79" s="12" t="str">
        <f t="shared" si="1"/>
        <v/>
      </c>
    </row>
    <row r="80" spans="8:9">
      <c r="H80" s="12" t="str">
        <f t="shared" si="0"/>
        <v/>
      </c>
      <c r="I80" s="12" t="str">
        <f t="shared" si="1"/>
        <v/>
      </c>
    </row>
    <row r="81" spans="8:9">
      <c r="H81" s="12" t="str">
        <f t="shared" ref="H81:H144" si="4">IF(OR(D81="", E81=""), "", D81-E81)</f>
        <v/>
      </c>
      <c r="I81" s="12" t="str">
        <f t="shared" ref="I81:I144" si="5">IF(OR(H81="",E81=0),"",ABS(H81)/E81*100)</f>
        <v/>
      </c>
    </row>
    <row r="82" spans="8:9">
      <c r="H82" s="12" t="str">
        <f t="shared" si="4"/>
        <v/>
      </c>
      <c r="I82" s="12" t="str">
        <f t="shared" si="5"/>
        <v/>
      </c>
    </row>
    <row r="83" spans="8:9">
      <c r="H83" s="12" t="str">
        <f t="shared" si="4"/>
        <v/>
      </c>
      <c r="I83" s="12" t="str">
        <f t="shared" si="5"/>
        <v/>
      </c>
    </row>
    <row r="84" spans="8:9">
      <c r="H84" s="12" t="str">
        <f t="shared" si="4"/>
        <v/>
      </c>
      <c r="I84" s="12" t="str">
        <f t="shared" si="5"/>
        <v/>
      </c>
    </row>
    <row r="85" spans="8:9">
      <c r="H85" s="12" t="str">
        <f t="shared" si="4"/>
        <v/>
      </c>
      <c r="I85" s="12" t="str">
        <f t="shared" si="5"/>
        <v/>
      </c>
    </row>
    <row r="86" spans="8:9">
      <c r="H86" s="12" t="str">
        <f t="shared" si="4"/>
        <v/>
      </c>
      <c r="I86" s="12" t="str">
        <f t="shared" si="5"/>
        <v/>
      </c>
    </row>
    <row r="87" spans="8:9">
      <c r="H87" s="12" t="str">
        <f t="shared" si="4"/>
        <v/>
      </c>
      <c r="I87" s="12" t="str">
        <f t="shared" si="5"/>
        <v/>
      </c>
    </row>
    <row r="88" spans="8:9">
      <c r="H88" s="12" t="str">
        <f t="shared" si="4"/>
        <v/>
      </c>
      <c r="I88" s="12" t="str">
        <f t="shared" si="5"/>
        <v/>
      </c>
    </row>
    <row r="89" spans="8:9">
      <c r="H89" s="12" t="str">
        <f t="shared" si="4"/>
        <v/>
      </c>
      <c r="I89" s="12" t="str">
        <f t="shared" si="5"/>
        <v/>
      </c>
    </row>
    <row r="90" spans="8:9">
      <c r="H90" s="12" t="str">
        <f t="shared" si="4"/>
        <v/>
      </c>
      <c r="I90" s="12" t="str">
        <f t="shared" si="5"/>
        <v/>
      </c>
    </row>
    <row r="91" spans="8:9">
      <c r="H91" s="12" t="str">
        <f t="shared" si="4"/>
        <v/>
      </c>
      <c r="I91" s="12" t="str">
        <f t="shared" si="5"/>
        <v/>
      </c>
    </row>
    <row r="92" spans="8:9">
      <c r="H92" s="12" t="str">
        <f t="shared" si="4"/>
        <v/>
      </c>
      <c r="I92" s="12" t="str">
        <f t="shared" si="5"/>
        <v/>
      </c>
    </row>
    <row r="93" spans="8:9">
      <c r="H93" s="12" t="str">
        <f t="shared" si="4"/>
        <v/>
      </c>
      <c r="I93" s="12" t="str">
        <f t="shared" si="5"/>
        <v/>
      </c>
    </row>
    <row r="94" spans="8:9">
      <c r="H94" s="12" t="str">
        <f t="shared" si="4"/>
        <v/>
      </c>
      <c r="I94" s="12" t="str">
        <f t="shared" si="5"/>
        <v/>
      </c>
    </row>
    <row r="95" spans="8:9">
      <c r="H95" s="12" t="str">
        <f t="shared" si="4"/>
        <v/>
      </c>
      <c r="I95" s="12" t="str">
        <f t="shared" si="5"/>
        <v/>
      </c>
    </row>
    <row r="96" spans="8:9">
      <c r="H96" s="12" t="str">
        <f t="shared" si="4"/>
        <v/>
      </c>
      <c r="I96" s="12" t="str">
        <f t="shared" si="5"/>
        <v/>
      </c>
    </row>
    <row r="97" spans="8:9">
      <c r="H97" s="12" t="str">
        <f t="shared" si="4"/>
        <v/>
      </c>
      <c r="I97" s="12" t="str">
        <f t="shared" si="5"/>
        <v/>
      </c>
    </row>
    <row r="98" spans="8:9">
      <c r="H98" s="12" t="str">
        <f t="shared" si="4"/>
        <v/>
      </c>
      <c r="I98" s="12" t="str">
        <f t="shared" si="5"/>
        <v/>
      </c>
    </row>
    <row r="99" spans="8:9">
      <c r="H99" s="12" t="str">
        <f t="shared" si="4"/>
        <v/>
      </c>
      <c r="I99" s="12" t="str">
        <f t="shared" si="5"/>
        <v/>
      </c>
    </row>
    <row r="100" spans="8:9">
      <c r="H100" s="12" t="str">
        <f t="shared" si="4"/>
        <v/>
      </c>
      <c r="I100" s="12" t="str">
        <f t="shared" si="5"/>
        <v/>
      </c>
    </row>
    <row r="101" spans="8:9">
      <c r="H101" s="12" t="str">
        <f t="shared" si="4"/>
        <v/>
      </c>
      <c r="I101" s="12" t="str">
        <f t="shared" si="5"/>
        <v/>
      </c>
    </row>
    <row r="102" spans="8:9">
      <c r="H102" s="12" t="str">
        <f t="shared" si="4"/>
        <v/>
      </c>
      <c r="I102" s="12" t="str">
        <f t="shared" si="5"/>
        <v/>
      </c>
    </row>
    <row r="103" spans="8:9">
      <c r="H103" s="12" t="str">
        <f t="shared" si="4"/>
        <v/>
      </c>
      <c r="I103" s="12" t="str">
        <f t="shared" si="5"/>
        <v/>
      </c>
    </row>
    <row r="104" spans="8:9">
      <c r="H104" s="12" t="str">
        <f t="shared" si="4"/>
        <v/>
      </c>
      <c r="I104" s="12" t="str">
        <f t="shared" si="5"/>
        <v/>
      </c>
    </row>
    <row r="105" spans="8:9">
      <c r="H105" s="12" t="str">
        <f t="shared" si="4"/>
        <v/>
      </c>
      <c r="I105" s="12" t="str">
        <f t="shared" si="5"/>
        <v/>
      </c>
    </row>
    <row r="106" spans="8:9">
      <c r="H106" s="12" t="str">
        <f t="shared" si="4"/>
        <v/>
      </c>
      <c r="I106" s="12" t="str">
        <f t="shared" si="5"/>
        <v/>
      </c>
    </row>
    <row r="107" spans="8:9">
      <c r="H107" s="12" t="str">
        <f t="shared" si="4"/>
        <v/>
      </c>
      <c r="I107" s="12" t="str">
        <f t="shared" si="5"/>
        <v/>
      </c>
    </row>
    <row r="108" spans="8:9">
      <c r="H108" s="12" t="str">
        <f t="shared" si="4"/>
        <v/>
      </c>
      <c r="I108" s="12" t="str">
        <f t="shared" si="5"/>
        <v/>
      </c>
    </row>
    <row r="109" spans="8:9">
      <c r="H109" s="12" t="str">
        <f t="shared" si="4"/>
        <v/>
      </c>
      <c r="I109" s="12" t="str">
        <f t="shared" si="5"/>
        <v/>
      </c>
    </row>
    <row r="110" spans="8:9">
      <c r="H110" s="12" t="str">
        <f t="shared" si="4"/>
        <v/>
      </c>
      <c r="I110" s="12" t="str">
        <f t="shared" si="5"/>
        <v/>
      </c>
    </row>
    <row r="111" spans="8:9">
      <c r="H111" s="12" t="str">
        <f t="shared" si="4"/>
        <v/>
      </c>
      <c r="I111" s="12" t="str">
        <f t="shared" si="5"/>
        <v/>
      </c>
    </row>
    <row r="112" spans="8:9">
      <c r="H112" s="12" t="str">
        <f t="shared" si="4"/>
        <v/>
      </c>
      <c r="I112" s="12" t="str">
        <f t="shared" si="5"/>
        <v/>
      </c>
    </row>
    <row r="113" spans="8:9">
      <c r="H113" s="12" t="str">
        <f t="shared" si="4"/>
        <v/>
      </c>
      <c r="I113" s="12" t="str">
        <f t="shared" si="5"/>
        <v/>
      </c>
    </row>
    <row r="114" spans="8:9">
      <c r="H114" s="12" t="str">
        <f t="shared" si="4"/>
        <v/>
      </c>
      <c r="I114" s="12" t="str">
        <f t="shared" si="5"/>
        <v/>
      </c>
    </row>
    <row r="115" spans="8:9">
      <c r="H115" s="12" t="str">
        <f t="shared" si="4"/>
        <v/>
      </c>
      <c r="I115" s="12" t="str">
        <f t="shared" si="5"/>
        <v/>
      </c>
    </row>
    <row r="116" spans="8:9">
      <c r="H116" s="12" t="str">
        <f t="shared" si="4"/>
        <v/>
      </c>
      <c r="I116" s="12" t="str">
        <f t="shared" si="5"/>
        <v/>
      </c>
    </row>
    <row r="117" spans="8:9">
      <c r="H117" s="12" t="str">
        <f t="shared" si="4"/>
        <v/>
      </c>
      <c r="I117" s="12" t="str">
        <f t="shared" si="5"/>
        <v/>
      </c>
    </row>
    <row r="118" spans="8:9">
      <c r="H118" s="12" t="str">
        <f t="shared" si="4"/>
        <v/>
      </c>
      <c r="I118" s="12" t="str">
        <f t="shared" si="5"/>
        <v/>
      </c>
    </row>
    <row r="119" spans="8:9">
      <c r="H119" s="12" t="str">
        <f t="shared" si="4"/>
        <v/>
      </c>
      <c r="I119" s="12" t="str">
        <f t="shared" si="5"/>
        <v/>
      </c>
    </row>
    <row r="120" spans="8:9">
      <c r="H120" s="12" t="str">
        <f t="shared" si="4"/>
        <v/>
      </c>
      <c r="I120" s="12" t="str">
        <f t="shared" si="5"/>
        <v/>
      </c>
    </row>
    <row r="121" spans="8:9">
      <c r="H121" s="12" t="str">
        <f t="shared" si="4"/>
        <v/>
      </c>
      <c r="I121" s="12" t="str">
        <f t="shared" si="5"/>
        <v/>
      </c>
    </row>
    <row r="122" spans="8:9">
      <c r="H122" s="12" t="str">
        <f t="shared" si="4"/>
        <v/>
      </c>
      <c r="I122" s="12" t="str">
        <f t="shared" si="5"/>
        <v/>
      </c>
    </row>
    <row r="123" spans="8:9">
      <c r="H123" s="12" t="str">
        <f t="shared" si="4"/>
        <v/>
      </c>
      <c r="I123" s="12" t="str">
        <f t="shared" si="5"/>
        <v/>
      </c>
    </row>
    <row r="124" spans="8:9">
      <c r="H124" s="12" t="str">
        <f t="shared" si="4"/>
        <v/>
      </c>
      <c r="I124" s="12" t="str">
        <f t="shared" si="5"/>
        <v/>
      </c>
    </row>
    <row r="125" spans="8:9">
      <c r="H125" s="12" t="str">
        <f t="shared" si="4"/>
        <v/>
      </c>
      <c r="I125" s="12" t="str">
        <f t="shared" si="5"/>
        <v/>
      </c>
    </row>
    <row r="126" spans="8:9">
      <c r="H126" s="12" t="str">
        <f t="shared" si="4"/>
        <v/>
      </c>
      <c r="I126" s="12" t="str">
        <f t="shared" si="5"/>
        <v/>
      </c>
    </row>
    <row r="127" spans="8:9">
      <c r="H127" s="12" t="str">
        <f t="shared" si="4"/>
        <v/>
      </c>
      <c r="I127" s="12" t="str">
        <f t="shared" si="5"/>
        <v/>
      </c>
    </row>
    <row r="128" spans="8:9">
      <c r="H128" s="12" t="str">
        <f t="shared" si="4"/>
        <v/>
      </c>
      <c r="I128" s="12" t="str">
        <f t="shared" si="5"/>
        <v/>
      </c>
    </row>
    <row r="129" spans="8:9">
      <c r="H129" s="12" t="str">
        <f t="shared" si="4"/>
        <v/>
      </c>
      <c r="I129" s="12" t="str">
        <f t="shared" si="5"/>
        <v/>
      </c>
    </row>
    <row r="130" spans="8:9">
      <c r="H130" s="12" t="str">
        <f t="shared" si="4"/>
        <v/>
      </c>
      <c r="I130" s="12" t="str">
        <f t="shared" si="5"/>
        <v/>
      </c>
    </row>
    <row r="131" spans="8:9">
      <c r="H131" s="12" t="str">
        <f t="shared" si="4"/>
        <v/>
      </c>
      <c r="I131" s="12" t="str">
        <f t="shared" si="5"/>
        <v/>
      </c>
    </row>
    <row r="132" spans="8:9">
      <c r="H132" s="12" t="str">
        <f t="shared" si="4"/>
        <v/>
      </c>
      <c r="I132" s="12" t="str">
        <f t="shared" si="5"/>
        <v/>
      </c>
    </row>
    <row r="133" spans="8:9">
      <c r="H133" s="12" t="str">
        <f t="shared" si="4"/>
        <v/>
      </c>
      <c r="I133" s="12" t="str">
        <f t="shared" si="5"/>
        <v/>
      </c>
    </row>
    <row r="134" spans="8:9">
      <c r="H134" s="12" t="str">
        <f t="shared" si="4"/>
        <v/>
      </c>
      <c r="I134" s="12" t="str">
        <f t="shared" si="5"/>
        <v/>
      </c>
    </row>
    <row r="135" spans="8:9">
      <c r="H135" s="12" t="str">
        <f t="shared" si="4"/>
        <v/>
      </c>
      <c r="I135" s="12" t="str">
        <f t="shared" si="5"/>
        <v/>
      </c>
    </row>
    <row r="136" spans="8:9">
      <c r="H136" s="12" t="str">
        <f t="shared" si="4"/>
        <v/>
      </c>
      <c r="I136" s="12" t="str">
        <f t="shared" si="5"/>
        <v/>
      </c>
    </row>
    <row r="137" spans="8:9">
      <c r="H137" s="12" t="str">
        <f t="shared" si="4"/>
        <v/>
      </c>
      <c r="I137" s="12" t="str">
        <f t="shared" si="5"/>
        <v/>
      </c>
    </row>
    <row r="138" spans="8:9">
      <c r="H138" s="12" t="str">
        <f t="shared" si="4"/>
        <v/>
      </c>
      <c r="I138" s="12" t="str">
        <f t="shared" si="5"/>
        <v/>
      </c>
    </row>
    <row r="139" spans="8:9">
      <c r="H139" s="12" t="str">
        <f t="shared" si="4"/>
        <v/>
      </c>
      <c r="I139" s="12" t="str">
        <f t="shared" si="5"/>
        <v/>
      </c>
    </row>
    <row r="140" spans="8:9">
      <c r="H140" s="12" t="str">
        <f t="shared" si="4"/>
        <v/>
      </c>
      <c r="I140" s="12" t="str">
        <f t="shared" si="5"/>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ref="H145:H208" si="6">IF(OR(D145="", E145=""), "", D145-E145)</f>
        <v/>
      </c>
      <c r="I145" s="12" t="str">
        <f t="shared" ref="I145:I208" si="7">IF(OR(H145="",E145=0),"",ABS(H145)/E145*100)</f>
        <v/>
      </c>
    </row>
    <row r="146" spans="8:9">
      <c r="H146" s="12" t="str">
        <f t="shared" si="6"/>
        <v/>
      </c>
      <c r="I146" s="12" t="str">
        <f t="shared" si="7"/>
        <v/>
      </c>
    </row>
    <row r="147" spans="8:9">
      <c r="H147" s="12" t="str">
        <f t="shared" si="6"/>
        <v/>
      </c>
      <c r="I147" s="12" t="str">
        <f t="shared" si="7"/>
        <v/>
      </c>
    </row>
    <row r="148" spans="8:9">
      <c r="H148" s="12" t="str">
        <f t="shared" si="6"/>
        <v/>
      </c>
      <c r="I148" s="12" t="str">
        <f t="shared" si="7"/>
        <v/>
      </c>
    </row>
    <row r="149" spans="8:9">
      <c r="H149" s="12" t="str">
        <f t="shared" si="6"/>
        <v/>
      </c>
      <c r="I149" s="12" t="str">
        <f t="shared" si="7"/>
        <v/>
      </c>
    </row>
    <row r="150" spans="8:9">
      <c r="H150" s="12" t="str">
        <f t="shared" si="6"/>
        <v/>
      </c>
      <c r="I150" s="12" t="str">
        <f t="shared" si="7"/>
        <v/>
      </c>
    </row>
    <row r="151" spans="8:9">
      <c r="H151" s="12" t="str">
        <f t="shared" si="6"/>
        <v/>
      </c>
      <c r="I151" s="12" t="str">
        <f t="shared" si="7"/>
        <v/>
      </c>
    </row>
    <row r="152" spans="8:9">
      <c r="H152" s="12" t="str">
        <f t="shared" si="6"/>
        <v/>
      </c>
      <c r="I152" s="12" t="str">
        <f t="shared" si="7"/>
        <v/>
      </c>
    </row>
    <row r="153" spans="8:9">
      <c r="H153" s="12" t="str">
        <f t="shared" si="6"/>
        <v/>
      </c>
      <c r="I153" s="12" t="str">
        <f t="shared" si="7"/>
        <v/>
      </c>
    </row>
    <row r="154" spans="8:9">
      <c r="H154" s="12" t="str">
        <f t="shared" si="6"/>
        <v/>
      </c>
      <c r="I154" s="12" t="str">
        <f t="shared" si="7"/>
        <v/>
      </c>
    </row>
    <row r="155" spans="8:9">
      <c r="H155" s="12" t="str">
        <f t="shared" si="6"/>
        <v/>
      </c>
      <c r="I155" s="12" t="str">
        <f t="shared" si="7"/>
        <v/>
      </c>
    </row>
    <row r="156" spans="8:9">
      <c r="H156" s="12" t="str">
        <f t="shared" si="6"/>
        <v/>
      </c>
      <c r="I156" s="12" t="str">
        <f t="shared" si="7"/>
        <v/>
      </c>
    </row>
    <row r="157" spans="8:9">
      <c r="H157" s="12" t="str">
        <f t="shared" si="6"/>
        <v/>
      </c>
      <c r="I157" s="12" t="str">
        <f t="shared" si="7"/>
        <v/>
      </c>
    </row>
    <row r="158" spans="8:9">
      <c r="H158" s="12" t="str">
        <f t="shared" si="6"/>
        <v/>
      </c>
      <c r="I158" s="12" t="str">
        <f t="shared" si="7"/>
        <v/>
      </c>
    </row>
    <row r="159" spans="8:9">
      <c r="H159" s="12" t="str">
        <f t="shared" si="6"/>
        <v/>
      </c>
      <c r="I159" s="12" t="str">
        <f t="shared" si="7"/>
        <v/>
      </c>
    </row>
    <row r="160" spans="8:9">
      <c r="H160" s="12" t="str">
        <f t="shared" si="6"/>
        <v/>
      </c>
      <c r="I160" s="12" t="str">
        <f t="shared" si="7"/>
        <v/>
      </c>
    </row>
    <row r="161" spans="8:9">
      <c r="H161" s="12" t="str">
        <f t="shared" si="6"/>
        <v/>
      </c>
      <c r="I161" s="12" t="str">
        <f t="shared" si="7"/>
        <v/>
      </c>
    </row>
    <row r="162" spans="8:9">
      <c r="H162" s="12" t="str">
        <f t="shared" si="6"/>
        <v/>
      </c>
      <c r="I162" s="12" t="str">
        <f t="shared" si="7"/>
        <v/>
      </c>
    </row>
    <row r="163" spans="8:9">
      <c r="H163" s="12" t="str">
        <f t="shared" si="6"/>
        <v/>
      </c>
      <c r="I163" s="12" t="str">
        <f t="shared" si="7"/>
        <v/>
      </c>
    </row>
    <row r="164" spans="8:9">
      <c r="H164" s="12" t="str">
        <f t="shared" si="6"/>
        <v/>
      </c>
      <c r="I164" s="12" t="str">
        <f t="shared" si="7"/>
        <v/>
      </c>
    </row>
    <row r="165" spans="8:9">
      <c r="H165" s="12" t="str">
        <f t="shared" si="6"/>
        <v/>
      </c>
      <c r="I165" s="12" t="str">
        <f t="shared" si="7"/>
        <v/>
      </c>
    </row>
    <row r="166" spans="8:9">
      <c r="H166" s="12" t="str">
        <f t="shared" si="6"/>
        <v/>
      </c>
      <c r="I166" s="12" t="str">
        <f t="shared" si="7"/>
        <v/>
      </c>
    </row>
    <row r="167" spans="8:9">
      <c r="H167" s="12" t="str">
        <f t="shared" si="6"/>
        <v/>
      </c>
      <c r="I167" s="12" t="str">
        <f t="shared" si="7"/>
        <v/>
      </c>
    </row>
    <row r="168" spans="8:9">
      <c r="H168" s="12" t="str">
        <f t="shared" si="6"/>
        <v/>
      </c>
      <c r="I168" s="12" t="str">
        <f t="shared" si="7"/>
        <v/>
      </c>
    </row>
    <row r="169" spans="8:9">
      <c r="H169" s="12" t="str">
        <f t="shared" si="6"/>
        <v/>
      </c>
      <c r="I169" s="12" t="str">
        <f t="shared" si="7"/>
        <v/>
      </c>
    </row>
    <row r="170" spans="8:9">
      <c r="H170" s="12" t="str">
        <f t="shared" si="6"/>
        <v/>
      </c>
      <c r="I170" s="12" t="str">
        <f t="shared" si="7"/>
        <v/>
      </c>
    </row>
    <row r="171" spans="8:9">
      <c r="H171" s="12" t="str">
        <f t="shared" si="6"/>
        <v/>
      </c>
      <c r="I171" s="12" t="str">
        <f t="shared" si="7"/>
        <v/>
      </c>
    </row>
    <row r="172" spans="8:9">
      <c r="H172" s="12" t="str">
        <f t="shared" si="6"/>
        <v/>
      </c>
      <c r="I172" s="12" t="str">
        <f t="shared" si="7"/>
        <v/>
      </c>
    </row>
    <row r="173" spans="8:9">
      <c r="H173" s="12" t="str">
        <f t="shared" si="6"/>
        <v/>
      </c>
      <c r="I173" s="12" t="str">
        <f t="shared" si="7"/>
        <v/>
      </c>
    </row>
    <row r="174" spans="8:9">
      <c r="H174" s="12" t="str">
        <f t="shared" si="6"/>
        <v/>
      </c>
      <c r="I174" s="12" t="str">
        <f t="shared" si="7"/>
        <v/>
      </c>
    </row>
    <row r="175" spans="8:9">
      <c r="H175" s="12" t="str">
        <f t="shared" si="6"/>
        <v/>
      </c>
      <c r="I175" s="12" t="str">
        <f t="shared" si="7"/>
        <v/>
      </c>
    </row>
    <row r="176" spans="8:9">
      <c r="H176" s="12" t="str">
        <f t="shared" si="6"/>
        <v/>
      </c>
      <c r="I176" s="12" t="str">
        <f t="shared" si="7"/>
        <v/>
      </c>
    </row>
    <row r="177" spans="8:9">
      <c r="H177" s="12" t="str">
        <f t="shared" si="6"/>
        <v/>
      </c>
      <c r="I177" s="12" t="str">
        <f t="shared" si="7"/>
        <v/>
      </c>
    </row>
    <row r="178" spans="8:9">
      <c r="H178" s="12" t="str">
        <f t="shared" si="6"/>
        <v/>
      </c>
      <c r="I178" s="12" t="str">
        <f t="shared" si="7"/>
        <v/>
      </c>
    </row>
    <row r="179" spans="8:9">
      <c r="H179" s="12" t="str">
        <f t="shared" si="6"/>
        <v/>
      </c>
      <c r="I179" s="12" t="str">
        <f t="shared" si="7"/>
        <v/>
      </c>
    </row>
    <row r="180" spans="8:9">
      <c r="H180" s="12" t="str">
        <f t="shared" si="6"/>
        <v/>
      </c>
      <c r="I180" s="12" t="str">
        <f t="shared" si="7"/>
        <v/>
      </c>
    </row>
    <row r="181" spans="8:9">
      <c r="H181" s="12" t="str">
        <f t="shared" si="6"/>
        <v/>
      </c>
      <c r="I181" s="12" t="str">
        <f t="shared" si="7"/>
        <v/>
      </c>
    </row>
    <row r="182" spans="8:9">
      <c r="H182" s="12" t="str">
        <f t="shared" si="6"/>
        <v/>
      </c>
      <c r="I182" s="12" t="str">
        <f t="shared" si="7"/>
        <v/>
      </c>
    </row>
    <row r="183" spans="8:9">
      <c r="H183" s="12" t="str">
        <f t="shared" si="6"/>
        <v/>
      </c>
      <c r="I183" s="12" t="str">
        <f t="shared" si="7"/>
        <v/>
      </c>
    </row>
    <row r="184" spans="8:9">
      <c r="H184" s="12" t="str">
        <f t="shared" si="6"/>
        <v/>
      </c>
      <c r="I184" s="12" t="str">
        <f t="shared" si="7"/>
        <v/>
      </c>
    </row>
    <row r="185" spans="8:9">
      <c r="H185" s="12" t="str">
        <f t="shared" si="6"/>
        <v/>
      </c>
      <c r="I185" s="12" t="str">
        <f t="shared" si="7"/>
        <v/>
      </c>
    </row>
    <row r="186" spans="8:9">
      <c r="H186" s="12" t="str">
        <f t="shared" si="6"/>
        <v/>
      </c>
      <c r="I186" s="12" t="str">
        <f t="shared" si="7"/>
        <v/>
      </c>
    </row>
    <row r="187" spans="8:9">
      <c r="H187" s="12" t="str">
        <f t="shared" si="6"/>
        <v/>
      </c>
      <c r="I187" s="12" t="str">
        <f t="shared" si="7"/>
        <v/>
      </c>
    </row>
    <row r="188" spans="8:9">
      <c r="H188" s="12" t="str">
        <f t="shared" si="6"/>
        <v/>
      </c>
      <c r="I188" s="12" t="str">
        <f t="shared" si="7"/>
        <v/>
      </c>
    </row>
    <row r="189" spans="8:9">
      <c r="H189" s="12" t="str">
        <f t="shared" si="6"/>
        <v/>
      </c>
      <c r="I189" s="12" t="str">
        <f t="shared" si="7"/>
        <v/>
      </c>
    </row>
    <row r="190" spans="8:9">
      <c r="H190" s="12" t="str">
        <f t="shared" si="6"/>
        <v/>
      </c>
      <c r="I190" s="12" t="str">
        <f t="shared" si="7"/>
        <v/>
      </c>
    </row>
    <row r="191" spans="8:9">
      <c r="H191" s="12" t="str">
        <f t="shared" si="6"/>
        <v/>
      </c>
      <c r="I191" s="12" t="str">
        <f t="shared" si="7"/>
        <v/>
      </c>
    </row>
    <row r="192" spans="8:9">
      <c r="H192" s="12" t="str">
        <f t="shared" si="6"/>
        <v/>
      </c>
      <c r="I192" s="12" t="str">
        <f t="shared" si="7"/>
        <v/>
      </c>
    </row>
    <row r="193" spans="8:9">
      <c r="H193" s="12" t="str">
        <f t="shared" si="6"/>
        <v/>
      </c>
      <c r="I193" s="12" t="str">
        <f t="shared" si="7"/>
        <v/>
      </c>
    </row>
    <row r="194" spans="8:9">
      <c r="H194" s="12" t="str">
        <f t="shared" si="6"/>
        <v/>
      </c>
      <c r="I194" s="12" t="str">
        <f t="shared" si="7"/>
        <v/>
      </c>
    </row>
    <row r="195" spans="8:9">
      <c r="H195" s="12" t="str">
        <f t="shared" si="6"/>
        <v/>
      </c>
      <c r="I195" s="12" t="str">
        <f t="shared" si="7"/>
        <v/>
      </c>
    </row>
    <row r="196" spans="8:9">
      <c r="H196" s="12" t="str">
        <f t="shared" si="6"/>
        <v/>
      </c>
      <c r="I196" s="12" t="str">
        <f t="shared" si="7"/>
        <v/>
      </c>
    </row>
    <row r="197" spans="8:9">
      <c r="H197" s="12" t="str">
        <f t="shared" si="6"/>
        <v/>
      </c>
      <c r="I197" s="12" t="str">
        <f t="shared" si="7"/>
        <v/>
      </c>
    </row>
    <row r="198" spans="8:9">
      <c r="H198" s="12" t="str">
        <f t="shared" si="6"/>
        <v/>
      </c>
      <c r="I198" s="12" t="str">
        <f t="shared" si="7"/>
        <v/>
      </c>
    </row>
    <row r="199" spans="8:9">
      <c r="H199" s="12" t="str">
        <f t="shared" si="6"/>
        <v/>
      </c>
      <c r="I199" s="12" t="str">
        <f t="shared" si="7"/>
        <v/>
      </c>
    </row>
    <row r="200" spans="8:9">
      <c r="H200" s="12" t="str">
        <f t="shared" si="6"/>
        <v/>
      </c>
      <c r="I200" s="12" t="str">
        <f t="shared" si="7"/>
        <v/>
      </c>
    </row>
    <row r="201" spans="8:9">
      <c r="H201" s="12" t="str">
        <f t="shared" si="6"/>
        <v/>
      </c>
      <c r="I201" s="12" t="str">
        <f t="shared" si="7"/>
        <v/>
      </c>
    </row>
    <row r="202" spans="8:9">
      <c r="H202" s="12" t="str">
        <f t="shared" si="6"/>
        <v/>
      </c>
      <c r="I202" s="12" t="str">
        <f t="shared" si="7"/>
        <v/>
      </c>
    </row>
    <row r="203" spans="8:9">
      <c r="H203" s="12" t="str">
        <f t="shared" si="6"/>
        <v/>
      </c>
      <c r="I203" s="12" t="str">
        <f t="shared" si="7"/>
        <v/>
      </c>
    </row>
    <row r="204" spans="8:9">
      <c r="H204" s="12" t="str">
        <f t="shared" si="6"/>
        <v/>
      </c>
      <c r="I204" s="12" t="str">
        <f t="shared" si="7"/>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ref="H209:H236" si="8">IF(OR(D209="", E209=""), "", D209-E209)</f>
        <v/>
      </c>
      <c r="I209" s="12" t="str">
        <f t="shared" ref="I209:I243" si="9">IF(OR(H209="",E209=0),"",ABS(H209)/E209*100)</f>
        <v/>
      </c>
    </row>
    <row r="210" spans="8:9">
      <c r="H210" s="12" t="str">
        <f t="shared" si="8"/>
        <v/>
      </c>
      <c r="I210" s="12" t="str">
        <f t="shared" si="9"/>
        <v/>
      </c>
    </row>
    <row r="211" spans="8:9">
      <c r="H211" s="12" t="str">
        <f t="shared" si="8"/>
        <v/>
      </c>
      <c r="I211" s="12" t="str">
        <f t="shared" si="9"/>
        <v/>
      </c>
    </row>
    <row r="212" spans="8:9">
      <c r="H212" s="12" t="str">
        <f t="shared" si="8"/>
        <v/>
      </c>
      <c r="I212" s="12" t="str">
        <f t="shared" si="9"/>
        <v/>
      </c>
    </row>
    <row r="213" spans="8:9">
      <c r="H213" s="12" t="str">
        <f t="shared" si="8"/>
        <v/>
      </c>
      <c r="I213" s="12" t="str">
        <f t="shared" si="9"/>
        <v/>
      </c>
    </row>
    <row r="214" spans="8:9">
      <c r="H214" s="12" t="str">
        <f t="shared" si="8"/>
        <v/>
      </c>
      <c r="I214" s="12" t="str">
        <f t="shared" si="9"/>
        <v/>
      </c>
    </row>
    <row r="215" spans="8:9">
      <c r="H215" s="12" t="str">
        <f t="shared" si="8"/>
        <v/>
      </c>
      <c r="I215" s="12" t="str">
        <f t="shared" si="9"/>
        <v/>
      </c>
    </row>
    <row r="216" spans="8:9">
      <c r="H216" s="12" t="str">
        <f t="shared" si="8"/>
        <v/>
      </c>
      <c r="I216" s="12" t="str">
        <f t="shared" si="9"/>
        <v/>
      </c>
    </row>
    <row r="217" spans="8:9">
      <c r="H217" s="12" t="str">
        <f t="shared" si="8"/>
        <v/>
      </c>
      <c r="I217" s="12" t="str">
        <f t="shared" si="9"/>
        <v/>
      </c>
    </row>
    <row r="218" spans="8:9">
      <c r="H218" s="12" t="str">
        <f t="shared" si="8"/>
        <v/>
      </c>
      <c r="I218" s="12" t="str">
        <f t="shared" si="9"/>
        <v/>
      </c>
    </row>
    <row r="219" spans="8:9">
      <c r="H219" s="12" t="str">
        <f t="shared" si="8"/>
        <v/>
      </c>
      <c r="I219" s="12" t="str">
        <f t="shared" si="9"/>
        <v/>
      </c>
    </row>
    <row r="220" spans="8:9">
      <c r="H220" s="12" t="str">
        <f t="shared" si="8"/>
        <v/>
      </c>
      <c r="I220" s="12" t="str">
        <f t="shared" si="9"/>
        <v/>
      </c>
    </row>
    <row r="221" spans="8:9">
      <c r="H221" s="12" t="str">
        <f t="shared" si="8"/>
        <v/>
      </c>
      <c r="I221" s="12" t="str">
        <f t="shared" si="9"/>
        <v/>
      </c>
    </row>
    <row r="222" spans="8:9">
      <c r="H222" s="12" t="str">
        <f t="shared" si="8"/>
        <v/>
      </c>
      <c r="I222" s="12" t="str">
        <f t="shared" si="9"/>
        <v/>
      </c>
    </row>
    <row r="223" spans="8:9">
      <c r="H223" s="12" t="str">
        <f t="shared" si="8"/>
        <v/>
      </c>
      <c r="I223" s="12" t="str">
        <f t="shared" si="9"/>
        <v/>
      </c>
    </row>
    <row r="224" spans="8:9">
      <c r="H224" s="12" t="str">
        <f t="shared" si="8"/>
        <v/>
      </c>
      <c r="I224" s="12" t="str">
        <f t="shared" si="9"/>
        <v/>
      </c>
    </row>
    <row r="225" spans="8:9">
      <c r="H225" s="12" t="str">
        <f t="shared" si="8"/>
        <v/>
      </c>
      <c r="I225" s="12" t="str">
        <f t="shared" si="9"/>
        <v/>
      </c>
    </row>
    <row r="226" spans="8:9">
      <c r="H226" s="12" t="str">
        <f t="shared" si="8"/>
        <v/>
      </c>
      <c r="I226" s="12" t="str">
        <f t="shared" si="9"/>
        <v/>
      </c>
    </row>
    <row r="227" spans="8:9">
      <c r="H227" s="12" t="str">
        <f t="shared" si="8"/>
        <v/>
      </c>
      <c r="I227" s="12" t="str">
        <f t="shared" si="9"/>
        <v/>
      </c>
    </row>
    <row r="228" spans="8:9">
      <c r="H228" s="12" t="str">
        <f t="shared" si="8"/>
        <v/>
      </c>
      <c r="I228" s="12" t="str">
        <f t="shared" si="9"/>
        <v/>
      </c>
    </row>
    <row r="229" spans="8:9">
      <c r="H229" s="12" t="str">
        <f t="shared" si="8"/>
        <v/>
      </c>
      <c r="I229" s="12" t="str">
        <f t="shared" si="9"/>
        <v/>
      </c>
    </row>
    <row r="230" spans="8:9">
      <c r="H230" s="12" t="str">
        <f t="shared" si="8"/>
        <v/>
      </c>
      <c r="I230" s="12" t="str">
        <f t="shared" si="9"/>
        <v/>
      </c>
    </row>
    <row r="231" spans="8:9">
      <c r="H231" s="12" t="str">
        <f t="shared" si="8"/>
        <v/>
      </c>
      <c r="I231" s="12" t="str">
        <f t="shared" si="9"/>
        <v/>
      </c>
    </row>
    <row r="232" spans="8:9">
      <c r="H232" s="12" t="str">
        <f t="shared" si="8"/>
        <v/>
      </c>
      <c r="I232" s="12" t="str">
        <f t="shared" si="9"/>
        <v/>
      </c>
    </row>
    <row r="233" spans="8:9">
      <c r="H233" s="12" t="str">
        <f t="shared" si="8"/>
        <v/>
      </c>
      <c r="I233" s="12" t="str">
        <f t="shared" si="9"/>
        <v/>
      </c>
    </row>
    <row r="234" spans="8:9">
      <c r="H234" s="12" t="str">
        <f t="shared" si="8"/>
        <v/>
      </c>
      <c r="I234" s="12" t="str">
        <f t="shared" si="9"/>
        <v/>
      </c>
    </row>
    <row r="235" spans="8:9">
      <c r="H235" s="12" t="str">
        <f t="shared" si="8"/>
        <v/>
      </c>
      <c r="I235" s="12" t="str">
        <f t="shared" si="9"/>
        <v/>
      </c>
    </row>
    <row r="236" spans="8:9">
      <c r="H236" s="12" t="str">
        <f t="shared" si="8"/>
        <v/>
      </c>
      <c r="I236" s="12" t="str">
        <f t="shared" si="9"/>
        <v/>
      </c>
    </row>
    <row r="237" spans="8:9">
      <c r="I237" s="12" t="str">
        <f t="shared" si="9"/>
        <v/>
      </c>
    </row>
    <row r="238" spans="8:9">
      <c r="I238" s="12" t="str">
        <f t="shared" si="9"/>
        <v/>
      </c>
    </row>
    <row r="239" spans="8:9">
      <c r="I239" s="12" t="str">
        <f t="shared" si="9"/>
        <v/>
      </c>
    </row>
    <row r="240" spans="8:9">
      <c r="I240" s="12" t="str">
        <f t="shared" si="9"/>
        <v/>
      </c>
    </row>
    <row r="241" spans="9:9">
      <c r="I241" s="12" t="str">
        <f t="shared" si="9"/>
        <v/>
      </c>
    </row>
    <row r="242" spans="9:9">
      <c r="I242" s="12" t="str">
        <f t="shared" si="9"/>
        <v/>
      </c>
    </row>
    <row r="243" spans="9:9">
      <c r="I243" s="12" t="str">
        <f t="shared" si="9"/>
        <v/>
      </c>
    </row>
  </sheetData>
  <phoneticPr fontId="0" type="noConversion"/>
  <conditionalFormatting sqref="F50:F54 F5:F25 F27:F38 F40:F48 F56:F65523">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26">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39">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49">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55">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5:F65523" xr:uid="{B363B431-19E4-49DF-8C00-2DE6A3D87BE9}">
      <formula1>"Planned, Ongoing, Delayed, Done"</formula1>
    </dataValidation>
    <dataValidation type="list" allowBlank="1" showInputMessage="1" showErrorMessage="1" sqref="B5:B65523" xr:uid="{27107B28-3FDA-446A-A5E8-2019EBA8A56B}">
      <formula1>"Requirements, Design, Development, Testing, Preparation, Coordination, Documentation, Interfaces, Delivery"</formula1>
    </dataValidation>
  </dataValidations>
  <hyperlinks>
    <hyperlink ref="A6" location="Instructions!A1" display="    See Instructions sheet for usage" xr:uid="{7B737304-2113-495C-B101-B87BF0BB3D18}"/>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Krishna Ayyagari</cp:lastModifiedBy>
  <cp:revision/>
  <dcterms:created xsi:type="dcterms:W3CDTF">2003-08-12T18:15:36Z</dcterms:created>
  <dcterms:modified xsi:type="dcterms:W3CDTF">2025-03-05T11:14:32Z</dcterms:modified>
  <cp:category/>
  <cp:contentStatus/>
</cp:coreProperties>
</file>