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E50DE94A-3B6C-4834-B1CC-284F148276A6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<sst xmlns="http://schemas.openxmlformats.org/spreadsheetml/2006/main" count="470" uniqueCount="141">
  <si>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</si>
  <si>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</si>
  <si>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</si>
  <si>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</si>
  <si>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</si>
  <si>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</si>
  <si>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</si>
  <si>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</si>
  <si>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</si>
  <si>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</si>
  <si>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</si>
  <si>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</si>
  <si>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</si>
  <si>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</si>
  <si>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</si>
  <si>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</si>
  <si>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</si>
  <si>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</si>
  <si>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</si>
  <si>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</si>
  <si>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</si>
  <si>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</si>
  <si>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</si>
  <si>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</si>
  <si>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</si>
  <si>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</si>
  <si>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</si>
  <si>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</si>
  <si>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</si>
  <si>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</si>
  <si>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</si>
  <si>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</si>
  <si>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</si>
  <si>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</si>
  <si>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</si>
  <si>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</si>
  <si>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</si>
  <si>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</si>
  <si>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</si>
  <si>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</si>
  <si>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</si>
  <si>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</si>
  <si>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</si>
  <si>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</si>
  <si>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</si>
  <si>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</si>
  <si>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</si>
  <si>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</si>
  <si>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</si>
  <si>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</si>
  <si>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</si>
  <si>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</si>
  <si>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</si>
  <si>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</si>
  <si>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</si>
  <si>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</si>
  <si>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</si>
  <si>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</si>
  <si>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</si>
  <si>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</si>
  <si>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</si>
  <si>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</si>
  <si>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</si>
  <si>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</si>
  <si>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</si>
  <si>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</si>
  <si>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</si>
  <si>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</si>
  <si>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</si>
  <si>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</si>
  <si>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</si>
  <si>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</si>
  <si>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</si>
  <si>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</si>
  <si>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</si>
  <si>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</si>
  <si>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</si>
  <si>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</si>
  <si>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</si>
  <si>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</si>
  <si>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</si>
  <si>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</si>
  <si>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</si>
  <si>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</si>
  <si>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</si>
  <si>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</si>
  <si>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</si>
  <si>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</si>
  <si>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</si>
  <si>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</si>
  <si>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</si>
  <si>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</si>
  <si>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</si>
  <si>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</si>
  <si>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</si>
  <si>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</si>
  <si>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</si>
  <si>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</si>
  <si>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</si>
  <si>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</si>
  <si>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</si>
  <si>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</si>
  <si>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</si>
  <si>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</si>
  <si>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</si>
  <si>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</si>
  <si>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</si>
  <si>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</si>
  <si>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</si>
  <si>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</si>
  <si>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</si>
  <si>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</si>
  <si>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</si>
  <si>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</si>
  <si>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</si>
  <si>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</si>
  <si>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</si>
  <si>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</si>
  <si>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</si>
  <si>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</si>
  <si>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</si>
  <si>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</si>
  <si>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</si>
  <si>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</si>
  <si>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</si>
  <si>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</si>
  <si>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</si>
  <si>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</si>
  <si>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</si>
  <si>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</si>
  <si>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</si>
  <si>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</si>
  <si>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</si>
  <si>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</si>
  <si>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</si>
  <si>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</si>
  <si>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</si>
  <si>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</si>
  <si>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</si>
  <si>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</si>
  <si>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995.97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</si>
</sst>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137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136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138</v>
      </c>
      <c r="M7" s="50"/>
      <c r="N7" s="50"/>
      <c r="O7" s="51"/>
      <c r="P7" s="3" t="s">
        <v>11</v>
      </c>
      <c r="Q7" s="21" t="str">
        <f>RIGHT(L7,2)</f>
        <v>62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139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YP-2018-SHY-162-1</v>
      </c>
      <c r="B15" s="73" t="s">
        <v>135</v>
      </c>
      <c r="C15" s="74"/>
      <c r="D15" s="70" t="str">
        <f>LEFT(L9,P9)</f>
        <v>2018/04/21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922.99</v>
      </c>
      <c r="L15" s="25">
        <v>41</v>
      </c>
      <c r="M15" s="72">
        <v>42.7</v>
      </c>
      <c r="N15" s="72">
        <f>M15</f>
        <v>42.7</v>
      </c>
      <c r="O15" s="54" t="s">
        <v>46</v>
      </c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1089.7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YP-2018-SHY-162-2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1036.76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YP-2018-SHY-162-3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1089.71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YP-2018-SHY-162-4</v>
      </c>
      <c r="B18" s="73" t="s">
        <v>135</v>
      </c>
      <c r="C18" s="74"/>
      <c r="D18" s="52" t="str">
        <f>D15</f>
        <v>2018/04/21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44.3</v>
      </c>
      <c r="M18" s="72">
        <v>42.5</v>
      </c>
      <c r="N18" s="72">
        <f>M18</f>
        <v>42.5</v>
      </c>
      <c r="O18" s="54" t="s">
        <v>46</v>
      </c>
      <c r="P18" s="21">
        <f>ROUND(K19/22.5,3)</f>
        <v>41.722999999999999</v>
      </c>
      <c r="Q18" s="71">
        <f>ROUND(AVERAGE(L18:L20),3)</f>
        <v>42.533000000000001</v>
      </c>
      <c r="R18" s="30">
        <f t="shared" ca="1" si="1"/>
        <v>1079.74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YP-2018-SHY-162-5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938.76</v>
      </c>
      <c r="L19" s="25">
        <v>41.7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1011.51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YP-2018-SHY-162-6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1106.93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1117.6199999999999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1027.8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1034.58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136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139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968.92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982.91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1020.91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1006.88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961.09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1002.67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960.28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1001.18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1013.62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报告编号：BG-2018-SHY-162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YP-2018-SHY-162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S246分离立交15＃左幅系梁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YP-2018-SHY-162-1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2018/04/21-2018/05/19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41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42.7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122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YP-2018-SHY-162-2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44.2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YP-2018-SHY-162-3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43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YP-2018-SHY-162-4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2018/04/21-2018/05/19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44.3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42.5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121.4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YP-2018-SHY-162-5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41.7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YP-2018-SHY-162-6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41.6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2018-05-19T09:11:27Z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