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cui\Downloads\"/>
    </mc:Choice>
  </mc:AlternateContent>
  <bookViews>
    <workbookView xWindow="0" yWindow="0" windowWidth="28800" windowHeight="12210"/>
  </bookViews>
  <sheets>
    <sheet name="Task1" sheetId="1" r:id="rId1"/>
    <sheet name="Task2" sheetId="6" r:id="rId2"/>
    <sheet name="Task3" sheetId="5" r:id="rId3"/>
    <sheet name="Task4" sheetId="4" r:id="rId4"/>
    <sheet name="Sheet2" sheetId="2" state="hidden" r:id="rId5"/>
  </sheets>
  <definedNames>
    <definedName name="OLE_LINK1" localSheetId="0">Task1!#REF!</definedName>
    <definedName name="OLE_LINK1" localSheetId="1">Task2!#REF!</definedName>
    <definedName name="OLE_LINK1" localSheetId="2">Task3!#REF!</definedName>
    <definedName name="OLE_LINK1" localSheetId="3">Task4!#REF!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2" i="1" l="1"/>
  <c r="C20" i="1"/>
  <c r="C18" i="1"/>
  <c r="C20" i="6"/>
  <c r="C18" i="6"/>
  <c r="C20" i="5"/>
  <c r="C18" i="5"/>
  <c r="C22" i="4"/>
  <c r="C27" i="4" s="1"/>
  <c r="C25" i="4" l="1"/>
  <c r="C15" i="5"/>
  <c r="C15" i="6"/>
  <c r="C15" i="1"/>
</calcChain>
</file>

<file path=xl/sharedStrings.xml><?xml version="1.0" encoding="utf-8"?>
<sst xmlns="http://schemas.openxmlformats.org/spreadsheetml/2006/main" count="120" uniqueCount="79">
  <si>
    <t xml:space="preserve">         </t>
  </si>
  <si>
    <t>/2</t>
  </si>
  <si>
    <t>/1</t>
  </si>
  <si>
    <t>SELF CHECK</t>
  </si>
  <si>
    <t>/5</t>
  </si>
  <si>
    <t>Assignment task 1 - RAM</t>
  </si>
  <si>
    <t>Scope</t>
  </si>
  <si>
    <t>Resource (human)</t>
  </si>
  <si>
    <t>/36</t>
  </si>
  <si>
    <t>/4</t>
  </si>
  <si>
    <t>Milestones (timeframe)</t>
  </si>
  <si>
    <t>/16</t>
  </si>
  <si>
    <t xml:space="preserve">Cost (budget) - a. Determine the wage costs for each Level 3 tasks. </t>
  </si>
  <si>
    <t>Schedule (timeframe) - b. Determine the total duration days, for each project phase (i.e. Level 2 tasks).</t>
  </si>
  <si>
    <t>Schedule (timeframe) - a. estimating activity durations</t>
  </si>
  <si>
    <t xml:space="preserve">Schedule (timeframe) - c. Determine the total duration days, for the project (i.e. Level 1 task). </t>
  </si>
  <si>
    <t xml:space="preserve">Cost (budget) - b. Determine the wage costs for each Level 2 tasks. </t>
  </si>
  <si>
    <t>Cost (budget) - c. Calculate the overall budget for the project</t>
  </si>
  <si>
    <t>/7</t>
  </si>
  <si>
    <t>/142</t>
  </si>
  <si>
    <t>Assignment task 2 - Gantt Chart</t>
  </si>
  <si>
    <t xml:space="preserve">Create an appropriate working baseline calendar for the project (i.e. a calendar that incorporates the correct public holidays for the entire project timeframe). (Name the Calendar the same as your project name) </t>
  </si>
  <si>
    <t>Working from the MS Project Gantt Chart view, add a column, establishing the Work Breakdown Structure numbering system.</t>
  </si>
  <si>
    <t xml:space="preserve">Working from the MS Project Gantt Chart view, register all Level 1, 2 &amp; 3 WBS task activity names, as documented in your completed RAM. </t>
  </si>
  <si>
    <t>/41</t>
  </si>
  <si>
    <t xml:space="preserve">Working from the MS Project Gantt Chart view, register the Level 3 WBS task activity durations for each level 3 task. </t>
  </si>
  <si>
    <t xml:space="preserve">Working from the MS Project Gantt Chart view, determine the ‘Start’ and ‘Finish’ dates, for all the Level 1, 2 &amp; 3 WBS tasks. </t>
  </si>
  <si>
    <t>Working from MS Project Resource Sheet view, enter all the Resource names, the resource wage costs (i.e. Standard Rate) and the other project resource costs (i.e. Cost/Use).</t>
  </si>
  <si>
    <t xml:space="preserve">Working from the MS Project Gantt Chart view, register all the appropriate resources in the ‘Resource Names’ column </t>
  </si>
  <si>
    <t xml:space="preserve">Working from the MS Project Gantt Chart view, create a new ‘Cost’ column, registering all the Project Levels 1, 2 and 3 task activity costs. Make certain to include the other incurred project costs for this solution (e.g. infrastructure, software, testing and training). </t>
  </si>
  <si>
    <t>Working from the MS Project Gantt Chart view, enter the eight (8) milestones (i.e. from the ‘milestone report’) into the Gantt Chart, registering the individual milestones in your project</t>
  </si>
  <si>
    <t>/8</t>
  </si>
  <si>
    <t>/223</t>
  </si>
  <si>
    <t>/</t>
  </si>
  <si>
    <t>/6</t>
  </si>
  <si>
    <t>Risk analysis</t>
  </si>
  <si>
    <t>/18</t>
  </si>
  <si>
    <t>/12</t>
  </si>
  <si>
    <t>Risk management</t>
  </si>
  <si>
    <t xml:space="preserve">Design a risk countermeasure and risk response solution for each of the Risks listed in part a). State the risk countermeasure, as a minimum twenty word write up, proposing the method to reduce the impact of the risk occurring, and the risk response type. </t>
  </si>
  <si>
    <t>Identify eight (6) Risks, their individual root causes and the category of each Risk.</t>
  </si>
  <si>
    <t xml:space="preserve">Utilizing Qualitative Risk Analysis techniques, determine the risk probability of occurrence, and its level of impact, for each risk. Each of these risk factors should be prioritized on a scale of High, Medium or Low, for each risk identified in part a). (e.g. Probability = High, Impact = Medium). Document the solution in the ‘Probability Impact Matrix’ template, ranking and naming the risks according to their prioritization (e.g. Risk 1, Risk 2..etc) </t>
  </si>
  <si>
    <t xml:space="preserve">ROOT CAUSE for each identified Risk </t>
  </si>
  <si>
    <t xml:space="preserve">RISK COUNTERMEASURE and RESPONSE for each identified risk </t>
  </si>
  <si>
    <t xml:space="preserve">RISK OWNER, accountable for the control of the risk response.  </t>
  </si>
  <si>
    <t>PROBABILITY and IMPACT factors for each risk based on your solution in part 1c).</t>
  </si>
  <si>
    <t>/96</t>
  </si>
  <si>
    <t>Assignment task 3 - Risk management</t>
  </si>
  <si>
    <t>Assignment task 4 - Business case</t>
  </si>
  <si>
    <t>Utilizing the evidence presented in the case study, determine solutions to the following questions, documenting the solution in the ‘Business Case’ template provided</t>
  </si>
  <si>
    <t>/20</t>
  </si>
  <si>
    <t>Project Introduction and Objective; minimum 100 word write up, giving an explanation as to the background and objective of the project</t>
  </si>
  <si>
    <t xml:space="preserve">RANK, the RISK and CATEGORY for each identified risk. List the solution in descending order according to Rank </t>
  </si>
  <si>
    <t>/30</t>
  </si>
  <si>
    <t>/60</t>
  </si>
  <si>
    <t xml:space="preserve">Analysis of Options and Recommendations: minimum 200 word write up, giving an explanation, stating three project solution options and the impact they would potentially have on the organisation through their execution. (i.e. engaging in a ‘Do nothing’ approach, means NO solution would be applied; engaging in a ‘Do something’ approach, implementing part of a solution to address the current situation; engaging in a ‘Do all’ approach, implementing the full solution to address the current situation). </t>
  </si>
  <si>
    <t>Current Situation and Opportunity: minimum 300 word write up, giving an explanation as to the current situation, the technical issues and challenges faced by the business, and the opportunity the business could potentially exploit through the successful execution of the a project.</t>
  </si>
  <si>
    <t>Budget Estimate and Financial Analysis: list the following information</t>
  </si>
  <si>
    <t xml:space="preserve">Overall Budget </t>
  </si>
  <si>
    <t xml:space="preserve">Overall Wage Costs </t>
  </si>
  <si>
    <t xml:space="preserve">Infrastructure costs </t>
  </si>
  <si>
    <t>Software costs</t>
  </si>
  <si>
    <t xml:space="preserve">Testing costs </t>
  </si>
  <si>
    <t xml:space="preserve">Training costs </t>
  </si>
  <si>
    <t xml:space="preserve">Contingency Reserve cost </t>
  </si>
  <si>
    <t xml:space="preserve">Net present value of these costs and benefits for the project </t>
  </si>
  <si>
    <t>Overall return on investment of the project</t>
  </si>
  <si>
    <t xml:space="preserve">Forecast the year when the break-even point occurs; list the solution in your financial analysis. </t>
  </si>
  <si>
    <t>/10</t>
  </si>
  <si>
    <t>WEIGHTED MARK - ADD TO GRADE BOOK</t>
  </si>
  <si>
    <t xml:space="preserve">Schedule Estimate: state the overall project timeframe </t>
  </si>
  <si>
    <t xml:space="preserve">Potential Risks: state the six identified Risks, Categories, Root Cause, Countermeasure, Responses to the project </t>
  </si>
  <si>
    <t>/156</t>
  </si>
  <si>
    <t>VIT1203 - Project Management - Assessment 1</t>
  </si>
  <si>
    <t>Score Part 1</t>
  </si>
  <si>
    <t>Score Part 2</t>
  </si>
  <si>
    <t>Score Part 3</t>
  </si>
  <si>
    <t>Score Part 4</t>
  </si>
  <si>
    <t>Total Score for Task 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</si>
</sst>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1"/>
      <color theme="1"/>
      <name val="Calibri"/>
      <family val="2"/>
      <scheme val="minor"/>
    </font>
    <font>
      <b/>
      <u/>
      <sz val="11"/>
      <color theme="1"/>
      <name val="Calibri"/>
      <family val="2"/>
      <scheme val="minor"/>
    </font>
    <font>
      <b/>
      <sz val="14"/>
      <color theme="1"/>
      <name val="Calibri"/>
      <family val="2"/>
      <scheme val="minor"/>
    </font>
    <font>
      <b/>
      <sz val="11"/>
      <color rgb="FF000000"/>
      <name val="Arial"/>
      <family val="2"/>
    </font>
    <font>
      <sz val="14"/>
      <color theme="1"/>
      <name val="Calibri"/>
      <family val="2"/>
      <scheme val="minor"/>
    </font>
    <font>
      <b/>
      <sz val="14"/>
      <color rgb="FFFF0000"/>
      <name val="Calibri"/>
      <family val="2"/>
      <scheme val="minor"/>
    </font>
  </fonts>
  <fills count="3">
    <fill>
      <patternFill patternType="none"/>
    </fill>
    <fill>
      <patternFill patternType="gray125"/>
    </fill>
    <fill>
      <patternFill patternType="solid">
        <fgColor theme="4" tint="0.79998168889431442"/>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diagonal/>
    </border>
    <border>
      <left/>
      <right style="medium">
        <color indexed="64"/>
      </right>
      <top/>
      <bottom style="medium">
        <color indexed="64"/>
      </bottom>
      <diagonal/>
    </border>
  </borders>
  <cellStyleXfs count="1">
    <xf numFmtId="0" fontId="0" fillId="0" borderId="0"/>
  </cellStyleXfs>
  <cellXfs count="41">
    <xf numFmtId="0" fontId="0" fillId="0" borderId="0" xfId="0"/>
    <xf numFmtId="0" fontId="0" fillId="0" borderId="0" xfId="0" applyFont="1"/>
    <xf numFmtId="0" fontId="1" fillId="0" borderId="0" xfId="0" applyFont="1"/>
    <xf numFmtId="0" fontId="3" fillId="0" borderId="0" xfId="0" applyFont="1" applyAlignment="1">
      <alignment vertical="center"/>
    </xf>
    <xf numFmtId="0" fontId="2" fillId="0" borderId="0" xfId="0" applyFont="1"/>
    <xf numFmtId="0" fontId="0" fillId="0" borderId="0" xfId="0" applyFont="1" applyAlignment="1">
      <alignment horizontal="left" vertical="top"/>
    </xf>
    <xf numFmtId="0" fontId="0" fillId="0" borderId="0" xfId="0" applyFont="1" applyAlignment="1">
      <alignment horizontal="left" vertical="center" indent="5"/>
    </xf>
    <xf numFmtId="0" fontId="1" fillId="0" borderId="0" xfId="0" applyFont="1" applyAlignment="1">
      <alignment vertical="center"/>
    </xf>
    <xf numFmtId="0" fontId="0" fillId="0" borderId="0" xfId="0" applyFont="1" applyAlignment="1">
      <alignment horizontal="left" vertical="center" indent="1"/>
    </xf>
    <xf numFmtId="0" fontId="1" fillId="0" borderId="0" xfId="0" applyFont="1" applyAlignment="1">
      <alignment horizontal="center" vertical="center"/>
    </xf>
    <xf numFmtId="0" fontId="1" fillId="0" borderId="0" xfId="0" applyFont="1" applyAlignment="1">
      <alignment horizontal="left" vertical="center" indent="5"/>
    </xf>
    <xf numFmtId="0" fontId="0" fillId="0" borderId="0" xfId="0" applyFont="1" applyAlignment="1">
      <alignment horizontal="center" vertical="center"/>
    </xf>
    <xf numFmtId="0" fontId="3" fillId="0" borderId="0" xfId="0" applyFont="1"/>
    <xf numFmtId="0" fontId="3" fillId="0" borderId="0" xfId="0" applyFont="1" applyAlignment="1">
      <alignment horizontal="right" vertical="center"/>
    </xf>
    <xf numFmtId="0" fontId="4" fillId="0" borderId="0" xfId="0" applyFont="1" applyAlignment="1">
      <alignment vertical="center"/>
    </xf>
    <xf numFmtId="0" fontId="1" fillId="2" borderId="1" xfId="0" applyFont="1" applyFill="1" applyBorder="1"/>
    <xf numFmtId="0" fontId="0" fillId="2" borderId="2" xfId="0" applyFont="1" applyFill="1" applyBorder="1"/>
    <xf numFmtId="0" fontId="0" fillId="2" borderId="3" xfId="0" applyFont="1" applyFill="1" applyBorder="1"/>
    <xf numFmtId="0" fontId="0" fillId="0" borderId="4" xfId="0" applyFont="1" applyBorder="1"/>
    <xf numFmtId="0" fontId="0" fillId="0" borderId="0" xfId="0" applyFont="1" applyBorder="1"/>
    <xf numFmtId="0" fontId="0" fillId="0" borderId="0" xfId="0" applyFont="1" applyBorder="1" applyAlignment="1">
      <alignment vertical="center"/>
    </xf>
    <xf numFmtId="0" fontId="0" fillId="0" borderId="4" xfId="0" applyFont="1" applyBorder="1" applyAlignment="1">
      <alignment horizontal="left" vertical="center"/>
    </xf>
    <xf numFmtId="0" fontId="0" fillId="0" borderId="5" xfId="0" applyFont="1" applyBorder="1"/>
    <xf numFmtId="0" fontId="3" fillId="0" borderId="6" xfId="0" applyFont="1" applyBorder="1"/>
    <xf numFmtId="0" fontId="0" fillId="0" borderId="6" xfId="0" applyFont="1" applyBorder="1"/>
    <xf numFmtId="0" fontId="0" fillId="0" borderId="4" xfId="0" applyFont="1" applyBorder="1" applyAlignment="1">
      <alignment wrapText="1"/>
    </xf>
    <xf numFmtId="0" fontId="0" fillId="0" borderId="7" xfId="0" applyFont="1" applyBorder="1"/>
    <xf numFmtId="0" fontId="0" fillId="0" borderId="4" xfId="0" applyBorder="1" applyAlignment="1">
      <alignment wrapText="1"/>
    </xf>
    <xf numFmtId="0" fontId="0" fillId="0" borderId="0" xfId="0" applyFont="1" applyAlignment="1">
      <alignment horizontal="left"/>
    </xf>
    <xf numFmtId="0" fontId="3" fillId="0" borderId="0" xfId="0" applyFont="1" applyAlignment="1">
      <alignment horizontal="left"/>
    </xf>
    <xf numFmtId="0" fontId="0" fillId="0" borderId="5" xfId="0" applyBorder="1" applyAlignment="1">
      <alignment wrapText="1"/>
    </xf>
    <xf numFmtId="0" fontId="0" fillId="0" borderId="8" xfId="0" applyFont="1" applyBorder="1"/>
    <xf numFmtId="0" fontId="1" fillId="2" borderId="1" xfId="0" applyFont="1" applyFill="1" applyBorder="1" applyAlignment="1">
      <alignment wrapText="1"/>
    </xf>
    <xf numFmtId="0" fontId="0" fillId="0" borderId="0" xfId="0" applyFont="1" applyFill="1" applyBorder="1"/>
    <xf numFmtId="0" fontId="0" fillId="0" borderId="4" xfId="0" applyBorder="1"/>
    <xf numFmtId="0" fontId="5" fillId="0" borderId="0" xfId="0" applyFont="1"/>
    <xf numFmtId="0" fontId="0" fillId="0" borderId="7" xfId="0" applyFont="1" applyBorder="1" applyAlignment="1">
      <alignment vertical="center"/>
    </xf>
    <xf numFmtId="0" fontId="1" fillId="0" borderId="0" xfId="0" applyFont="1" applyFill="1" applyBorder="1" applyAlignment="1">
      <alignment vertical="center" wrapText="1"/>
    </xf>
    <xf numFmtId="0" fontId="1" fillId="0" borderId="0" xfId="0" applyFont="1" applyFill="1" applyBorder="1" applyAlignment="1">
      <alignment vertical="top" wrapText="1"/>
    </xf>
    <xf numFmtId="0" fontId="0" fillId="0" borderId="0" xfId="0" applyFont="1" applyFill="1" applyAlignment="1">
      <alignment wrapText="1"/>
    </xf>
    <xf numFmtId="0" fontId="6" fillId="0" borderId="0" xfId="0" applyFont="1" applyAlignment="1">
      <alignment horizontal="righ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59"/>
  <sheetViews>
    <sheetView tabSelected="1" workbookViewId="0">
      <selection activeCell="C25" sqref="C25"/>
    </sheetView>
  </sheetViews>
  <sheetFormatPr defaultColWidth="9.140625" defaultRowHeight="15" x14ac:dyDescent="0.25"/>
  <cols>
    <col min="1" max="1" width="9.140625" style="1"/>
    <col min="2" max="2" width="79.28515625" style="1" customWidth="1"/>
    <col min="3" max="3" width="7" style="1" customWidth="1"/>
    <col min="4" max="4" width="4.7109375" style="1" customWidth="1"/>
    <col min="5" max="5" width="6.28515625" style="1" customWidth="1"/>
    <col min="6" max="16384" width="9.140625" style="1"/>
  </cols>
  <sheetData>
    <row r="2" spans="2:7" ht="18.75" x14ac:dyDescent="0.3">
      <c r="B2" s="12" t="s">
        <v>73</v>
      </c>
    </row>
    <row r="3" spans="2:7" x14ac:dyDescent="0.25">
      <c r="C3" s="2" t="s">
        <v>3</v>
      </c>
    </row>
    <row r="4" spans="2:7" ht="15.75" thickBot="1" x14ac:dyDescent="0.3">
      <c r="B4" s="14" t="s">
        <v>5</v>
      </c>
    </row>
    <row r="5" spans="2:7" x14ac:dyDescent="0.25">
      <c r="B5" s="15"/>
      <c r="C5" s="16"/>
      <c r="D5" s="16"/>
      <c r="E5" s="17"/>
    </row>
    <row r="6" spans="2:7" x14ac:dyDescent="0.25">
      <c r="B6" s="18" t="s">
        <v>6</v>
      </c>
      <c r="C6" s="19">
        <v>2</v>
      </c>
      <c r="D6" s="19" t="s">
        <v>1</v>
      </c>
      <c r="E6" s="26"/>
    </row>
    <row r="7" spans="2:7" x14ac:dyDescent="0.25">
      <c r="B7" s="18" t="s">
        <v>7</v>
      </c>
      <c r="C7" s="19">
        <v>36</v>
      </c>
      <c r="D7" s="19" t="s">
        <v>8</v>
      </c>
      <c r="E7" s="26"/>
    </row>
    <row r="8" spans="2:7" x14ac:dyDescent="0.25">
      <c r="B8" s="18" t="s">
        <v>14</v>
      </c>
      <c r="C8" s="19">
        <v>36</v>
      </c>
      <c r="D8" s="19" t="s">
        <v>8</v>
      </c>
      <c r="E8" s="26"/>
      <c r="G8" s="4"/>
    </row>
    <row r="9" spans="2:7" x14ac:dyDescent="0.25">
      <c r="B9" s="21" t="s">
        <v>13</v>
      </c>
      <c r="C9" s="19">
        <v>4</v>
      </c>
      <c r="D9" s="19" t="s">
        <v>9</v>
      </c>
      <c r="E9" s="26"/>
    </row>
    <row r="10" spans="2:7" x14ac:dyDescent="0.25">
      <c r="B10" s="21" t="s">
        <v>15</v>
      </c>
      <c r="C10" s="19">
        <v>1</v>
      </c>
      <c r="D10" s="19" t="s">
        <v>2</v>
      </c>
      <c r="E10" s="36"/>
    </row>
    <row r="11" spans="2:7" x14ac:dyDescent="0.25">
      <c r="B11" s="21" t="s">
        <v>10</v>
      </c>
      <c r="C11" s="19">
        <v>16</v>
      </c>
      <c r="D11" s="19" t="s">
        <v>11</v>
      </c>
      <c r="E11" s="26"/>
    </row>
    <row r="12" spans="2:7" x14ac:dyDescent="0.25">
      <c r="B12" s="21" t="s">
        <v>12</v>
      </c>
      <c r="C12" s="19">
        <v>36</v>
      </c>
      <c r="D12" s="19" t="s">
        <v>8</v>
      </c>
      <c r="E12" s="26"/>
      <c r="G12" s="39"/>
    </row>
    <row r="13" spans="2:7" x14ac:dyDescent="0.25">
      <c r="B13" s="21" t="s">
        <v>16</v>
      </c>
      <c r="C13" s="19">
        <v>4</v>
      </c>
      <c r="D13" s="19" t="s">
        <v>9</v>
      </c>
      <c r="E13" s="26"/>
    </row>
    <row r="14" spans="2:7" x14ac:dyDescent="0.25">
      <c r="B14" s="21" t="s">
        <v>17</v>
      </c>
      <c r="C14" s="19">
        <v>7</v>
      </c>
      <c r="D14" s="19" t="s">
        <v>18</v>
      </c>
      <c r="E14" s="26"/>
    </row>
    <row r="15" spans="2:7" ht="19.5" thickBot="1" x14ac:dyDescent="0.35">
      <c r="B15" s="22"/>
      <c r="C15" s="23">
        <f>SUM(C6:C14)</f>
        <v>142</v>
      </c>
      <c r="D15" s="23" t="s">
        <v>19</v>
      </c>
      <c r="E15" s="31"/>
      <c r="G15" s="6"/>
    </row>
    <row r="16" spans="2:7" x14ac:dyDescent="0.25">
      <c r="G16" s="6"/>
    </row>
    <row r="18" spans="2:5" ht="18.75" x14ac:dyDescent="0.3">
      <c r="B18" s="13" t="s">
        <v>74</v>
      </c>
      <c r="C18" s="12">
        <f>C15</f>
        <v>142</v>
      </c>
      <c r="D18" s="12" t="s">
        <v>33</v>
      </c>
      <c r="E18" s="29">
        <v>142</v>
      </c>
    </row>
    <row r="19" spans="2:5" ht="18.75" x14ac:dyDescent="0.3">
      <c r="C19" s="35"/>
      <c r="D19" s="35"/>
      <c r="E19" s="28"/>
    </row>
    <row r="20" spans="2:5" ht="18.75" x14ac:dyDescent="0.3">
      <c r="B20" s="13" t="s">
        <v>69</v>
      </c>
      <c r="C20" s="12">
        <f>ROUND(C15/142*14,0)</f>
        <v>14</v>
      </c>
      <c r="D20" s="12" t="s">
        <v>33</v>
      </c>
      <c r="E20" s="29">
        <v>14</v>
      </c>
    </row>
    <row r="22" spans="2:5" ht="18.75" x14ac:dyDescent="0.25">
      <c r="B22" s="40" t="s">
        <v>78</v>
      </c>
      <c r="C22" s="40">
        <f>Task1!C20+Task2!C20+Task3!C20+Task4!C27</f>
        <v>40</v>
      </c>
    </row>
    <row r="48" spans="2:2" x14ac:dyDescent="0.25">
      <c r="B48" s="10"/>
    </row>
    <row r="49" spans="2:8" x14ac:dyDescent="0.25">
      <c r="B49" s="9"/>
      <c r="C49" s="9"/>
    </row>
    <row r="50" spans="2:8" x14ac:dyDescent="0.25">
      <c r="B50" s="10"/>
    </row>
    <row r="52" spans="2:8" x14ac:dyDescent="0.25">
      <c r="B52" s="2"/>
    </row>
    <row r="53" spans="2:8" x14ac:dyDescent="0.25">
      <c r="B53" s="4"/>
    </row>
    <row r="55" spans="2:8" x14ac:dyDescent="0.25">
      <c r="H55" s="8"/>
    </row>
    <row r="56" spans="2:8" x14ac:dyDescent="0.25">
      <c r="F56" s="6"/>
    </row>
    <row r="57" spans="2:8" x14ac:dyDescent="0.25">
      <c r="B57" s="5"/>
    </row>
    <row r="58" spans="2:8" x14ac:dyDescent="0.25">
      <c r="C58" s="7"/>
    </row>
    <row r="59" spans="2:8" x14ac:dyDescent="0.25">
      <c r="B59" s="11"/>
    </row>
  </sheetData>
  <dataConsolidate/>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Sheet2!$A$1:$A$37</xm:f>
          </x14:formula1>
          <xm:sqref>C7:C8 C12</xm:sqref>
        </x14:dataValidation>
        <x14:dataValidation type="list" allowBlank="1" showInputMessage="1" showErrorMessage="1">
          <x14:formula1>
            <xm:f>Sheet2!$A$1:$A$5</xm:f>
          </x14:formula1>
          <xm:sqref>C13 C9</xm:sqref>
        </x14:dataValidation>
        <x14:dataValidation type="list" allowBlank="1" showInputMessage="1" showErrorMessage="1">
          <x14:formula1>
            <xm:f>Sheet2!$A$1:$A$17</xm:f>
          </x14:formula1>
          <xm:sqref>C11</xm:sqref>
        </x14:dataValidation>
        <x14:dataValidation type="list" allowBlank="1" showInputMessage="1" showErrorMessage="1">
          <x14:formula1>
            <xm:f>Sheet2!$A$1:$A$9</xm:f>
          </x14:formula1>
          <xm:sqref>C14</xm:sqref>
        </x14:dataValidation>
        <x14:dataValidation type="list" allowBlank="1" showInputMessage="1" showErrorMessage="1">
          <x14:formula1>
            <xm:f>Sheet2!$A$1:$A$2</xm:f>
          </x14:formula1>
          <xm:sqref>C10</xm:sqref>
        </x14:dataValidation>
        <x14:dataValidation type="list" allowBlank="1" showInputMessage="1" showErrorMessage="1">
          <x14:formula1>
            <xm:f>Sheet2!$A$1:$A$3</xm:f>
          </x14:formula1>
          <xm:sqref>C6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58"/>
  <sheetViews>
    <sheetView workbookViewId="0">
      <selection activeCell="C22" sqref="C22"/>
    </sheetView>
  </sheetViews>
  <sheetFormatPr defaultColWidth="9.140625" defaultRowHeight="15" x14ac:dyDescent="0.25"/>
  <cols>
    <col min="1" max="1" width="9.140625" style="1"/>
    <col min="2" max="2" width="92.5703125" style="1" customWidth="1"/>
    <col min="3" max="3" width="7.85546875" style="1" customWidth="1"/>
    <col min="4" max="4" width="3.140625" style="1" customWidth="1"/>
    <col min="5" max="16384" width="9.140625" style="1"/>
  </cols>
  <sheetData>
    <row r="2" spans="2:8" ht="18.75" x14ac:dyDescent="0.3">
      <c r="B2" s="12" t="s">
        <v>73</v>
      </c>
    </row>
    <row r="3" spans="2:8" x14ac:dyDescent="0.25">
      <c r="C3" s="2" t="s">
        <v>3</v>
      </c>
    </row>
    <row r="4" spans="2:8" ht="15.75" thickBot="1" x14ac:dyDescent="0.3">
      <c r="B4" s="14" t="s">
        <v>20</v>
      </c>
    </row>
    <row r="5" spans="2:8" x14ac:dyDescent="0.25">
      <c r="B5" s="15"/>
      <c r="C5" s="16"/>
      <c r="D5" s="16"/>
      <c r="E5" s="17"/>
    </row>
    <row r="6" spans="2:8" ht="29.25" customHeight="1" x14ac:dyDescent="0.25">
      <c r="B6" s="25" t="s">
        <v>21</v>
      </c>
      <c r="C6" s="19">
        <v>2</v>
      </c>
      <c r="D6" s="19" t="s">
        <v>1</v>
      </c>
      <c r="E6" s="26"/>
      <c r="F6" s="20"/>
    </row>
    <row r="7" spans="2:8" ht="30" x14ac:dyDescent="0.25">
      <c r="B7" s="27" t="s">
        <v>22</v>
      </c>
      <c r="C7" s="19">
        <v>2</v>
      </c>
      <c r="D7" s="19" t="s">
        <v>1</v>
      </c>
      <c r="E7" s="26"/>
      <c r="F7" s="20"/>
    </row>
    <row r="8" spans="2:8" ht="30" x14ac:dyDescent="0.25">
      <c r="B8" s="27" t="s">
        <v>23</v>
      </c>
      <c r="C8" s="19">
        <v>41</v>
      </c>
      <c r="D8" s="19" t="s">
        <v>24</v>
      </c>
      <c r="E8" s="26"/>
      <c r="F8" s="20"/>
      <c r="H8" s="4"/>
    </row>
    <row r="9" spans="2:8" ht="30" x14ac:dyDescent="0.25">
      <c r="B9" s="27" t="s">
        <v>25</v>
      </c>
      <c r="C9" s="19">
        <v>36</v>
      </c>
      <c r="D9" s="19" t="s">
        <v>8</v>
      </c>
      <c r="E9" s="26"/>
      <c r="F9" s="20"/>
    </row>
    <row r="10" spans="2:8" ht="30" x14ac:dyDescent="0.25">
      <c r="B10" s="27" t="s">
        <v>26</v>
      </c>
      <c r="C10" s="19">
        <v>41</v>
      </c>
      <c r="D10" s="19" t="s">
        <v>24</v>
      </c>
      <c r="E10" s="36"/>
      <c r="F10" s="20"/>
    </row>
    <row r="11" spans="2:8" ht="30" x14ac:dyDescent="0.25">
      <c r="B11" s="27" t="s">
        <v>27</v>
      </c>
      <c r="C11" s="19">
        <v>16</v>
      </c>
      <c r="D11" s="19" t="s">
        <v>11</v>
      </c>
      <c r="E11" s="26"/>
      <c r="F11" s="20"/>
    </row>
    <row r="12" spans="2:8" ht="30" x14ac:dyDescent="0.25">
      <c r="B12" s="27" t="s">
        <v>28</v>
      </c>
      <c r="C12" s="19">
        <v>36</v>
      </c>
      <c r="D12" s="19" t="s">
        <v>8</v>
      </c>
      <c r="E12" s="26"/>
      <c r="F12" s="20"/>
    </row>
    <row r="13" spans="2:8" ht="45" x14ac:dyDescent="0.25">
      <c r="B13" s="27" t="s">
        <v>29</v>
      </c>
      <c r="C13" s="19">
        <v>41</v>
      </c>
      <c r="D13" s="19" t="s">
        <v>24</v>
      </c>
      <c r="E13" s="26"/>
      <c r="F13" s="20"/>
    </row>
    <row r="14" spans="2:8" ht="30" x14ac:dyDescent="0.25">
      <c r="B14" s="27" t="s">
        <v>30</v>
      </c>
      <c r="C14" s="19">
        <v>8</v>
      </c>
      <c r="D14" s="19" t="s">
        <v>31</v>
      </c>
      <c r="E14" s="26"/>
      <c r="F14" s="20"/>
    </row>
    <row r="15" spans="2:8" ht="19.5" thickBot="1" x14ac:dyDescent="0.35">
      <c r="B15" s="22"/>
      <c r="C15" s="23">
        <f>SUM(C6:C14)</f>
        <v>223</v>
      </c>
      <c r="D15" s="23" t="s">
        <v>32</v>
      </c>
      <c r="E15" s="31"/>
      <c r="F15" s="20"/>
      <c r="H15" s="6"/>
    </row>
    <row r="16" spans="2:8" x14ac:dyDescent="0.25">
      <c r="H16" s="6"/>
    </row>
    <row r="18" spans="2:6" ht="18.75" x14ac:dyDescent="0.3">
      <c r="B18" s="13" t="s">
        <v>75</v>
      </c>
      <c r="C18" s="12">
        <f>C15</f>
        <v>223</v>
      </c>
      <c r="D18" s="12" t="s">
        <v>33</v>
      </c>
      <c r="E18" s="29">
        <v>223</v>
      </c>
      <c r="F18" s="3"/>
    </row>
    <row r="20" spans="2:6" ht="18.75" x14ac:dyDescent="0.3">
      <c r="B20" s="13" t="s">
        <v>69</v>
      </c>
      <c r="C20" s="12">
        <f>ROUND(C15/223*7,0)</f>
        <v>7</v>
      </c>
      <c r="D20" s="12" t="s">
        <v>33</v>
      </c>
      <c r="E20" s="29">
        <v>7</v>
      </c>
    </row>
    <row r="47" spans="2:3" x14ac:dyDescent="0.25">
      <c r="B47" s="10"/>
    </row>
    <row r="48" spans="2:3" x14ac:dyDescent="0.25">
      <c r="B48" s="9"/>
      <c r="C48" s="9"/>
    </row>
    <row r="49" spans="2:9" x14ac:dyDescent="0.25">
      <c r="B49" s="10"/>
    </row>
    <row r="51" spans="2:9" x14ac:dyDescent="0.25">
      <c r="B51" s="2"/>
    </row>
    <row r="52" spans="2:9" x14ac:dyDescent="0.25">
      <c r="B52" s="4"/>
    </row>
    <row r="54" spans="2:9" x14ac:dyDescent="0.25">
      <c r="I54" s="8"/>
    </row>
    <row r="55" spans="2:9" x14ac:dyDescent="0.25">
      <c r="G55" s="6"/>
    </row>
    <row r="56" spans="2:9" x14ac:dyDescent="0.25">
      <c r="B56" s="5"/>
    </row>
    <row r="57" spans="2:9" x14ac:dyDescent="0.25">
      <c r="C57" s="7"/>
    </row>
    <row r="58" spans="2:9" x14ac:dyDescent="0.25">
      <c r="B58" s="11"/>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Sheet2!$A$1:$A$17</xm:f>
          </x14:formula1>
          <xm:sqref>C11</xm:sqref>
        </x14:dataValidation>
        <x14:dataValidation type="list" allowBlank="1" showInputMessage="1" showErrorMessage="1">
          <x14:formula1>
            <xm:f>Sheet2!$A$1:$A$9</xm:f>
          </x14:formula1>
          <xm:sqref>C14</xm:sqref>
        </x14:dataValidation>
        <x14:dataValidation type="list" allowBlank="1" showInputMessage="1" showErrorMessage="1">
          <x14:formula1>
            <xm:f>Sheet2!$A$1:$A$37</xm:f>
          </x14:formula1>
          <xm:sqref>C9 C12</xm:sqref>
        </x14:dataValidation>
        <x14:dataValidation type="list" allowBlank="1" showInputMessage="1" showErrorMessage="1">
          <x14:formula1>
            <xm:f>Sheet2!$A$1:$A$42</xm:f>
          </x14:formula1>
          <xm:sqref>C10 C8 C13</xm:sqref>
        </x14:dataValidation>
        <x14:dataValidation type="list" allowBlank="1" showInputMessage="1" showErrorMessage="1">
          <x14:formula1>
            <xm:f>Sheet2!$A$1:$A$3</xm:f>
          </x14:formula1>
          <xm:sqref>C6:C7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58"/>
  <sheetViews>
    <sheetView workbookViewId="0">
      <selection activeCell="C20" sqref="C20"/>
    </sheetView>
  </sheetViews>
  <sheetFormatPr defaultColWidth="9.140625" defaultRowHeight="15" x14ac:dyDescent="0.25"/>
  <cols>
    <col min="1" max="1" width="9.140625" style="1"/>
    <col min="2" max="2" width="103" style="1" customWidth="1"/>
    <col min="3" max="3" width="6.7109375" style="1" customWidth="1"/>
    <col min="4" max="4" width="4" style="1" customWidth="1"/>
    <col min="5" max="16384" width="9.140625" style="1"/>
  </cols>
  <sheetData>
    <row r="2" spans="2:8" ht="18.75" x14ac:dyDescent="0.3">
      <c r="B2" s="12" t="s">
        <v>73</v>
      </c>
    </row>
    <row r="3" spans="2:8" x14ac:dyDescent="0.25">
      <c r="C3" s="2" t="s">
        <v>3</v>
      </c>
    </row>
    <row r="4" spans="2:8" ht="15.75" thickBot="1" x14ac:dyDescent="0.3">
      <c r="B4" s="14" t="s">
        <v>47</v>
      </c>
    </row>
    <row r="5" spans="2:8" x14ac:dyDescent="0.25">
      <c r="B5" s="15" t="s">
        <v>35</v>
      </c>
      <c r="C5" s="16"/>
      <c r="D5" s="16"/>
      <c r="E5" s="17"/>
    </row>
    <row r="6" spans="2:8" x14ac:dyDescent="0.25">
      <c r="B6" s="27" t="s">
        <v>40</v>
      </c>
      <c r="C6" s="19">
        <v>18</v>
      </c>
      <c r="D6" s="19" t="s">
        <v>36</v>
      </c>
      <c r="E6" s="26"/>
      <c r="F6" s="20"/>
    </row>
    <row r="7" spans="2:8" ht="45" x14ac:dyDescent="0.25">
      <c r="B7" s="27" t="s">
        <v>39</v>
      </c>
      <c r="C7" s="19">
        <v>18</v>
      </c>
      <c r="D7" s="19" t="s">
        <v>36</v>
      </c>
      <c r="E7" s="26"/>
      <c r="F7" s="20"/>
    </row>
    <row r="8" spans="2:8" ht="60.75" thickBot="1" x14ac:dyDescent="0.3">
      <c r="B8" s="30" t="s">
        <v>41</v>
      </c>
      <c r="C8" s="24">
        <v>12</v>
      </c>
      <c r="D8" s="24" t="s">
        <v>37</v>
      </c>
      <c r="E8" s="31"/>
      <c r="F8" s="20"/>
      <c r="H8" s="4"/>
    </row>
    <row r="9" spans="2:8" x14ac:dyDescent="0.25">
      <c r="B9" s="15" t="s">
        <v>38</v>
      </c>
      <c r="C9" s="16"/>
      <c r="D9" s="16"/>
      <c r="E9" s="17"/>
      <c r="F9" s="20"/>
    </row>
    <row r="10" spans="2:8" x14ac:dyDescent="0.25">
      <c r="B10" s="27" t="s">
        <v>52</v>
      </c>
      <c r="C10" s="19">
        <v>18</v>
      </c>
      <c r="D10" s="19" t="s">
        <v>36</v>
      </c>
      <c r="E10" s="36"/>
      <c r="F10" s="20"/>
    </row>
    <row r="11" spans="2:8" x14ac:dyDescent="0.25">
      <c r="B11" s="27" t="s">
        <v>42</v>
      </c>
      <c r="C11" s="19">
        <v>6</v>
      </c>
      <c r="D11" s="19" t="s">
        <v>34</v>
      </c>
      <c r="E11" s="26"/>
      <c r="F11" s="20"/>
    </row>
    <row r="12" spans="2:8" x14ac:dyDescent="0.25">
      <c r="B12" s="27" t="s">
        <v>43</v>
      </c>
      <c r="C12" s="19">
        <v>12</v>
      </c>
      <c r="D12" s="19" t="s">
        <v>37</v>
      </c>
      <c r="E12" s="26"/>
      <c r="F12" s="20"/>
    </row>
    <row r="13" spans="2:8" x14ac:dyDescent="0.25">
      <c r="B13" s="27" t="s">
        <v>44</v>
      </c>
      <c r="C13" s="19">
        <v>6</v>
      </c>
      <c r="D13" s="19" t="s">
        <v>34</v>
      </c>
      <c r="E13" s="26"/>
      <c r="F13" s="20"/>
    </row>
    <row r="14" spans="2:8" x14ac:dyDescent="0.25">
      <c r="B14" s="27" t="s">
        <v>45</v>
      </c>
      <c r="C14" s="19">
        <v>6</v>
      </c>
      <c r="D14" s="19" t="s">
        <v>34</v>
      </c>
      <c r="E14" s="26"/>
      <c r="F14" s="20"/>
    </row>
    <row r="15" spans="2:8" ht="19.5" thickBot="1" x14ac:dyDescent="0.35">
      <c r="B15" s="22"/>
      <c r="C15" s="23">
        <f>SUM(C6:C14)</f>
        <v>96</v>
      </c>
      <c r="D15" s="23" t="s">
        <v>46</v>
      </c>
      <c r="E15" s="31"/>
      <c r="F15" s="20"/>
      <c r="H15" s="6"/>
    </row>
    <row r="16" spans="2:8" x14ac:dyDescent="0.25">
      <c r="H16" s="6"/>
    </row>
    <row r="18" spans="2:6" ht="18.75" x14ac:dyDescent="0.3">
      <c r="B18" s="13" t="s">
        <v>76</v>
      </c>
      <c r="C18" s="12">
        <f>C15</f>
        <v>96</v>
      </c>
      <c r="D18" s="12" t="s">
        <v>33</v>
      </c>
      <c r="E18" s="29">
        <v>96</v>
      </c>
      <c r="F18" s="3"/>
    </row>
    <row r="20" spans="2:6" ht="18.75" x14ac:dyDescent="0.3">
      <c r="B20" s="13" t="s">
        <v>69</v>
      </c>
      <c r="C20" s="12">
        <f>ROUND(C15/96*7,0)</f>
        <v>7</v>
      </c>
      <c r="D20" s="12" t="s">
        <v>33</v>
      </c>
      <c r="E20" s="29">
        <v>7</v>
      </c>
    </row>
    <row r="47" spans="2:3" x14ac:dyDescent="0.25">
      <c r="B47" s="10"/>
    </row>
    <row r="48" spans="2:3" x14ac:dyDescent="0.25">
      <c r="B48" s="9"/>
      <c r="C48" s="9"/>
    </row>
    <row r="49" spans="2:9" x14ac:dyDescent="0.25">
      <c r="B49" s="10"/>
    </row>
    <row r="51" spans="2:9" x14ac:dyDescent="0.25">
      <c r="B51" s="2"/>
    </row>
    <row r="52" spans="2:9" x14ac:dyDescent="0.25">
      <c r="B52" s="4"/>
    </row>
    <row r="54" spans="2:9" x14ac:dyDescent="0.25">
      <c r="I54" s="8"/>
    </row>
    <row r="55" spans="2:9" x14ac:dyDescent="0.25">
      <c r="G55" s="6"/>
    </row>
    <row r="56" spans="2:9" x14ac:dyDescent="0.25">
      <c r="B56" s="5"/>
    </row>
    <row r="57" spans="2:9" x14ac:dyDescent="0.25">
      <c r="C57" s="7"/>
    </row>
    <row r="58" spans="2:9" x14ac:dyDescent="0.25">
      <c r="B58" s="11"/>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Sheet2!$A$1:$A$7</xm:f>
          </x14:formula1>
          <xm:sqref>C11 C13:C14</xm:sqref>
        </x14:dataValidation>
        <x14:dataValidation type="list" allowBlank="1" showInputMessage="1" showErrorMessage="1">
          <x14:formula1>
            <xm:f>Sheet2!$A$1:$A$13</xm:f>
          </x14:formula1>
          <xm:sqref>C8 C12</xm:sqref>
        </x14:dataValidation>
        <x14:dataValidation type="list" allowBlank="1" showInputMessage="1" showErrorMessage="1">
          <x14:formula1>
            <xm:f>Sheet2!$A$1:$A$19</xm:f>
          </x14:formula1>
          <xm:sqref>C10 C6:C7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65"/>
  <sheetViews>
    <sheetView workbookViewId="0">
      <selection activeCell="C27" sqref="C27"/>
    </sheetView>
  </sheetViews>
  <sheetFormatPr defaultColWidth="9.140625" defaultRowHeight="15" x14ac:dyDescent="0.25"/>
  <cols>
    <col min="1" max="1" width="9.140625" style="1"/>
    <col min="2" max="2" width="92.5703125" style="1" customWidth="1"/>
    <col min="3" max="3" width="6.7109375" style="1" customWidth="1"/>
    <col min="4" max="4" width="2.42578125" style="1" customWidth="1"/>
    <col min="5" max="16384" width="9.140625" style="1"/>
  </cols>
  <sheetData>
    <row r="2" spans="2:8" ht="18.75" x14ac:dyDescent="0.3">
      <c r="B2" s="12" t="s">
        <v>73</v>
      </c>
    </row>
    <row r="3" spans="2:8" x14ac:dyDescent="0.25">
      <c r="C3" s="2" t="s">
        <v>3</v>
      </c>
    </row>
    <row r="4" spans="2:8" ht="15.75" thickBot="1" x14ac:dyDescent="0.3">
      <c r="B4" s="14" t="s">
        <v>48</v>
      </c>
    </row>
    <row r="5" spans="2:8" ht="30" x14ac:dyDescent="0.25">
      <c r="B5" s="32" t="s">
        <v>49</v>
      </c>
      <c r="C5" s="16"/>
      <c r="D5" s="16"/>
      <c r="E5" s="17"/>
    </row>
    <row r="6" spans="2:8" ht="29.25" customHeight="1" x14ac:dyDescent="0.25">
      <c r="B6" s="27" t="s">
        <v>51</v>
      </c>
      <c r="C6" s="19">
        <v>20</v>
      </c>
      <c r="D6" s="19" t="s">
        <v>50</v>
      </c>
      <c r="E6" s="26"/>
      <c r="F6" s="20"/>
    </row>
    <row r="7" spans="2:8" ht="45" x14ac:dyDescent="0.25">
      <c r="B7" s="27" t="s">
        <v>56</v>
      </c>
      <c r="C7" s="19">
        <v>30</v>
      </c>
      <c r="D7" s="19" t="s">
        <v>53</v>
      </c>
      <c r="E7" s="26"/>
      <c r="F7" s="20"/>
    </row>
    <row r="8" spans="2:8" ht="90.75" thickBot="1" x14ac:dyDescent="0.3">
      <c r="B8" s="30" t="s">
        <v>55</v>
      </c>
      <c r="C8" s="24">
        <v>60</v>
      </c>
      <c r="D8" s="24" t="s">
        <v>54</v>
      </c>
      <c r="E8" s="31"/>
      <c r="F8" s="37"/>
      <c r="G8" s="38"/>
      <c r="H8" s="4"/>
    </row>
    <row r="9" spans="2:8" x14ac:dyDescent="0.25">
      <c r="B9" s="15" t="s">
        <v>57</v>
      </c>
      <c r="C9" s="16"/>
      <c r="D9" s="16"/>
      <c r="E9" s="17"/>
      <c r="F9" s="20"/>
    </row>
    <row r="10" spans="2:8" x14ac:dyDescent="0.25">
      <c r="B10" s="34" t="s">
        <v>58</v>
      </c>
      <c r="C10" s="33">
        <v>1</v>
      </c>
      <c r="D10" s="19" t="s">
        <v>2</v>
      </c>
      <c r="E10" s="36" t="s">
        <v>0</v>
      </c>
      <c r="F10" s="20"/>
    </row>
    <row r="11" spans="2:8" x14ac:dyDescent="0.25">
      <c r="B11" s="34" t="s">
        <v>59</v>
      </c>
      <c r="C11" s="33">
        <v>1</v>
      </c>
      <c r="D11" s="19" t="s">
        <v>2</v>
      </c>
      <c r="E11" s="26"/>
      <c r="F11" s="20"/>
    </row>
    <row r="12" spans="2:8" x14ac:dyDescent="0.25">
      <c r="B12" s="34" t="s">
        <v>60</v>
      </c>
      <c r="C12" s="33">
        <v>1</v>
      </c>
      <c r="D12" s="19" t="s">
        <v>2</v>
      </c>
      <c r="E12" s="26"/>
      <c r="F12" s="20"/>
    </row>
    <row r="13" spans="2:8" x14ac:dyDescent="0.25">
      <c r="B13" s="34" t="s">
        <v>61</v>
      </c>
      <c r="C13" s="33">
        <v>1</v>
      </c>
      <c r="D13" s="19" t="s">
        <v>2</v>
      </c>
      <c r="E13" s="26"/>
      <c r="F13" s="20"/>
    </row>
    <row r="14" spans="2:8" x14ac:dyDescent="0.25">
      <c r="B14" s="34" t="s">
        <v>62</v>
      </c>
      <c r="C14" s="33">
        <v>1</v>
      </c>
      <c r="D14" s="19" t="s">
        <v>2</v>
      </c>
      <c r="E14" s="26"/>
      <c r="F14" s="20"/>
    </row>
    <row r="15" spans="2:8" x14ac:dyDescent="0.25">
      <c r="B15" s="34" t="s">
        <v>63</v>
      </c>
      <c r="C15" s="33">
        <v>1</v>
      </c>
      <c r="D15" s="19" t="s">
        <v>2</v>
      </c>
      <c r="E15" s="26"/>
      <c r="F15" s="20"/>
    </row>
    <row r="16" spans="2:8" x14ac:dyDescent="0.25">
      <c r="B16" s="34" t="s">
        <v>64</v>
      </c>
      <c r="C16" s="33">
        <v>1</v>
      </c>
      <c r="D16" s="19" t="s">
        <v>2</v>
      </c>
      <c r="E16" s="26"/>
      <c r="F16" s="20"/>
    </row>
    <row r="17" spans="2:8" x14ac:dyDescent="0.25">
      <c r="B17" s="34" t="s">
        <v>65</v>
      </c>
      <c r="C17" s="33">
        <v>20</v>
      </c>
      <c r="D17" s="33" t="s">
        <v>50</v>
      </c>
      <c r="E17" s="26"/>
      <c r="F17" s="20"/>
    </row>
    <row r="18" spans="2:8" x14ac:dyDescent="0.25">
      <c r="B18" s="34" t="s">
        <v>66</v>
      </c>
      <c r="C18" s="33">
        <v>9</v>
      </c>
      <c r="D18" s="33" t="s">
        <v>68</v>
      </c>
      <c r="E18" s="26"/>
      <c r="F18" s="20"/>
    </row>
    <row r="19" spans="2:8" x14ac:dyDescent="0.25">
      <c r="B19" s="34" t="s">
        <v>67</v>
      </c>
      <c r="C19" s="33">
        <v>5</v>
      </c>
      <c r="D19" s="33" t="s">
        <v>4</v>
      </c>
      <c r="E19" s="26"/>
      <c r="F19" s="20"/>
    </row>
    <row r="20" spans="2:8" x14ac:dyDescent="0.25">
      <c r="B20" t="s">
        <v>70</v>
      </c>
      <c r="C20" s="33">
        <v>2</v>
      </c>
      <c r="D20" s="33" t="s">
        <v>1</v>
      </c>
      <c r="E20" s="26"/>
      <c r="F20" s="20"/>
    </row>
    <row r="21" spans="2:8" x14ac:dyDescent="0.25">
      <c r="B21" t="s">
        <v>71</v>
      </c>
      <c r="C21" s="33">
        <v>2</v>
      </c>
      <c r="D21" s="33" t="s">
        <v>1</v>
      </c>
      <c r="E21" s="26"/>
      <c r="F21" s="20"/>
    </row>
    <row r="22" spans="2:8" ht="19.5" thickBot="1" x14ac:dyDescent="0.35">
      <c r="B22" s="22"/>
      <c r="C22" s="23">
        <f>SUM(C1:C21)</f>
        <v>155</v>
      </c>
      <c r="D22" s="23" t="s">
        <v>72</v>
      </c>
      <c r="E22" s="31"/>
      <c r="F22" s="20"/>
      <c r="H22" s="6"/>
    </row>
    <row r="23" spans="2:8" x14ac:dyDescent="0.25">
      <c r="H23" s="6"/>
    </row>
    <row r="25" spans="2:8" ht="18.75" x14ac:dyDescent="0.3">
      <c r="B25" s="13" t="s">
        <v>77</v>
      </c>
      <c r="C25" s="12">
        <f>C22</f>
        <v>155</v>
      </c>
      <c r="D25" s="12" t="s">
        <v>33</v>
      </c>
      <c r="E25" s="29">
        <v>156</v>
      </c>
      <c r="F25" s="3"/>
    </row>
    <row r="27" spans="2:8" ht="18.75" x14ac:dyDescent="0.3">
      <c r="B27" s="13" t="s">
        <v>69</v>
      </c>
      <c r="C27" s="12">
        <f>ROUND(C22/156*12,0)</f>
        <v>12</v>
      </c>
      <c r="D27" s="12" t="s">
        <v>33</v>
      </c>
      <c r="E27" s="29">
        <v>12</v>
      </c>
    </row>
    <row r="54" spans="2:9" x14ac:dyDescent="0.25">
      <c r="B54" s="10"/>
    </row>
    <row r="55" spans="2:9" x14ac:dyDescent="0.25">
      <c r="B55" s="9"/>
      <c r="C55" s="9"/>
    </row>
    <row r="56" spans="2:9" x14ac:dyDescent="0.25">
      <c r="B56" s="10"/>
    </row>
    <row r="58" spans="2:9" x14ac:dyDescent="0.25">
      <c r="B58" s="2"/>
    </row>
    <row r="59" spans="2:9" x14ac:dyDescent="0.25">
      <c r="B59" s="4"/>
    </row>
    <row r="61" spans="2:9" x14ac:dyDescent="0.25">
      <c r="I61" s="8"/>
    </row>
    <row r="62" spans="2:9" x14ac:dyDescent="0.25">
      <c r="G62" s="6"/>
    </row>
    <row r="63" spans="2:9" x14ac:dyDescent="0.25">
      <c r="B63" s="5"/>
    </row>
    <row r="64" spans="2:9" x14ac:dyDescent="0.25">
      <c r="C64" s="7"/>
    </row>
    <row r="65" spans="2:2" x14ac:dyDescent="0.25">
      <c r="B65" s="11"/>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87"/>
  <sheetViews>
    <sheetView workbookViewId="0">
      <selection sqref="A1:A1048576"/>
    </sheetView>
  </sheetViews>
  <sheetFormatPr defaultRowHeight="15" x14ac:dyDescent="0.25"/>
  <sheetData>
    <row r="1" spans="1:1" x14ac:dyDescent="0.25">
      <c r="A1">
        <v>0</v>
      </c>
    </row>
    <row r="2" spans="1:1" x14ac:dyDescent="0.25">
      <c r="A2">
        <v>1</v>
      </c>
    </row>
    <row r="3" spans="1:1" x14ac:dyDescent="0.25">
      <c r="A3">
        <v>2</v>
      </c>
    </row>
    <row r="4" spans="1:1" x14ac:dyDescent="0.25">
      <c r="A4">
        <v>3</v>
      </c>
    </row>
    <row r="5" spans="1:1" x14ac:dyDescent="0.25">
      <c r="A5">
        <v>4</v>
      </c>
    </row>
    <row r="6" spans="1:1" x14ac:dyDescent="0.25">
      <c r="A6">
        <v>5</v>
      </c>
    </row>
    <row r="7" spans="1:1" x14ac:dyDescent="0.25">
      <c r="A7">
        <v>6</v>
      </c>
    </row>
    <row r="8" spans="1:1" x14ac:dyDescent="0.25">
      <c r="A8">
        <v>7</v>
      </c>
    </row>
    <row r="9" spans="1:1" x14ac:dyDescent="0.25">
      <c r="A9">
        <v>8</v>
      </c>
    </row>
    <row r="10" spans="1:1" x14ac:dyDescent="0.25">
      <c r="A10">
        <v>9</v>
      </c>
    </row>
    <row r="11" spans="1:1" x14ac:dyDescent="0.25">
      <c r="A11">
        <v>10</v>
      </c>
    </row>
    <row r="12" spans="1:1" x14ac:dyDescent="0.25">
      <c r="A12">
        <v>11</v>
      </c>
    </row>
    <row r="13" spans="1:1" x14ac:dyDescent="0.25">
      <c r="A13">
        <v>12</v>
      </c>
    </row>
    <row r="14" spans="1:1" x14ac:dyDescent="0.25">
      <c r="A14">
        <v>13</v>
      </c>
    </row>
    <row r="15" spans="1:1" x14ac:dyDescent="0.25">
      <c r="A15">
        <v>14</v>
      </c>
    </row>
    <row r="16" spans="1:1" x14ac:dyDescent="0.25">
      <c r="A16">
        <v>15</v>
      </c>
    </row>
    <row r="17" spans="1:1" x14ac:dyDescent="0.25">
      <c r="A17">
        <v>16</v>
      </c>
    </row>
    <row r="18" spans="1:1" x14ac:dyDescent="0.25">
      <c r="A18">
        <v>17</v>
      </c>
    </row>
    <row r="19" spans="1:1" x14ac:dyDescent="0.25">
      <c r="A19">
        <v>18</v>
      </c>
    </row>
    <row r="20" spans="1:1" x14ac:dyDescent="0.25">
      <c r="A20">
        <v>19</v>
      </c>
    </row>
    <row r="21" spans="1:1" x14ac:dyDescent="0.25">
      <c r="A21">
        <v>20</v>
      </c>
    </row>
    <row r="22" spans="1:1" x14ac:dyDescent="0.25">
      <c r="A22">
        <v>21</v>
      </c>
    </row>
    <row r="23" spans="1:1" x14ac:dyDescent="0.25">
      <c r="A23">
        <v>22</v>
      </c>
    </row>
    <row r="24" spans="1:1" x14ac:dyDescent="0.25">
      <c r="A24">
        <v>23</v>
      </c>
    </row>
    <row r="25" spans="1:1" x14ac:dyDescent="0.25">
      <c r="A25">
        <v>24</v>
      </c>
    </row>
    <row r="26" spans="1:1" x14ac:dyDescent="0.25">
      <c r="A26">
        <v>25</v>
      </c>
    </row>
    <row r="27" spans="1:1" x14ac:dyDescent="0.25">
      <c r="A27">
        <v>26</v>
      </c>
    </row>
    <row r="28" spans="1:1" x14ac:dyDescent="0.25">
      <c r="A28">
        <v>27</v>
      </c>
    </row>
    <row r="29" spans="1:1" x14ac:dyDescent="0.25">
      <c r="A29">
        <v>28</v>
      </c>
    </row>
    <row r="30" spans="1:1" x14ac:dyDescent="0.25">
      <c r="A30">
        <v>29</v>
      </c>
    </row>
    <row r="31" spans="1:1" x14ac:dyDescent="0.25">
      <c r="A31">
        <v>30</v>
      </c>
    </row>
    <row r="32" spans="1:1" x14ac:dyDescent="0.25">
      <c r="A32">
        <v>31</v>
      </c>
    </row>
    <row r="33" spans="1:1" x14ac:dyDescent="0.25">
      <c r="A33">
        <v>32</v>
      </c>
    </row>
    <row r="34" spans="1:1" x14ac:dyDescent="0.25">
      <c r="A34">
        <v>33</v>
      </c>
    </row>
    <row r="35" spans="1:1" x14ac:dyDescent="0.25">
      <c r="A35">
        <v>34</v>
      </c>
    </row>
    <row r="36" spans="1:1" x14ac:dyDescent="0.25">
      <c r="A36">
        <v>35</v>
      </c>
    </row>
    <row r="37" spans="1:1" x14ac:dyDescent="0.25">
      <c r="A37">
        <v>36</v>
      </c>
    </row>
    <row r="38" spans="1:1" x14ac:dyDescent="0.25">
      <c r="A38">
        <v>37</v>
      </c>
    </row>
    <row r="39" spans="1:1" x14ac:dyDescent="0.25">
      <c r="A39">
        <v>38</v>
      </c>
    </row>
    <row r="40" spans="1:1" x14ac:dyDescent="0.25">
      <c r="A40">
        <v>39</v>
      </c>
    </row>
    <row r="41" spans="1:1" x14ac:dyDescent="0.25">
      <c r="A41">
        <v>40</v>
      </c>
    </row>
    <row r="42" spans="1:1" x14ac:dyDescent="0.25">
      <c r="A42">
        <v>41</v>
      </c>
    </row>
    <row r="43" spans="1:1" x14ac:dyDescent="0.25">
      <c r="A43">
        <v>42</v>
      </c>
    </row>
    <row r="44" spans="1:1" x14ac:dyDescent="0.25">
      <c r="A44">
        <v>43</v>
      </c>
    </row>
    <row r="45" spans="1:1" x14ac:dyDescent="0.25">
      <c r="A45">
        <v>44</v>
      </c>
    </row>
    <row r="46" spans="1:1" x14ac:dyDescent="0.25">
      <c r="A46">
        <v>45</v>
      </c>
    </row>
    <row r="47" spans="1:1" x14ac:dyDescent="0.25">
      <c r="A47">
        <v>46</v>
      </c>
    </row>
    <row r="48" spans="1:1" x14ac:dyDescent="0.25">
      <c r="A48">
        <v>47</v>
      </c>
    </row>
    <row r="49" spans="1:1" x14ac:dyDescent="0.25">
      <c r="A49">
        <v>48</v>
      </c>
    </row>
    <row r="50" spans="1:1" x14ac:dyDescent="0.25">
      <c r="A50">
        <v>49</v>
      </c>
    </row>
    <row r="51" spans="1:1" x14ac:dyDescent="0.25">
      <c r="A51">
        <v>50</v>
      </c>
    </row>
    <row r="52" spans="1:1" x14ac:dyDescent="0.25">
      <c r="A52">
        <v>51</v>
      </c>
    </row>
    <row r="53" spans="1:1" x14ac:dyDescent="0.25">
      <c r="A53">
        <v>52</v>
      </c>
    </row>
    <row r="54" spans="1:1" x14ac:dyDescent="0.25">
      <c r="A54">
        <v>53</v>
      </c>
    </row>
    <row r="55" spans="1:1" x14ac:dyDescent="0.25">
      <c r="A55">
        <v>54</v>
      </c>
    </row>
    <row r="56" spans="1:1" x14ac:dyDescent="0.25">
      <c r="A56">
        <v>55</v>
      </c>
    </row>
    <row r="57" spans="1:1" x14ac:dyDescent="0.25">
      <c r="A57">
        <v>56</v>
      </c>
    </row>
    <row r="58" spans="1:1" x14ac:dyDescent="0.25">
      <c r="A58">
        <v>57</v>
      </c>
    </row>
    <row r="59" spans="1:1" x14ac:dyDescent="0.25">
      <c r="A59">
        <v>58</v>
      </c>
    </row>
    <row r="60" spans="1:1" x14ac:dyDescent="0.25">
      <c r="A60">
        <v>59</v>
      </c>
    </row>
    <row r="61" spans="1:1" x14ac:dyDescent="0.25">
      <c r="A61">
        <v>60</v>
      </c>
    </row>
    <row r="62" spans="1:1" x14ac:dyDescent="0.25">
      <c r="A62">
        <v>61</v>
      </c>
    </row>
    <row r="63" spans="1:1" x14ac:dyDescent="0.25">
      <c r="A63">
        <v>62</v>
      </c>
    </row>
    <row r="64" spans="1:1" x14ac:dyDescent="0.25">
      <c r="A64">
        <v>63</v>
      </c>
    </row>
    <row r="65" spans="1:1" x14ac:dyDescent="0.25">
      <c r="A65">
        <v>64</v>
      </c>
    </row>
    <row r="66" spans="1:1" x14ac:dyDescent="0.25">
      <c r="A66">
        <v>65</v>
      </c>
    </row>
    <row r="67" spans="1:1" x14ac:dyDescent="0.25">
      <c r="A67">
        <v>66</v>
      </c>
    </row>
    <row r="68" spans="1:1" x14ac:dyDescent="0.25">
      <c r="A68">
        <v>67</v>
      </c>
    </row>
    <row r="69" spans="1:1" x14ac:dyDescent="0.25">
      <c r="A69">
        <v>68</v>
      </c>
    </row>
    <row r="70" spans="1:1" x14ac:dyDescent="0.25">
      <c r="A70">
        <v>69</v>
      </c>
    </row>
    <row r="71" spans="1:1" x14ac:dyDescent="0.25">
      <c r="A71">
        <v>70</v>
      </c>
    </row>
    <row r="72" spans="1:1" x14ac:dyDescent="0.25">
      <c r="A72">
        <v>71</v>
      </c>
    </row>
    <row r="73" spans="1:1" x14ac:dyDescent="0.25">
      <c r="A73">
        <v>72</v>
      </c>
    </row>
    <row r="74" spans="1:1" x14ac:dyDescent="0.25">
      <c r="A74">
        <v>73</v>
      </c>
    </row>
    <row r="75" spans="1:1" x14ac:dyDescent="0.25">
      <c r="A75">
        <v>74</v>
      </c>
    </row>
    <row r="76" spans="1:1" x14ac:dyDescent="0.25">
      <c r="A76">
        <v>75</v>
      </c>
    </row>
    <row r="77" spans="1:1" x14ac:dyDescent="0.25">
      <c r="A77">
        <v>76</v>
      </c>
    </row>
    <row r="78" spans="1:1" x14ac:dyDescent="0.25">
      <c r="A78">
        <v>77</v>
      </c>
    </row>
    <row r="79" spans="1:1" x14ac:dyDescent="0.25">
      <c r="A79">
        <v>78</v>
      </c>
    </row>
    <row r="80" spans="1:1" x14ac:dyDescent="0.25">
      <c r="A80">
        <v>79</v>
      </c>
    </row>
    <row r="81" spans="1:1" x14ac:dyDescent="0.25">
      <c r="A81">
        <v>80</v>
      </c>
    </row>
    <row r="82" spans="1:1" x14ac:dyDescent="0.25">
      <c r="A82">
        <v>81</v>
      </c>
    </row>
    <row r="83" spans="1:1" x14ac:dyDescent="0.25">
      <c r="A83">
        <v>82</v>
      </c>
    </row>
    <row r="84" spans="1:1" x14ac:dyDescent="0.25">
      <c r="A84">
        <v>83</v>
      </c>
    </row>
    <row r="85" spans="1:1" x14ac:dyDescent="0.25">
      <c r="A85">
        <v>84</v>
      </c>
    </row>
    <row r="86" spans="1:1" x14ac:dyDescent="0.25">
      <c r="A86">
        <v>85</v>
      </c>
    </row>
    <row r="87" spans="1:1" x14ac:dyDescent="0.25">
      <c r="A87">
        <v>86</v>
      </c>
    </row>
    <row r="88" spans="1:1" x14ac:dyDescent="0.25">
      <c r="A88">
        <v>87</v>
      </c>
    </row>
    <row r="89" spans="1:1" x14ac:dyDescent="0.25">
      <c r="A89">
        <v>88</v>
      </c>
    </row>
    <row r="90" spans="1:1" x14ac:dyDescent="0.25">
      <c r="A90">
        <v>89</v>
      </c>
    </row>
    <row r="91" spans="1:1" x14ac:dyDescent="0.25">
      <c r="A91">
        <v>90</v>
      </c>
    </row>
    <row r="92" spans="1:1" x14ac:dyDescent="0.25">
      <c r="A92">
        <v>91</v>
      </c>
    </row>
    <row r="93" spans="1:1" x14ac:dyDescent="0.25">
      <c r="A93">
        <v>92</v>
      </c>
    </row>
    <row r="94" spans="1:1" x14ac:dyDescent="0.25">
      <c r="A94">
        <v>93</v>
      </c>
    </row>
    <row r="95" spans="1:1" x14ac:dyDescent="0.25">
      <c r="A95">
        <v>94</v>
      </c>
    </row>
    <row r="96" spans="1:1" x14ac:dyDescent="0.25">
      <c r="A96">
        <v>95</v>
      </c>
    </row>
    <row r="97" spans="1:1" x14ac:dyDescent="0.25">
      <c r="A97">
        <v>96</v>
      </c>
    </row>
    <row r="98" spans="1:1" x14ac:dyDescent="0.25">
      <c r="A98">
        <v>97</v>
      </c>
    </row>
    <row r="99" spans="1:1" x14ac:dyDescent="0.25">
      <c r="A99">
        <v>98</v>
      </c>
    </row>
    <row r="100" spans="1:1" x14ac:dyDescent="0.25">
      <c r="A100">
        <v>99</v>
      </c>
    </row>
    <row r="101" spans="1:1" x14ac:dyDescent="0.25">
      <c r="A101">
        <v>100</v>
      </c>
    </row>
    <row r="102" spans="1:1" x14ac:dyDescent="0.25">
      <c r="A102">
        <v>101</v>
      </c>
    </row>
    <row r="103" spans="1:1" x14ac:dyDescent="0.25">
      <c r="A103">
        <v>102</v>
      </c>
    </row>
    <row r="104" spans="1:1" x14ac:dyDescent="0.25">
      <c r="A104">
        <v>103</v>
      </c>
    </row>
    <row r="105" spans="1:1" x14ac:dyDescent="0.25">
      <c r="A105">
        <v>104</v>
      </c>
    </row>
    <row r="106" spans="1:1" x14ac:dyDescent="0.25">
      <c r="A106">
        <v>105</v>
      </c>
    </row>
    <row r="107" spans="1:1" x14ac:dyDescent="0.25">
      <c r="A107">
        <v>106</v>
      </c>
    </row>
    <row r="108" spans="1:1" x14ac:dyDescent="0.25">
      <c r="A108">
        <v>107</v>
      </c>
    </row>
    <row r="109" spans="1:1" x14ac:dyDescent="0.25">
      <c r="A109">
        <v>108</v>
      </c>
    </row>
    <row r="110" spans="1:1" x14ac:dyDescent="0.25">
      <c r="A110">
        <v>109</v>
      </c>
    </row>
    <row r="111" spans="1:1" x14ac:dyDescent="0.25">
      <c r="A111">
        <v>110</v>
      </c>
    </row>
    <row r="112" spans="1:1" x14ac:dyDescent="0.25">
      <c r="A112">
        <v>111</v>
      </c>
    </row>
    <row r="113" spans="1:1" x14ac:dyDescent="0.25">
      <c r="A113">
        <v>112</v>
      </c>
    </row>
    <row r="114" spans="1:1" x14ac:dyDescent="0.25">
      <c r="A114">
        <v>113</v>
      </c>
    </row>
    <row r="115" spans="1:1" x14ac:dyDescent="0.25">
      <c r="A115">
        <v>114</v>
      </c>
    </row>
    <row r="116" spans="1:1" x14ac:dyDescent="0.25">
      <c r="A116">
        <v>115</v>
      </c>
    </row>
    <row r="117" spans="1:1" x14ac:dyDescent="0.25">
      <c r="A117">
        <v>116</v>
      </c>
    </row>
    <row r="118" spans="1:1" x14ac:dyDescent="0.25">
      <c r="A118">
        <v>117</v>
      </c>
    </row>
    <row r="119" spans="1:1" x14ac:dyDescent="0.25">
      <c r="A119">
        <v>118</v>
      </c>
    </row>
    <row r="120" spans="1:1" x14ac:dyDescent="0.25">
      <c r="A120">
        <v>119</v>
      </c>
    </row>
    <row r="121" spans="1:1" x14ac:dyDescent="0.25">
      <c r="A121">
        <v>120</v>
      </c>
    </row>
    <row r="122" spans="1:1" x14ac:dyDescent="0.25">
      <c r="A122">
        <v>121</v>
      </c>
    </row>
    <row r="123" spans="1:1" x14ac:dyDescent="0.25">
      <c r="A123">
        <v>122</v>
      </c>
    </row>
    <row r="124" spans="1:1" x14ac:dyDescent="0.25">
      <c r="A124">
        <v>123</v>
      </c>
    </row>
    <row r="125" spans="1:1" x14ac:dyDescent="0.25">
      <c r="A125">
        <v>124</v>
      </c>
    </row>
    <row r="126" spans="1:1" x14ac:dyDescent="0.25">
      <c r="A126">
        <v>125</v>
      </c>
    </row>
    <row r="127" spans="1:1" x14ac:dyDescent="0.25">
      <c r="A127">
        <v>126</v>
      </c>
    </row>
    <row r="128" spans="1:1" x14ac:dyDescent="0.25">
      <c r="A128">
        <v>127</v>
      </c>
    </row>
    <row r="129" spans="1:1" x14ac:dyDescent="0.25">
      <c r="A129">
        <v>128</v>
      </c>
    </row>
    <row r="130" spans="1:1" x14ac:dyDescent="0.25">
      <c r="A130">
        <v>129</v>
      </c>
    </row>
    <row r="131" spans="1:1" x14ac:dyDescent="0.25">
      <c r="A131">
        <v>130</v>
      </c>
    </row>
    <row r="132" spans="1:1" x14ac:dyDescent="0.25">
      <c r="A132">
        <v>131</v>
      </c>
    </row>
    <row r="133" spans="1:1" x14ac:dyDescent="0.25">
      <c r="A133">
        <v>132</v>
      </c>
    </row>
    <row r="134" spans="1:1" x14ac:dyDescent="0.25">
      <c r="A134">
        <v>133</v>
      </c>
    </row>
    <row r="135" spans="1:1" x14ac:dyDescent="0.25">
      <c r="A135">
        <v>134</v>
      </c>
    </row>
    <row r="136" spans="1:1" x14ac:dyDescent="0.25">
      <c r="A136">
        <v>135</v>
      </c>
    </row>
    <row r="137" spans="1:1" x14ac:dyDescent="0.25">
      <c r="A137">
        <v>136</v>
      </c>
    </row>
    <row r="138" spans="1:1" x14ac:dyDescent="0.25">
      <c r="A138">
        <v>137</v>
      </c>
    </row>
    <row r="139" spans="1:1" x14ac:dyDescent="0.25">
      <c r="A139">
        <v>138</v>
      </c>
    </row>
    <row r="140" spans="1:1" x14ac:dyDescent="0.25">
      <c r="A140">
        <v>139</v>
      </c>
    </row>
    <row r="141" spans="1:1" x14ac:dyDescent="0.25">
      <c r="A141">
        <v>140</v>
      </c>
    </row>
    <row r="142" spans="1:1" x14ac:dyDescent="0.25">
      <c r="A142">
        <v>141</v>
      </c>
    </row>
    <row r="143" spans="1:1" x14ac:dyDescent="0.25">
      <c r="A143">
        <v>142</v>
      </c>
    </row>
    <row r="144" spans="1:1" x14ac:dyDescent="0.25">
      <c r="A144">
        <v>143</v>
      </c>
    </row>
    <row r="145" spans="1:1" x14ac:dyDescent="0.25">
      <c r="A145">
        <v>144</v>
      </c>
    </row>
    <row r="146" spans="1:1" x14ac:dyDescent="0.25">
      <c r="A146">
        <v>145</v>
      </c>
    </row>
    <row r="147" spans="1:1" x14ac:dyDescent="0.25">
      <c r="A147">
        <v>146</v>
      </c>
    </row>
    <row r="148" spans="1:1" x14ac:dyDescent="0.25">
      <c r="A148">
        <v>147</v>
      </c>
    </row>
    <row r="149" spans="1:1" x14ac:dyDescent="0.25">
      <c r="A149">
        <v>148</v>
      </c>
    </row>
    <row r="150" spans="1:1" x14ac:dyDescent="0.25">
      <c r="A150">
        <v>149</v>
      </c>
    </row>
    <row r="151" spans="1:1" x14ac:dyDescent="0.25">
      <c r="A151">
        <v>150</v>
      </c>
    </row>
    <row r="152" spans="1:1" x14ac:dyDescent="0.25">
      <c r="A152">
        <v>151</v>
      </c>
    </row>
    <row r="153" spans="1:1" x14ac:dyDescent="0.25">
      <c r="A153">
        <v>152</v>
      </c>
    </row>
    <row r="154" spans="1:1" x14ac:dyDescent="0.25">
      <c r="A154">
        <v>153</v>
      </c>
    </row>
    <row r="155" spans="1:1" x14ac:dyDescent="0.25">
      <c r="A155">
        <v>154</v>
      </c>
    </row>
    <row r="156" spans="1:1" x14ac:dyDescent="0.25">
      <c r="A156">
        <v>155</v>
      </c>
    </row>
    <row r="157" spans="1:1" x14ac:dyDescent="0.25">
      <c r="A157">
        <v>156</v>
      </c>
    </row>
    <row r="158" spans="1:1" x14ac:dyDescent="0.25">
      <c r="A158">
        <v>157</v>
      </c>
    </row>
    <row r="159" spans="1:1" x14ac:dyDescent="0.25">
      <c r="A159">
        <v>158</v>
      </c>
    </row>
    <row r="160" spans="1:1" x14ac:dyDescent="0.25">
      <c r="A160">
        <v>159</v>
      </c>
    </row>
    <row r="161" spans="1:1" x14ac:dyDescent="0.25">
      <c r="A161">
        <v>160</v>
      </c>
    </row>
    <row r="162" spans="1:1" x14ac:dyDescent="0.25">
      <c r="A162">
        <v>161</v>
      </c>
    </row>
    <row r="163" spans="1:1" x14ac:dyDescent="0.25">
      <c r="A163">
        <v>162</v>
      </c>
    </row>
    <row r="164" spans="1:1" x14ac:dyDescent="0.25">
      <c r="A164">
        <v>163</v>
      </c>
    </row>
    <row r="165" spans="1:1" x14ac:dyDescent="0.25">
      <c r="A165">
        <v>164</v>
      </c>
    </row>
    <row r="166" spans="1:1" x14ac:dyDescent="0.25">
      <c r="A166">
        <v>165</v>
      </c>
    </row>
    <row r="167" spans="1:1" x14ac:dyDescent="0.25">
      <c r="A167">
        <v>166</v>
      </c>
    </row>
    <row r="168" spans="1:1" x14ac:dyDescent="0.25">
      <c r="A168">
        <v>167</v>
      </c>
    </row>
    <row r="169" spans="1:1" x14ac:dyDescent="0.25">
      <c r="A169">
        <v>168</v>
      </c>
    </row>
    <row r="170" spans="1:1" x14ac:dyDescent="0.25">
      <c r="A170">
        <v>169</v>
      </c>
    </row>
    <row r="171" spans="1:1" x14ac:dyDescent="0.25">
      <c r="A171">
        <v>170</v>
      </c>
    </row>
    <row r="172" spans="1:1" x14ac:dyDescent="0.25">
      <c r="A172">
        <v>171</v>
      </c>
    </row>
    <row r="173" spans="1:1" x14ac:dyDescent="0.25">
      <c r="A173">
        <v>172</v>
      </c>
    </row>
    <row r="174" spans="1:1" x14ac:dyDescent="0.25">
      <c r="A174">
        <v>173</v>
      </c>
    </row>
    <row r="175" spans="1:1" x14ac:dyDescent="0.25">
      <c r="A175">
        <v>174</v>
      </c>
    </row>
    <row r="176" spans="1:1" x14ac:dyDescent="0.25">
      <c r="A176">
        <v>175</v>
      </c>
    </row>
    <row r="177" spans="1:1" x14ac:dyDescent="0.25">
      <c r="A177">
        <v>176</v>
      </c>
    </row>
    <row r="178" spans="1:1" x14ac:dyDescent="0.25">
      <c r="A178">
        <v>177</v>
      </c>
    </row>
    <row r="179" spans="1:1" x14ac:dyDescent="0.25">
      <c r="A179">
        <v>178</v>
      </c>
    </row>
    <row r="180" spans="1:1" x14ac:dyDescent="0.25">
      <c r="A180">
        <v>179</v>
      </c>
    </row>
    <row r="181" spans="1:1" x14ac:dyDescent="0.25">
      <c r="A181">
        <v>180</v>
      </c>
    </row>
    <row r="182" spans="1:1" x14ac:dyDescent="0.25">
      <c r="A182">
        <v>181</v>
      </c>
    </row>
    <row r="183" spans="1:1" x14ac:dyDescent="0.25">
      <c r="A183">
        <v>182</v>
      </c>
    </row>
    <row r="184" spans="1:1" x14ac:dyDescent="0.25">
      <c r="A184">
        <v>183</v>
      </c>
    </row>
    <row r="185" spans="1:1" x14ac:dyDescent="0.25">
      <c r="A185">
        <v>184</v>
      </c>
    </row>
    <row r="186" spans="1:1" x14ac:dyDescent="0.25">
      <c r="A186">
        <v>185</v>
      </c>
    </row>
    <row r="187" spans="1:1" x14ac:dyDescent="0.25">
      <c r="A187">
        <v>186</v>
      </c>
    </row>
    <row r="188" spans="1:1" x14ac:dyDescent="0.25">
      <c r="A188">
        <v>187</v>
      </c>
    </row>
    <row r="189" spans="1:1" x14ac:dyDescent="0.25">
      <c r="A189">
        <v>188</v>
      </c>
    </row>
    <row r="190" spans="1:1" x14ac:dyDescent="0.25">
      <c r="A190">
        <v>189</v>
      </c>
    </row>
    <row r="191" spans="1:1" x14ac:dyDescent="0.25">
      <c r="A191">
        <v>190</v>
      </c>
    </row>
    <row r="192" spans="1:1" x14ac:dyDescent="0.25">
      <c r="A192">
        <v>191</v>
      </c>
    </row>
    <row r="193" spans="1:1" x14ac:dyDescent="0.25">
      <c r="A193">
        <v>192</v>
      </c>
    </row>
    <row r="194" spans="1:1" x14ac:dyDescent="0.25">
      <c r="A194">
        <v>193</v>
      </c>
    </row>
    <row r="195" spans="1:1" x14ac:dyDescent="0.25">
      <c r="A195">
        <v>194</v>
      </c>
    </row>
    <row r="196" spans="1:1" x14ac:dyDescent="0.25">
      <c r="A196">
        <v>195</v>
      </c>
    </row>
    <row r="197" spans="1:1" x14ac:dyDescent="0.25">
      <c r="A197">
        <v>196</v>
      </c>
    </row>
    <row r="198" spans="1:1" x14ac:dyDescent="0.25">
      <c r="A198">
        <v>197</v>
      </c>
    </row>
    <row r="199" spans="1:1" x14ac:dyDescent="0.25">
      <c r="A199">
        <v>198</v>
      </c>
    </row>
    <row r="200" spans="1:1" x14ac:dyDescent="0.25">
      <c r="A200">
        <v>199</v>
      </c>
    </row>
    <row r="201" spans="1:1" x14ac:dyDescent="0.25">
      <c r="A201">
        <v>200</v>
      </c>
    </row>
    <row r="202" spans="1:1" x14ac:dyDescent="0.25">
      <c r="A202">
        <v>201</v>
      </c>
    </row>
    <row r="203" spans="1:1" x14ac:dyDescent="0.25">
      <c r="A203">
        <v>202</v>
      </c>
    </row>
    <row r="204" spans="1:1" x14ac:dyDescent="0.25">
      <c r="A204">
        <v>203</v>
      </c>
    </row>
    <row r="205" spans="1:1" x14ac:dyDescent="0.25">
      <c r="A205">
        <v>204</v>
      </c>
    </row>
    <row r="206" spans="1:1" x14ac:dyDescent="0.25">
      <c r="A206">
        <v>205</v>
      </c>
    </row>
    <row r="207" spans="1:1" x14ac:dyDescent="0.25">
      <c r="A207">
        <v>206</v>
      </c>
    </row>
    <row r="208" spans="1:1" x14ac:dyDescent="0.25">
      <c r="A208">
        <v>207</v>
      </c>
    </row>
    <row r="209" spans="1:1" x14ac:dyDescent="0.25">
      <c r="A209">
        <v>208</v>
      </c>
    </row>
    <row r="210" spans="1:1" x14ac:dyDescent="0.25">
      <c r="A210">
        <v>209</v>
      </c>
    </row>
    <row r="211" spans="1:1" x14ac:dyDescent="0.25">
      <c r="A211">
        <v>210</v>
      </c>
    </row>
    <row r="212" spans="1:1" x14ac:dyDescent="0.25">
      <c r="A212">
        <v>211</v>
      </c>
    </row>
    <row r="213" spans="1:1" x14ac:dyDescent="0.25">
      <c r="A213">
        <v>212</v>
      </c>
    </row>
    <row r="214" spans="1:1" x14ac:dyDescent="0.25">
      <c r="A214">
        <v>213</v>
      </c>
    </row>
    <row r="215" spans="1:1" x14ac:dyDescent="0.25">
      <c r="A215">
        <v>214</v>
      </c>
    </row>
    <row r="216" spans="1:1" x14ac:dyDescent="0.25">
      <c r="A216">
        <v>215</v>
      </c>
    </row>
    <row r="217" spans="1:1" x14ac:dyDescent="0.25">
      <c r="A217">
        <v>216</v>
      </c>
    </row>
    <row r="218" spans="1:1" x14ac:dyDescent="0.25">
      <c r="A218">
        <v>217</v>
      </c>
    </row>
    <row r="219" spans="1:1" x14ac:dyDescent="0.25">
      <c r="A219">
        <v>218</v>
      </c>
    </row>
    <row r="220" spans="1:1" x14ac:dyDescent="0.25">
      <c r="A220">
        <v>219</v>
      </c>
    </row>
    <row r="221" spans="1:1" x14ac:dyDescent="0.25">
      <c r="A221">
        <v>220</v>
      </c>
    </row>
    <row r="222" spans="1:1" x14ac:dyDescent="0.25">
      <c r="A222">
        <v>221</v>
      </c>
    </row>
    <row r="223" spans="1:1" x14ac:dyDescent="0.25">
      <c r="A223">
        <v>222</v>
      </c>
    </row>
    <row r="224" spans="1:1" x14ac:dyDescent="0.25">
      <c r="A224">
        <v>223</v>
      </c>
    </row>
    <row r="225" spans="1:1" x14ac:dyDescent="0.25">
      <c r="A225">
        <v>224</v>
      </c>
    </row>
    <row r="226" spans="1:1" x14ac:dyDescent="0.25">
      <c r="A226">
        <v>225</v>
      </c>
    </row>
    <row r="227" spans="1:1" x14ac:dyDescent="0.25">
      <c r="A227">
        <v>226</v>
      </c>
    </row>
    <row r="228" spans="1:1" x14ac:dyDescent="0.25">
      <c r="A228">
        <v>227</v>
      </c>
    </row>
    <row r="229" spans="1:1" x14ac:dyDescent="0.25">
      <c r="A229">
        <v>228</v>
      </c>
    </row>
    <row r="230" spans="1:1" x14ac:dyDescent="0.25">
      <c r="A230">
        <v>229</v>
      </c>
    </row>
    <row r="231" spans="1:1" x14ac:dyDescent="0.25">
      <c r="A231">
        <v>230</v>
      </c>
    </row>
    <row r="232" spans="1:1" x14ac:dyDescent="0.25">
      <c r="A232">
        <v>231</v>
      </c>
    </row>
    <row r="233" spans="1:1" x14ac:dyDescent="0.25">
      <c r="A233">
        <v>232</v>
      </c>
    </row>
    <row r="234" spans="1:1" x14ac:dyDescent="0.25">
      <c r="A234">
        <v>233</v>
      </c>
    </row>
    <row r="235" spans="1:1" x14ac:dyDescent="0.25">
      <c r="A235">
        <v>234</v>
      </c>
    </row>
    <row r="236" spans="1:1" x14ac:dyDescent="0.25">
      <c r="A236">
        <v>235</v>
      </c>
    </row>
    <row r="237" spans="1:1" x14ac:dyDescent="0.25">
      <c r="A237">
        <v>236</v>
      </c>
    </row>
    <row r="238" spans="1:1" x14ac:dyDescent="0.25">
      <c r="A238">
        <v>237</v>
      </c>
    </row>
    <row r="239" spans="1:1" x14ac:dyDescent="0.25">
      <c r="A239">
        <v>238</v>
      </c>
    </row>
    <row r="240" spans="1:1" x14ac:dyDescent="0.25">
      <c r="A240">
        <v>239</v>
      </c>
    </row>
    <row r="241" spans="1:1" x14ac:dyDescent="0.25">
      <c r="A241">
        <v>240</v>
      </c>
    </row>
    <row r="242" spans="1:1" x14ac:dyDescent="0.25">
      <c r="A242">
        <v>241</v>
      </c>
    </row>
    <row r="243" spans="1:1" x14ac:dyDescent="0.25">
      <c r="A243">
        <v>242</v>
      </c>
    </row>
    <row r="244" spans="1:1" x14ac:dyDescent="0.25">
      <c r="A244">
        <v>243</v>
      </c>
    </row>
    <row r="245" spans="1:1" x14ac:dyDescent="0.25">
      <c r="A245">
        <v>244</v>
      </c>
    </row>
    <row r="246" spans="1:1" x14ac:dyDescent="0.25">
      <c r="A246">
        <v>245</v>
      </c>
    </row>
    <row r="247" spans="1:1" x14ac:dyDescent="0.25">
      <c r="A247">
        <v>246</v>
      </c>
    </row>
    <row r="248" spans="1:1" x14ac:dyDescent="0.25">
      <c r="A248">
        <v>247</v>
      </c>
    </row>
    <row r="249" spans="1:1" x14ac:dyDescent="0.25">
      <c r="A249">
        <v>248</v>
      </c>
    </row>
    <row r="250" spans="1:1" x14ac:dyDescent="0.25">
      <c r="A250">
        <v>249</v>
      </c>
    </row>
    <row r="251" spans="1:1" x14ac:dyDescent="0.25">
      <c r="A251">
        <v>250</v>
      </c>
    </row>
    <row r="252" spans="1:1" x14ac:dyDescent="0.25">
      <c r="A252">
        <v>251</v>
      </c>
    </row>
    <row r="253" spans="1:1" x14ac:dyDescent="0.25">
      <c r="A253">
        <v>252</v>
      </c>
    </row>
    <row r="254" spans="1:1" x14ac:dyDescent="0.25">
      <c r="A254">
        <v>253</v>
      </c>
    </row>
    <row r="255" spans="1:1" x14ac:dyDescent="0.25">
      <c r="A255">
        <v>254</v>
      </c>
    </row>
    <row r="256" spans="1:1" x14ac:dyDescent="0.25">
      <c r="A256">
        <v>255</v>
      </c>
    </row>
    <row r="257" spans="1:1" x14ac:dyDescent="0.25">
      <c r="A257">
        <v>256</v>
      </c>
    </row>
    <row r="258" spans="1:1" x14ac:dyDescent="0.25">
      <c r="A258">
        <v>257</v>
      </c>
    </row>
    <row r="259" spans="1:1" x14ac:dyDescent="0.25">
      <c r="A259">
        <v>258</v>
      </c>
    </row>
    <row r="260" spans="1:1" x14ac:dyDescent="0.25">
      <c r="A260">
        <v>259</v>
      </c>
    </row>
    <row r="261" spans="1:1" x14ac:dyDescent="0.25">
      <c r="A261">
        <v>260</v>
      </c>
    </row>
    <row r="262" spans="1:1" x14ac:dyDescent="0.25">
      <c r="A262">
        <v>261</v>
      </c>
    </row>
    <row r="263" spans="1:1" x14ac:dyDescent="0.25">
      <c r="A263">
        <v>262</v>
      </c>
    </row>
    <row r="264" spans="1:1" x14ac:dyDescent="0.25">
      <c r="A264">
        <v>263</v>
      </c>
    </row>
    <row r="265" spans="1:1" x14ac:dyDescent="0.25">
      <c r="A265">
        <v>264</v>
      </c>
    </row>
    <row r="266" spans="1:1" x14ac:dyDescent="0.25">
      <c r="A266">
        <v>265</v>
      </c>
    </row>
    <row r="267" spans="1:1" x14ac:dyDescent="0.25">
      <c r="A267">
        <v>266</v>
      </c>
    </row>
    <row r="268" spans="1:1" x14ac:dyDescent="0.25">
      <c r="A268">
        <v>267</v>
      </c>
    </row>
    <row r="269" spans="1:1" x14ac:dyDescent="0.25">
      <c r="A269">
        <v>268</v>
      </c>
    </row>
    <row r="270" spans="1:1" x14ac:dyDescent="0.25">
      <c r="A270">
        <v>269</v>
      </c>
    </row>
    <row r="271" spans="1:1" x14ac:dyDescent="0.25">
      <c r="A271">
        <v>270</v>
      </c>
    </row>
    <row r="272" spans="1:1" x14ac:dyDescent="0.25">
      <c r="A272">
        <v>271</v>
      </c>
    </row>
    <row r="273" spans="1:1" x14ac:dyDescent="0.25">
      <c r="A273">
        <v>272</v>
      </c>
    </row>
    <row r="274" spans="1:1" x14ac:dyDescent="0.25">
      <c r="A274">
        <v>273</v>
      </c>
    </row>
    <row r="275" spans="1:1" x14ac:dyDescent="0.25">
      <c r="A275">
        <v>274</v>
      </c>
    </row>
    <row r="276" spans="1:1" x14ac:dyDescent="0.25">
      <c r="A276">
        <v>275</v>
      </c>
    </row>
    <row r="277" spans="1:1" x14ac:dyDescent="0.25">
      <c r="A277">
        <v>276</v>
      </c>
    </row>
    <row r="278" spans="1:1" x14ac:dyDescent="0.25">
      <c r="A278">
        <v>277</v>
      </c>
    </row>
    <row r="279" spans="1:1" x14ac:dyDescent="0.25">
      <c r="A279">
        <v>278</v>
      </c>
    </row>
    <row r="280" spans="1:1" x14ac:dyDescent="0.25">
      <c r="A280">
        <v>279</v>
      </c>
    </row>
    <row r="281" spans="1:1" x14ac:dyDescent="0.25">
      <c r="A281">
        <v>280</v>
      </c>
    </row>
    <row r="282" spans="1:1" x14ac:dyDescent="0.25">
      <c r="A282">
        <v>281</v>
      </c>
    </row>
    <row r="283" spans="1:1" x14ac:dyDescent="0.25">
      <c r="A283">
        <v>282</v>
      </c>
    </row>
    <row r="284" spans="1:1" x14ac:dyDescent="0.25">
      <c r="A284">
        <v>283</v>
      </c>
    </row>
    <row r="285" spans="1:1" x14ac:dyDescent="0.25">
      <c r="A285">
        <v>284</v>
      </c>
    </row>
    <row r="286" spans="1:1" x14ac:dyDescent="0.25">
      <c r="A286">
        <v>285</v>
      </c>
    </row>
    <row r="287" spans="1:1" x14ac:dyDescent="0.25">
      <c r="A287">
        <v>286</v>
      </c>
    </row>
  </sheetData>
  <pageMargins left="0.7" right="0.7" top="0.75" bottom="0.75" header="0.3" footer="0.3"/>
  <pageSetup paperSize="9"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B1FCB1C75606D49A139682917867C63" ma:contentTypeVersion="2" ma:contentTypeDescription="Create a new document." ma:contentTypeScope="" ma:versionID="598e969aa150360eda501394ec4a6961">
  <xsd:schema xmlns:xsd="http://www.w3.org/2001/XMLSchema" xmlns:xs="http://www.w3.org/2001/XMLSchema" xmlns:p="http://schemas.microsoft.com/office/2006/metadata/properties" xmlns:ns3="10f8a447-eedc-4ef3-9094-850068cff73c" targetNamespace="http://schemas.microsoft.com/office/2006/metadata/properties" ma:root="true" ma:fieldsID="4296ea7fd9d889628a337ac784a33640" ns3:_="">
    <xsd:import namespace="10f8a447-eedc-4ef3-9094-850068cff73c"/>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0f8a447-eedc-4ef3-9094-850068cff73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CEA27B7-E702-4B83-83A7-B715C1619618}">
  <ds:schemaRefs>
    <ds:schemaRef ds:uri="http://schemas.microsoft.com/office/2006/documentManagement/types"/>
    <ds:schemaRef ds:uri="http://schemas.microsoft.com/office/2006/metadata/properties"/>
    <ds:schemaRef ds:uri="http://purl.org/dc/elements/1.1/"/>
    <ds:schemaRef ds:uri="http://schemas.openxmlformats.org/package/2006/metadata/core-properties"/>
    <ds:schemaRef ds:uri="10f8a447-eedc-4ef3-9094-850068cff73c"/>
    <ds:schemaRef ds:uri="http://purl.org/dc/dcmitype/"/>
    <ds:schemaRef ds:uri="http://purl.org/dc/terms/"/>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F792384B-7DD4-41A0-9717-7BBA8411F8C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0f8a447-eedc-4ef3-9094-850068cff73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A8C9748-08FA-404C-B221-CF6C417503F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Task1</vt:lpstr>
      <vt:lpstr>Task2</vt:lpstr>
      <vt:lpstr>Task3</vt:lpstr>
      <vt:lpstr>Task4</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cui@pku.edu.cn</cp:lastModifiedBy>
  <dcterms:created xsi:type="dcterms:W3CDTF">2019-11-19T22:49:58Z</dcterms:created>
  <dcterms:modified xsi:type="dcterms:W3CDTF">2022-05-24T02:19:26Z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0x0101004B1FCB1C75606D49A139682917867C63</vt:lpwstr>
  </property>
  <property fmtid="{D5CDD505-2E9C-101B-9397-08002B2CF9AE}" pid="3" name="MSIP_Label_d7dc88d9-fa17-47eb-a208-3e66f59d50e5_Enabled">
    <vt:lpwstr>true</vt:lpwstr>
  </property>
  <property fmtid="{D5CDD505-2E9C-101B-9397-08002B2CF9AE}" pid="4" name="MSIP_Label_d7dc88d9-fa17-47eb-a208-3e66f59d50e5_SetDate">
    <vt:lpwstr>2022-02-16T22:38:48Z</vt:lpwstr>
  </property>
  <property fmtid="{D5CDD505-2E9C-101B-9397-08002B2CF9AE}" pid="5" name="MSIP_Label_d7dc88d9-fa17-47eb-a208-3e66f59d50e5_Method">
    <vt:lpwstr>Standard</vt:lpwstr>
  </property>
  <property fmtid="{D5CDD505-2E9C-101B-9397-08002B2CF9AE}" pid="6" name="MSIP_Label_d7dc88d9-fa17-47eb-a208-3e66f59d50e5_Name">
    <vt:lpwstr>Internal</vt:lpwstr>
  </property>
  <property fmtid="{D5CDD505-2E9C-101B-9397-08002B2CF9AE}" pid="7" name="MSIP_Label_d7dc88d9-fa17-47eb-a208-3e66f59d50e5_SiteId">
    <vt:lpwstr>d51ba343-9258-4ea6-9907-426d8c84ec12</vt:lpwstr>
  </property>
  <property fmtid="{D5CDD505-2E9C-101B-9397-08002B2CF9AE}" pid="8" name="MSIP_Label_d7dc88d9-fa17-47eb-a208-3e66f59d50e5_ActionId">
    <vt:lpwstr>d30bdaf9-a55f-420b-8640-cc691a74a8cf</vt:lpwstr>
  </property>
  <property fmtid="{D5CDD505-2E9C-101B-9397-08002B2CF9AE}" pid="9" name="MSIP_Label_d7dc88d9-fa17-47eb-a208-3e66f59d50e5_ContentBits">
    <vt:lpwstr>0</vt:lpwstr>
  </property>
</Properties>
</file>