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FY\研究生阶段\博士\文章\2024.01.QXFY\final\submitted\这把必中\上传github\ROASMI\source data\"/>
    </mc:Choice>
  </mc:AlternateContent>
  <xr:revisionPtr revIDLastSave="0" documentId="13_ncr:1_{0D465856-1DDD-488C-9746-B40102BCBE48}" xr6:coauthVersionLast="45" xr6:coauthVersionMax="45" xr10:uidLastSave="{00000000-0000-0000-0000-000000000000}"/>
  <bookViews>
    <workbookView xWindow="0" yWindow="600" windowWidth="28800" windowHeight="15600" firstSheet="9" activeTab="14" xr2:uid="{01EDD433-A8F7-4651-9583-B6214996988F}"/>
  </bookViews>
  <sheets>
    <sheet name="fig.4a" sheetId="14" r:id="rId1"/>
    <sheet name="fig.4b" sheetId="16" r:id="rId2"/>
    <sheet name="fig.4c" sheetId="12" r:id="rId3"/>
    <sheet name="fig.4d" sheetId="18" r:id="rId4"/>
    <sheet name="Fig 4e" sheetId="13" r:id="rId5"/>
    <sheet name="fig. 4f-g" sheetId="9" r:id="rId6"/>
    <sheet name="fig.4h" sheetId="17" r:id="rId7"/>
    <sheet name="fig. 5a" sheetId="3" r:id="rId8"/>
    <sheet name="fig. 5b" sheetId="4" r:id="rId9"/>
    <sheet name="fig.5c" sheetId="15" r:id="rId10"/>
    <sheet name="fig.5d" sheetId="5" r:id="rId11"/>
    <sheet name="fig.5e" sheetId="6" r:id="rId12"/>
    <sheet name="fig. 6c" sheetId="11" r:id="rId13"/>
    <sheet name="fig.7e" sheetId="8" r:id="rId14"/>
    <sheet name="fig.S1" sheetId="22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4" i="4"/>
  <c r="D41" i="4"/>
  <c r="D63" i="4"/>
  <c r="D65" i="4"/>
  <c r="D67" i="4"/>
  <c r="D68" i="4"/>
  <c r="D15" i="4"/>
  <c r="D74" i="4" l="1"/>
  <c r="D73" i="4"/>
  <c r="D72" i="4"/>
  <c r="D71" i="4"/>
  <c r="D70" i="4"/>
  <c r="D69" i="4"/>
  <c r="D66" i="4"/>
  <c r="D64" i="4"/>
  <c r="D62" i="4"/>
  <c r="D61" i="4"/>
  <c r="D60" i="4"/>
  <c r="D59" i="4"/>
  <c r="D58" i="4"/>
  <c r="D57" i="4"/>
  <c r="D56" i="4"/>
  <c r="D49" i="4"/>
  <c r="D55" i="4"/>
  <c r="D54" i="4"/>
  <c r="D53" i="4"/>
  <c r="D50" i="4"/>
  <c r="D52" i="4"/>
  <c r="D51" i="4"/>
  <c r="D27" i="4"/>
  <c r="D48" i="4"/>
  <c r="D47" i="4"/>
  <c r="D46" i="4"/>
  <c r="D45" i="4"/>
  <c r="D44" i="4"/>
  <c r="D43" i="4"/>
  <c r="D42" i="4"/>
  <c r="D39" i="4"/>
  <c r="D38" i="4"/>
  <c r="D37" i="4"/>
  <c r="D35" i="4"/>
  <c r="D36" i="4"/>
  <c r="D34" i="4"/>
  <c r="D33" i="4"/>
  <c r="D32" i="4"/>
  <c r="D31" i="4"/>
  <c r="D30" i="4"/>
  <c r="D29" i="4"/>
  <c r="D28" i="4"/>
  <c r="D26" i="4"/>
  <c r="D25" i="4"/>
  <c r="D24" i="4"/>
  <c r="D23" i="4"/>
  <c r="D22" i="4"/>
  <c r="D21" i="4"/>
  <c r="D17" i="4"/>
  <c r="D20" i="4"/>
  <c r="D16" i="4"/>
  <c r="D18" i="4"/>
  <c r="D19" i="4"/>
  <c r="D13" i="4"/>
  <c r="D14" i="4"/>
  <c r="D12" i="4"/>
  <c r="D40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<sst xmlns="http://schemas.openxmlformats.org/spreadsheetml/2006/main" count="824" uniqueCount="315">
  <si>
    <t>ROASMI</t>
  </si>
  <si>
    <t>Rdkit_norm</t>
  </si>
  <si>
    <t>Morgan_count</t>
  </si>
  <si>
    <t>Hybrid_1</t>
  </si>
  <si>
    <t>Hybrid_2</t>
  </si>
  <si>
    <t>test_acc</t>
  </si>
  <si>
    <t>0.72 ± 0.003</t>
  </si>
  <si>
    <t>0.612 ± 0.002</t>
  </si>
  <si>
    <t>0.7 ± 0.003</t>
  </si>
  <si>
    <t>0.64 ± 0.005</t>
  </si>
  <si>
    <t>0.672 ± 0.002</t>
  </si>
  <si>
    <t>test_spear</t>
  </si>
  <si>
    <t>0.87 ± 0.002</t>
  </si>
  <si>
    <t>0.724 ± 0.004</t>
  </si>
  <si>
    <t>0.871 ± 0.004</t>
  </si>
  <si>
    <t>0.739 ± 0.004</t>
  </si>
  <si>
    <t>0.804 ± 0.006</t>
  </si>
  <si>
    <t>Note : num_folds = 5</t>
  </si>
  <si>
    <t>acc</t>
  </si>
  <si>
    <t>spear</t>
  </si>
  <si>
    <t>rank_score</t>
  </si>
  <si>
    <t>dataset_14</t>
  </si>
  <si>
    <t>dataset_20</t>
  </si>
  <si>
    <t>dataset_25</t>
  </si>
  <si>
    <t>dataset_31</t>
  </si>
  <si>
    <t>dataset_37</t>
  </si>
  <si>
    <t>dataset_39</t>
  </si>
  <si>
    <t>dataset_43</t>
  </si>
  <si>
    <t>dataset_46</t>
  </si>
  <si>
    <t>dataset_54</t>
  </si>
  <si>
    <t>dataset_55</t>
  </si>
  <si>
    <t>dataset_67</t>
  </si>
  <si>
    <t>dataset_68</t>
  </si>
  <si>
    <t>dataset_04</t>
  </si>
  <si>
    <t>dataset_05</t>
  </si>
  <si>
    <t>dataset_07</t>
  </si>
  <si>
    <t>dataset_08</t>
  </si>
  <si>
    <t>dataset_11</t>
  </si>
  <si>
    <t>dataset_21</t>
  </si>
  <si>
    <t>dataset_22</t>
  </si>
  <si>
    <t>dataset_59</t>
  </si>
  <si>
    <t>MS-DIAL</t>
  </si>
  <si>
    <t>combination</t>
  </si>
  <si>
    <t>TOP1</t>
  </si>
  <si>
    <t>TOP 3</t>
  </si>
  <si>
    <t>TOP 10</t>
  </si>
  <si>
    <t>CID</t>
  </si>
  <si>
    <t>dataset_64</t>
  </si>
  <si>
    <t>dataset_65</t>
  </si>
  <si>
    <t>dataset_73</t>
  </si>
  <si>
    <t>top-k</t>
    <phoneticPr fontId="5" type="noConversion"/>
  </si>
  <si>
    <t>SIRIUS</t>
  </si>
  <si>
    <t>SIRIUS &amp; ROASMI</t>
  </si>
  <si>
    <t>MS-DIAL &amp; ROASMI</t>
  </si>
  <si>
    <t>Dataset_ID</t>
  </si>
  <si>
    <t>dataset_01</t>
  </si>
  <si>
    <t>dataset_02</t>
  </si>
  <si>
    <t>dataset_03</t>
  </si>
  <si>
    <t>dataset_06</t>
  </si>
  <si>
    <t>dataset_10</t>
  </si>
  <si>
    <t>dataset_12</t>
  </si>
  <si>
    <t>dataset_13</t>
  </si>
  <si>
    <t>dataset_15</t>
  </si>
  <si>
    <t>dataset_19</t>
  </si>
  <si>
    <t>dataset_23</t>
  </si>
  <si>
    <t>dataset_27</t>
  </si>
  <si>
    <t>dataset_28</t>
  </si>
  <si>
    <t>dataset_29</t>
  </si>
  <si>
    <t>dataset_30</t>
  </si>
  <si>
    <t>dataset_32</t>
  </si>
  <si>
    <t>dataset_33</t>
  </si>
  <si>
    <t>dataset_34</t>
  </si>
  <si>
    <t>dataset_35</t>
  </si>
  <si>
    <t>dataset_36</t>
  </si>
  <si>
    <t>dataset_38</t>
  </si>
  <si>
    <t>dataset_40</t>
  </si>
  <si>
    <t>dataset_41</t>
  </si>
  <si>
    <t>dataset_42</t>
  </si>
  <si>
    <t>dataset_44</t>
  </si>
  <si>
    <t>dataset_45</t>
  </si>
  <si>
    <t>dataset_47</t>
  </si>
  <si>
    <t>dataset_48</t>
  </si>
  <si>
    <t>dataset_49</t>
  </si>
  <si>
    <t>dataset_50</t>
  </si>
  <si>
    <t>dataset_51</t>
  </si>
  <si>
    <t>dataset_56</t>
  </si>
  <si>
    <t>dataset_57</t>
  </si>
  <si>
    <t>dataset_60</t>
  </si>
  <si>
    <t>dataset_62</t>
  </si>
  <si>
    <t>dataset_63</t>
  </si>
  <si>
    <t>dataset_66</t>
  </si>
  <si>
    <t>dataset_71</t>
  </si>
  <si>
    <t>dataset_72</t>
  </si>
  <si>
    <t>dataset_74</t>
  </si>
  <si>
    <t>dataset_75</t>
  </si>
  <si>
    <t>dataset_79</t>
  </si>
  <si>
    <t>dataset_80</t>
  </si>
  <si>
    <t>dataset_81</t>
  </si>
  <si>
    <t>Study_1</t>
  </si>
  <si>
    <t>Study_2</t>
  </si>
  <si>
    <t>OS</t>
    <phoneticPr fontId="7" type="noConversion"/>
  </si>
  <si>
    <t>CCRS</t>
    <phoneticPr fontId="7" type="noConversion"/>
  </si>
  <si>
    <t>ACN</t>
  </si>
  <si>
    <t>n/a</t>
  </si>
  <si>
    <t>dataset_17</t>
  </si>
  <si>
    <t>dataset_18</t>
  </si>
  <si>
    <t>dataset_61</t>
  </si>
  <si>
    <t>MeOH</t>
  </si>
  <si>
    <t>dataset_76</t>
  </si>
  <si>
    <t>dataset_77</t>
  </si>
  <si>
    <t>diff</t>
  </si>
  <si>
    <t>dataset_69</t>
  </si>
  <si>
    <t>dataset_09</t>
  </si>
  <si>
    <t>dataset_16</t>
  </si>
  <si>
    <t>dataset_53</t>
  </si>
  <si>
    <t>initial set</t>
    <phoneticPr fontId="5" type="noConversion"/>
  </si>
  <si>
    <t>Rank_score</t>
  </si>
  <si>
    <t>Rank_score</t>
    <phoneticPr fontId="5" type="noConversion"/>
  </si>
  <si>
    <t>initial_set</t>
    <phoneticPr fontId="7" type="noConversion"/>
  </si>
  <si>
    <t>RP7 pos</t>
    <phoneticPr fontId="7" type="noConversion"/>
  </si>
  <si>
    <t>RP16 pos</t>
    <phoneticPr fontId="7" type="noConversion"/>
  </si>
  <si>
    <t>RP8 pos</t>
    <phoneticPr fontId="7" type="noConversion"/>
  </si>
  <si>
    <t>RP9 pos</t>
    <phoneticPr fontId="7" type="noConversion"/>
  </si>
  <si>
    <t>RP10 pos</t>
    <phoneticPr fontId="7" type="noConversion"/>
  </si>
  <si>
    <t>RP11 pos</t>
    <phoneticPr fontId="7" type="noConversion"/>
  </si>
  <si>
    <t>RP12 pos</t>
    <phoneticPr fontId="7" type="noConversion"/>
  </si>
  <si>
    <t>RP13 pos</t>
    <phoneticPr fontId="7" type="noConversion"/>
  </si>
  <si>
    <t>RP14 pos</t>
    <phoneticPr fontId="7" type="noConversion"/>
  </si>
  <si>
    <t>RP18 pos</t>
    <phoneticPr fontId="7" type="noConversion"/>
  </si>
  <si>
    <t>RP1 pos</t>
    <phoneticPr fontId="5" type="noConversion"/>
  </si>
  <si>
    <t>RP2 pos</t>
    <phoneticPr fontId="5" type="noConversion"/>
  </si>
  <si>
    <t>RP15 pos</t>
    <phoneticPr fontId="7" type="noConversion"/>
  </si>
  <si>
    <t>RP3 pos</t>
    <phoneticPr fontId="5" type="noConversion"/>
  </si>
  <si>
    <t>RP6 pos</t>
    <phoneticPr fontId="5" type="noConversion"/>
  </si>
  <si>
    <t>RP1 pos</t>
    <phoneticPr fontId="5" type="noConversion"/>
  </si>
  <si>
    <t>RP10 pos</t>
    <phoneticPr fontId="5" type="noConversion"/>
  </si>
  <si>
    <t>RP25 pos</t>
    <phoneticPr fontId="5" type="noConversion"/>
  </si>
  <si>
    <t>diff</t>
    <phoneticPr fontId="5" type="noConversion"/>
  </si>
  <si>
    <t>dataset_65</t>
    <phoneticPr fontId="7" type="noConversion"/>
  </si>
  <si>
    <t>dataset_66</t>
    <phoneticPr fontId="7" type="noConversion"/>
  </si>
  <si>
    <t>dataset_71</t>
    <phoneticPr fontId="7" type="noConversion"/>
  </si>
  <si>
    <t>dataset_77</t>
    <phoneticPr fontId="7" type="noConversion"/>
  </si>
  <si>
    <t>dataset_50</t>
    <phoneticPr fontId="7" type="noConversion"/>
  </si>
  <si>
    <t>dataset_67</t>
    <phoneticPr fontId="7" type="noConversion"/>
  </si>
  <si>
    <t>dataset_70</t>
    <phoneticPr fontId="7" type="noConversion"/>
  </si>
  <si>
    <t>dataset_73</t>
    <phoneticPr fontId="7" type="noConversion"/>
  </si>
  <si>
    <t>dataset_85</t>
  </si>
  <si>
    <t>dataset_85</t>
    <phoneticPr fontId="7" type="noConversion"/>
  </si>
  <si>
    <t>dataset_28</t>
    <phoneticPr fontId="7" type="noConversion"/>
  </si>
  <si>
    <t>dataset_19</t>
    <phoneticPr fontId="7" type="noConversion"/>
  </si>
  <si>
    <t>dataset_30</t>
    <phoneticPr fontId="7" type="noConversion"/>
  </si>
  <si>
    <t>dataset_43</t>
    <phoneticPr fontId="7" type="noConversion"/>
  </si>
  <si>
    <t>dataset_75</t>
    <phoneticPr fontId="7" type="noConversion"/>
  </si>
  <si>
    <t>dataset_46</t>
    <phoneticPr fontId="7" type="noConversion"/>
  </si>
  <si>
    <t>dataset_52</t>
  </si>
  <si>
    <t>dataset_52</t>
    <phoneticPr fontId="7" type="noConversion"/>
  </si>
  <si>
    <t>dataset_84</t>
  </si>
  <si>
    <t>dataset_84</t>
    <phoneticPr fontId="7" type="noConversion"/>
  </si>
  <si>
    <t>dataset_14</t>
    <phoneticPr fontId="7" type="noConversion"/>
  </si>
  <si>
    <t>dataset_47</t>
    <phoneticPr fontId="7" type="noConversion"/>
  </si>
  <si>
    <t>dataset_27</t>
    <phoneticPr fontId="7" type="noConversion"/>
  </si>
  <si>
    <t>dataset_13</t>
    <phoneticPr fontId="7" type="noConversion"/>
  </si>
  <si>
    <t>dataset_16</t>
    <phoneticPr fontId="7" type="noConversion"/>
  </si>
  <si>
    <t>dataset_58</t>
  </si>
  <si>
    <t>dataset_58</t>
    <phoneticPr fontId="7" type="noConversion"/>
  </si>
  <si>
    <t>dataset_82</t>
  </si>
  <si>
    <t>CCRS</t>
  </si>
  <si>
    <t>dataset_09</t>
    <phoneticPr fontId="5" type="noConversion"/>
  </si>
  <si>
    <t>Kruve Lab_1</t>
  </si>
  <si>
    <t>Kruve Lab_1</t>
    <phoneticPr fontId="5" type="noConversion"/>
  </si>
  <si>
    <t>Kruve Lab_5</t>
  </si>
  <si>
    <t>Kruve Lab_5</t>
    <phoneticPr fontId="5" type="noConversion"/>
  </si>
  <si>
    <t>Kruve Lab_10</t>
  </si>
  <si>
    <t>Kruve Lab_10</t>
    <phoneticPr fontId="5" type="noConversion"/>
  </si>
  <si>
    <t>Kruve Lab_12</t>
  </si>
  <si>
    <t>Kruve Lab_12</t>
    <phoneticPr fontId="5" type="noConversion"/>
  </si>
  <si>
    <t>Kruve Lab_14</t>
  </si>
  <si>
    <t>Kruve Lab_14</t>
    <phoneticPr fontId="5" type="noConversion"/>
  </si>
  <si>
    <t>Kruve Lab_16</t>
  </si>
  <si>
    <t>Kruve Lab_16</t>
    <phoneticPr fontId="5" type="noConversion"/>
  </si>
  <si>
    <t>Kruve Lab_20</t>
  </si>
  <si>
    <t>Kruve Lab_20</t>
    <phoneticPr fontId="5" type="noConversion"/>
  </si>
  <si>
    <t>Kruve Lab_22</t>
  </si>
  <si>
    <t>Kruve Lab_22</t>
    <phoneticPr fontId="5" type="noConversion"/>
  </si>
  <si>
    <t>Kruve Lab_28</t>
  </si>
  <si>
    <t>Kruve Lab_28</t>
    <phoneticPr fontId="5" type="noConversion"/>
  </si>
  <si>
    <t>Kruve Lab_27</t>
  </si>
  <si>
    <t>Kruve Lab_27</t>
    <phoneticPr fontId="5" type="noConversion"/>
  </si>
  <si>
    <t>Kruve Lab_21</t>
  </si>
  <si>
    <t>Kruve Lab_21</t>
    <phoneticPr fontId="5" type="noConversion"/>
  </si>
  <si>
    <t>Kruve Lab_19</t>
  </si>
  <si>
    <t>Kruve Lab_19</t>
    <phoneticPr fontId="5" type="noConversion"/>
  </si>
  <si>
    <t>Kruve Lab_15</t>
  </si>
  <si>
    <t>Kruve Lab_15</t>
    <phoneticPr fontId="5" type="noConversion"/>
  </si>
  <si>
    <t>Kruve Lab_13</t>
  </si>
  <si>
    <t>Kruve Lab_13</t>
    <phoneticPr fontId="5" type="noConversion"/>
  </si>
  <si>
    <t>Kruve Lab_11</t>
  </si>
  <si>
    <t>Kruve Lab_11</t>
    <phoneticPr fontId="5" type="noConversion"/>
  </si>
  <si>
    <t>Kruve Lab_9</t>
  </si>
  <si>
    <t>Kruve Lab_9</t>
    <phoneticPr fontId="5" type="noConversion"/>
  </si>
  <si>
    <t>RP10 pos</t>
    <phoneticPr fontId="5" type="noConversion"/>
  </si>
  <si>
    <t>RP14 pos</t>
    <phoneticPr fontId="5" type="noConversion"/>
  </si>
  <si>
    <t>RP3 pos</t>
    <phoneticPr fontId="5" type="noConversion"/>
  </si>
  <si>
    <t>RP6 pos</t>
    <phoneticPr fontId="5" type="noConversion"/>
  </si>
  <si>
    <t>RP4 pos</t>
    <phoneticPr fontId="5" type="noConversion"/>
  </si>
  <si>
    <t>RP37 pos</t>
    <phoneticPr fontId="5" type="noConversion"/>
  </si>
  <si>
    <t>RP16 pos</t>
    <phoneticPr fontId="5" type="noConversion"/>
  </si>
  <si>
    <t>RP19 pos</t>
    <phoneticPr fontId="5" type="noConversion"/>
  </si>
  <si>
    <t>RP21 pos</t>
    <phoneticPr fontId="5" type="noConversion"/>
  </si>
  <si>
    <t>dataset_65</t>
    <phoneticPr fontId="5" type="noConversion"/>
  </si>
  <si>
    <t>dataset_77</t>
    <phoneticPr fontId="5" type="noConversion"/>
  </si>
  <si>
    <t>dataset_66</t>
    <phoneticPr fontId="5" type="noConversion"/>
  </si>
  <si>
    <t>dataset_71</t>
    <phoneticPr fontId="5" type="noConversion"/>
  </si>
  <si>
    <t>Kruve Lab_2</t>
  </si>
  <si>
    <t>Kruve Lab_6</t>
  </si>
  <si>
    <t>Kruve Lab_8</t>
  </si>
  <si>
    <t>Kruve Lab_25</t>
  </si>
  <si>
    <t>dataset_26</t>
  </si>
  <si>
    <t>dataset_83</t>
  </si>
  <si>
    <t>dataset_86</t>
  </si>
  <si>
    <t>dataset_17</t>
    <phoneticPr fontId="5" type="noConversion"/>
  </si>
  <si>
    <t>dataset_72</t>
    <phoneticPr fontId="5" type="noConversion"/>
  </si>
  <si>
    <t>dataset_74</t>
    <phoneticPr fontId="5" type="noConversion"/>
  </si>
  <si>
    <t>dataset_76</t>
    <phoneticPr fontId="5" type="noConversion"/>
  </si>
  <si>
    <t>dataset_78</t>
    <phoneticPr fontId="5" type="noConversion"/>
  </si>
  <si>
    <t>dataset_44</t>
    <phoneticPr fontId="5" type="noConversion"/>
  </si>
  <si>
    <t>dataset_01</t>
    <phoneticPr fontId="5" type="noConversion"/>
  </si>
  <si>
    <t>dataset_02</t>
    <phoneticPr fontId="5" type="noConversion"/>
  </si>
  <si>
    <t>dataset_03</t>
    <phoneticPr fontId="5" type="noConversion"/>
  </si>
  <si>
    <t>dataset_04</t>
    <phoneticPr fontId="5" type="noConversion"/>
  </si>
  <si>
    <t>dataset_05</t>
    <phoneticPr fontId="5" type="noConversion"/>
  </si>
  <si>
    <t>dataset_06</t>
    <phoneticPr fontId="5" type="noConversion"/>
  </si>
  <si>
    <t>dataset_07</t>
    <phoneticPr fontId="5" type="noConversion"/>
  </si>
  <si>
    <t>dataset_08</t>
    <phoneticPr fontId="5" type="noConversion"/>
  </si>
  <si>
    <t>dataset_10</t>
    <phoneticPr fontId="5" type="noConversion"/>
  </si>
  <si>
    <t>dataset_11</t>
    <phoneticPr fontId="5" type="noConversion"/>
  </si>
  <si>
    <t>dataset_12</t>
    <phoneticPr fontId="5" type="noConversion"/>
  </si>
  <si>
    <t>dataset_17</t>
    <phoneticPr fontId="5" type="noConversion"/>
  </si>
  <si>
    <t>dataset_18</t>
    <phoneticPr fontId="5" type="noConversion"/>
  </si>
  <si>
    <t>dataset_19</t>
    <phoneticPr fontId="5" type="noConversion"/>
  </si>
  <si>
    <t>dataset_20</t>
    <phoneticPr fontId="5" type="noConversion"/>
  </si>
  <si>
    <t>dataset_21</t>
    <phoneticPr fontId="5" type="noConversion"/>
  </si>
  <si>
    <t>dataset_22</t>
    <phoneticPr fontId="5" type="noConversion"/>
  </si>
  <si>
    <t>dataset_23</t>
    <phoneticPr fontId="5" type="noConversion"/>
  </si>
  <si>
    <t>dataset_25</t>
    <phoneticPr fontId="5" type="noConversion"/>
  </si>
  <si>
    <t>dataset_26</t>
    <phoneticPr fontId="5" type="noConversion"/>
  </si>
  <si>
    <t>dataset_27</t>
    <phoneticPr fontId="5" type="noConversion"/>
  </si>
  <si>
    <t>dataset_28</t>
    <phoneticPr fontId="5" type="noConversion"/>
  </si>
  <si>
    <t>dataset_29</t>
    <phoneticPr fontId="5" type="noConversion"/>
  </si>
  <si>
    <t>dataset_30</t>
    <phoneticPr fontId="5" type="noConversion"/>
  </si>
  <si>
    <t>dataset_31</t>
    <phoneticPr fontId="5" type="noConversion"/>
  </si>
  <si>
    <t>dataset_32</t>
    <phoneticPr fontId="5" type="noConversion"/>
  </si>
  <si>
    <t>dataset_33</t>
    <phoneticPr fontId="5" type="noConversion"/>
  </si>
  <si>
    <t>dataset_34</t>
    <phoneticPr fontId="5" type="noConversion"/>
  </si>
  <si>
    <t>dataset_35</t>
    <phoneticPr fontId="5" type="noConversion"/>
  </si>
  <si>
    <t>dataset_36</t>
    <phoneticPr fontId="5" type="noConversion"/>
  </si>
  <si>
    <t>dataset_37</t>
    <phoneticPr fontId="5" type="noConversion"/>
  </si>
  <si>
    <t>dataset_38</t>
    <phoneticPr fontId="5" type="noConversion"/>
  </si>
  <si>
    <t>dataset_39</t>
    <phoneticPr fontId="5" type="noConversion"/>
  </si>
  <si>
    <t>dataset_40</t>
    <phoneticPr fontId="5" type="noConversion"/>
  </si>
  <si>
    <t>dataset_41</t>
    <phoneticPr fontId="5" type="noConversion"/>
  </si>
  <si>
    <t>dataset_42</t>
    <phoneticPr fontId="5" type="noConversion"/>
  </si>
  <si>
    <t>dataset_43</t>
    <phoneticPr fontId="5" type="noConversion"/>
  </si>
  <si>
    <t>dataset_44</t>
    <phoneticPr fontId="5" type="noConversion"/>
  </si>
  <si>
    <t>dataset_45</t>
    <phoneticPr fontId="5" type="noConversion"/>
  </si>
  <si>
    <t>dataset_46</t>
    <phoneticPr fontId="5" type="noConversion"/>
  </si>
  <si>
    <t>dataset_47</t>
    <phoneticPr fontId="5" type="noConversion"/>
  </si>
  <si>
    <t>dataset_48</t>
    <phoneticPr fontId="5" type="noConversion"/>
  </si>
  <si>
    <t>dataset_51</t>
    <phoneticPr fontId="5" type="noConversion"/>
  </si>
  <si>
    <t>dataset_52</t>
    <phoneticPr fontId="5" type="noConversion"/>
  </si>
  <si>
    <t>dataset_53</t>
    <phoneticPr fontId="5" type="noConversion"/>
  </si>
  <si>
    <t>dataset_54</t>
    <phoneticPr fontId="5" type="noConversion"/>
  </si>
  <si>
    <t>dataset_55</t>
    <phoneticPr fontId="5" type="noConversion"/>
  </si>
  <si>
    <t>dataset_56</t>
    <phoneticPr fontId="5" type="noConversion"/>
  </si>
  <si>
    <t>dataset_58</t>
    <phoneticPr fontId="5" type="noConversion"/>
  </si>
  <si>
    <t>dataset_59</t>
    <phoneticPr fontId="5" type="noConversion"/>
  </si>
  <si>
    <t>dataset_60</t>
    <phoneticPr fontId="5" type="noConversion"/>
  </si>
  <si>
    <t>dataset_62</t>
    <phoneticPr fontId="5" type="noConversion"/>
  </si>
  <si>
    <t>dataset_63</t>
    <phoneticPr fontId="5" type="noConversion"/>
  </si>
  <si>
    <t>dataset_64</t>
    <phoneticPr fontId="5" type="noConversion"/>
  </si>
  <si>
    <t>dataset_66</t>
    <phoneticPr fontId="5" type="noConversion"/>
  </si>
  <si>
    <t>dataset_67</t>
    <phoneticPr fontId="5" type="noConversion"/>
  </si>
  <si>
    <t>dataset_68</t>
    <phoneticPr fontId="5" type="noConversion"/>
  </si>
  <si>
    <t>dataset_69</t>
    <phoneticPr fontId="5" type="noConversion"/>
  </si>
  <si>
    <t>dataset_71</t>
    <phoneticPr fontId="5" type="noConversion"/>
  </si>
  <si>
    <t>dataset_72</t>
    <phoneticPr fontId="5" type="noConversion"/>
  </si>
  <si>
    <t>dataset_73</t>
    <phoneticPr fontId="5" type="noConversion"/>
  </si>
  <si>
    <t>dataset_74</t>
    <phoneticPr fontId="5" type="noConversion"/>
  </si>
  <si>
    <t>dataset_75</t>
    <phoneticPr fontId="5" type="noConversion"/>
  </si>
  <si>
    <t>dataset_76</t>
    <phoneticPr fontId="5" type="noConversion"/>
  </si>
  <si>
    <t>dataset_78</t>
    <phoneticPr fontId="5" type="noConversion"/>
  </si>
  <si>
    <t>dataset_79</t>
    <phoneticPr fontId="5" type="noConversion"/>
  </si>
  <si>
    <t>dataset_80</t>
    <phoneticPr fontId="5" type="noConversion"/>
  </si>
  <si>
    <t>dataset_83</t>
    <phoneticPr fontId="5" type="noConversion"/>
  </si>
  <si>
    <t>dataset_84</t>
    <phoneticPr fontId="5" type="noConversion"/>
  </si>
  <si>
    <t>dataset_85</t>
    <phoneticPr fontId="5" type="noConversion"/>
  </si>
  <si>
    <t>dataset_86</t>
    <phoneticPr fontId="5" type="noConversion"/>
  </si>
  <si>
    <t>initial set</t>
    <phoneticPr fontId="7" type="noConversion"/>
  </si>
  <si>
    <t>Carbamazepine</t>
  </si>
  <si>
    <t>Carbaphosphonate</t>
  </si>
  <si>
    <t>Propanolol</t>
  </si>
  <si>
    <t>Sulfadiazine</t>
  </si>
  <si>
    <t>Sulfadimethoxine</t>
  </si>
  <si>
    <t>Sulfamerazine</t>
  </si>
  <si>
    <t>Sulfamethizole</t>
  </si>
  <si>
    <t>Sulfathiazole</t>
  </si>
  <si>
    <t>Erythromycin</t>
  </si>
  <si>
    <t>Clarithromycin</t>
  </si>
  <si>
    <t>Lincomycin</t>
  </si>
  <si>
    <t>Ranitidine</t>
  </si>
  <si>
    <t>dataset_50</t>
    <phoneticPr fontId="5" type="noConversion"/>
  </si>
  <si>
    <r>
      <rPr>
        <sz val="10"/>
        <color theme="1"/>
        <rFont val="宋体"/>
        <family val="3"/>
        <charset val="134"/>
      </rPr>
      <t>△</t>
    </r>
    <r>
      <rPr>
        <sz val="10"/>
        <color theme="1"/>
        <rFont val="Arial"/>
        <family val="2"/>
      </rPr>
      <t>pH</t>
    </r>
  </si>
  <si>
    <r>
      <rPr>
        <sz val="10"/>
        <color theme="1"/>
        <rFont val="宋体"/>
        <family val="3"/>
        <charset val="134"/>
      </rPr>
      <t>△</t>
    </r>
    <r>
      <rPr>
        <sz val="10"/>
        <color theme="1"/>
        <rFont val="Arial"/>
        <family val="2"/>
      </rPr>
      <t>T</t>
    </r>
  </si>
  <si>
    <r>
      <rPr>
        <sz val="10"/>
        <color theme="1"/>
        <rFont val="宋体"/>
        <family val="3"/>
        <charset val="134"/>
      </rPr>
      <t>△</t>
    </r>
    <r>
      <rPr>
        <sz val="10"/>
        <color theme="1"/>
        <rFont val="Arial"/>
        <family val="2"/>
      </rPr>
      <t>F</t>
    </r>
    <phoneticPr fontId="5" type="noConversion"/>
  </si>
  <si>
    <t>RT(min)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</si>
</sst>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_ "/>
    <numFmt numFmtId="182" formatCode="0.000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Arial"/>
      <family val="2"/>
    </font>
    <font>
      <sz val="11"/>
      <color rgb="FF0061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9" fillId="0" borderId="0">
      <alignment vertical="center"/>
    </xf>
    <xf numFmtId="0" fontId="9" fillId="0" borderId="0"/>
    <xf numFmtId="0" fontId="2" fillId="0" borderId="0"/>
    <xf numFmtId="0" fontId="2" fillId="0" borderId="0"/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177" fontId="4" fillId="0" borderId="7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4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4" fillId="5" borderId="5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77" fontId="4" fillId="5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1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177" fontId="8" fillId="0" borderId="0" xfId="0" applyNumberFormat="1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/>
    <xf numFmtId="0" fontId="4" fillId="5" borderId="5" xfId="0" applyFont="1" applyFill="1" applyBorder="1" applyAlignment="1">
      <alignment horizontal="center" vertical="center"/>
    </xf>
    <xf numFmtId="182" fontId="8" fillId="0" borderId="0" xfId="0" applyNumberFormat="1" applyFont="1" applyAlignment="1">
      <alignment horizontal="center" vertical="center"/>
    </xf>
    <xf numFmtId="182" fontId="0" fillId="0" borderId="0" xfId="0" applyNumberFormat="1">
      <alignment vertical="center"/>
    </xf>
  </cellXfs>
  <cellStyles count="17">
    <cellStyle name="常规" xfId="0" builtinId="0"/>
    <cellStyle name="常规 2" xfId="2" xr:uid="{24AF0208-09ED-4870-A369-554B25A2985D}"/>
    <cellStyle name="常规 2 2" xfId="6" xr:uid="{B5F60892-9DC7-4D3A-9410-5141B7557318}"/>
    <cellStyle name="常规 2 2 2" xfId="15" xr:uid="{DBCD7286-FF9F-4329-972E-DF743C36A01D}"/>
    <cellStyle name="常规 2 3" xfId="4" xr:uid="{A0B674AA-672D-4A14-8B2B-9FB10E5E3DB7}"/>
    <cellStyle name="常规 2 4" xfId="10" xr:uid="{6F68A2C8-92D0-4C65-8E2C-65DC89DFE2D6}"/>
    <cellStyle name="常规 2 4 2" xfId="13" xr:uid="{E68BCDE7-54DE-4D8D-9B98-A4481B4510A2}"/>
    <cellStyle name="常规 2 5" xfId="12" xr:uid="{2AE37BA8-D58C-4815-BA3B-A1D4C7C73D6E}"/>
    <cellStyle name="常规 3" xfId="11" xr:uid="{BF44164E-464E-48BC-B85F-38E2D538915F}"/>
    <cellStyle name="常规 4" xfId="3" xr:uid="{ACBE9AA4-AA55-45A1-8740-7F4F46EC269C}"/>
    <cellStyle name="常规 4 2" xfId="7" xr:uid="{DAD5209E-E3C3-4CE1-98C6-E9A5938BE8E0}"/>
    <cellStyle name="常规 4 2 2" xfId="16" xr:uid="{47A54720-0F42-439E-A0D1-35EA67BFAC13}"/>
    <cellStyle name="常规 4 3" xfId="14" xr:uid="{D03A7D71-2252-4804-8E09-26B1D3FD7437}"/>
    <cellStyle name="常规 6" xfId="5" xr:uid="{0279A554-52EC-406D-8717-487261946AEA}"/>
    <cellStyle name="好" xfId="1" builtinId="26"/>
    <cellStyle name="好 2" xfId="8" xr:uid="{44C593BC-5E7E-4EB8-85AB-E71A1E29CB0F}"/>
    <cellStyle name="适中 2" xfId="9" xr:uid="{CA6F5ADD-DD67-4926-B9BE-F1F1417FAE1D}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B55E-113E-4E3F-BCF3-ADA8D8EE3D19}">
  <dimension ref="A1:E60"/>
  <sheetViews>
    <sheetView topLeftCell="A16" workbookViewId="0">
      <selection activeCell="G47" sqref="G47"/>
    </sheetView>
  </sheetViews>
  <sheetFormatPr defaultRowHeight="14.25" x14ac:dyDescent="0.2"/>
  <cols>
    <col min="4" max="4" width="9" style="53"/>
  </cols>
  <sheetData>
    <row r="1" spans="1:4" x14ac:dyDescent="0.2">
      <c r="A1" s="50" t="s">
        <v>98</v>
      </c>
      <c r="B1" s="50" t="s">
        <v>99</v>
      </c>
      <c r="C1" s="50" t="s">
        <v>311</v>
      </c>
      <c r="D1" s="52" t="s">
        <v>101</v>
      </c>
    </row>
    <row r="2" spans="1:4" x14ac:dyDescent="0.2">
      <c r="A2" s="50" t="s">
        <v>152</v>
      </c>
      <c r="B2" s="50" t="s">
        <v>157</v>
      </c>
      <c r="C2" s="50">
        <v>0</v>
      </c>
      <c r="D2" s="52">
        <v>0.85399999999999998</v>
      </c>
    </row>
    <row r="3" spans="1:4" x14ac:dyDescent="0.2">
      <c r="A3" s="50" t="s">
        <v>153</v>
      </c>
      <c r="B3" s="50" t="s">
        <v>150</v>
      </c>
      <c r="C3" s="50">
        <v>0</v>
      </c>
      <c r="D3" s="52">
        <v>0.85899999999999999</v>
      </c>
    </row>
    <row r="4" spans="1:4" x14ac:dyDescent="0.2">
      <c r="A4" s="50" t="s">
        <v>158</v>
      </c>
      <c r="B4" s="50" t="s">
        <v>159</v>
      </c>
      <c r="C4" s="50">
        <v>0</v>
      </c>
      <c r="D4" s="52">
        <v>0.92200000000000004</v>
      </c>
    </row>
    <row r="5" spans="1:4" x14ac:dyDescent="0.2">
      <c r="A5" s="50" t="s">
        <v>77</v>
      </c>
      <c r="B5" s="50" t="s">
        <v>159</v>
      </c>
      <c r="C5" s="50">
        <v>0</v>
      </c>
      <c r="D5" s="52">
        <v>0.93200000000000005</v>
      </c>
    </row>
    <row r="6" spans="1:4" x14ac:dyDescent="0.2">
      <c r="A6" s="50" t="s">
        <v>160</v>
      </c>
      <c r="B6" s="50" t="s">
        <v>69</v>
      </c>
      <c r="C6" s="50">
        <v>0</v>
      </c>
      <c r="D6" s="52">
        <v>0.94099999999999995</v>
      </c>
    </row>
    <row r="7" spans="1:4" x14ac:dyDescent="0.2">
      <c r="A7" s="50" t="s">
        <v>158</v>
      </c>
      <c r="B7" s="50" t="s">
        <v>77</v>
      </c>
      <c r="C7" s="50">
        <v>0</v>
      </c>
      <c r="D7" s="52">
        <v>0.94399999999999995</v>
      </c>
    </row>
    <row r="8" spans="1:4" x14ac:dyDescent="0.2">
      <c r="A8" s="50" t="s">
        <v>142</v>
      </c>
      <c r="B8" s="50" t="s">
        <v>145</v>
      </c>
      <c r="C8" s="50">
        <v>0</v>
      </c>
      <c r="D8" s="52">
        <v>0.95299999999999996</v>
      </c>
    </row>
    <row r="9" spans="1:4" x14ac:dyDescent="0.2">
      <c r="A9" s="50" t="s">
        <v>112</v>
      </c>
      <c r="B9" s="50" t="s">
        <v>60</v>
      </c>
      <c r="C9" s="50">
        <v>0</v>
      </c>
      <c r="D9" s="52">
        <v>0.95599999999999996</v>
      </c>
    </row>
    <row r="10" spans="1:4" x14ac:dyDescent="0.2">
      <c r="A10" s="50" t="s">
        <v>161</v>
      </c>
      <c r="B10" s="50" t="s">
        <v>159</v>
      </c>
      <c r="C10" s="50">
        <v>0</v>
      </c>
      <c r="D10" s="52">
        <v>0.96</v>
      </c>
    </row>
    <row r="11" spans="1:4" x14ac:dyDescent="0.2">
      <c r="A11" s="50" t="s">
        <v>155</v>
      </c>
      <c r="B11" s="50" t="s">
        <v>145</v>
      </c>
      <c r="C11" s="50">
        <v>0</v>
      </c>
      <c r="D11" s="52">
        <v>0.96299999999999997</v>
      </c>
    </row>
    <row r="12" spans="1:4" x14ac:dyDescent="0.2">
      <c r="A12" s="50" t="s">
        <v>162</v>
      </c>
      <c r="B12" s="50" t="s">
        <v>159</v>
      </c>
      <c r="C12" s="50">
        <v>0</v>
      </c>
      <c r="D12" s="52">
        <v>0.96399999999999997</v>
      </c>
    </row>
    <row r="13" spans="1:4" x14ac:dyDescent="0.2">
      <c r="A13" s="50" t="s">
        <v>151</v>
      </c>
      <c r="B13" s="50" t="s">
        <v>164</v>
      </c>
      <c r="C13" s="50">
        <v>0</v>
      </c>
      <c r="D13" s="52">
        <v>0.96899999999999997</v>
      </c>
    </row>
    <row r="14" spans="1:4" x14ac:dyDescent="0.2">
      <c r="A14" s="50" t="s">
        <v>138</v>
      </c>
      <c r="B14" s="50" t="s">
        <v>141</v>
      </c>
      <c r="C14" s="50">
        <v>0</v>
      </c>
      <c r="D14" s="52">
        <v>0.97399999999999998</v>
      </c>
    </row>
    <row r="15" spans="1:4" x14ac:dyDescent="0.2">
      <c r="A15" s="50" t="s">
        <v>80</v>
      </c>
      <c r="B15" s="50" t="s">
        <v>114</v>
      </c>
      <c r="C15" s="50">
        <v>0</v>
      </c>
      <c r="D15" s="52">
        <v>0.98499999999999999</v>
      </c>
    </row>
    <row r="16" spans="1:4" x14ac:dyDescent="0.2">
      <c r="A16" s="50" t="s">
        <v>72</v>
      </c>
      <c r="B16" s="50" t="s">
        <v>26</v>
      </c>
      <c r="C16" s="50">
        <v>0</v>
      </c>
      <c r="D16" s="52">
        <v>0.98499999999999999</v>
      </c>
    </row>
    <row r="17" spans="1:4" x14ac:dyDescent="0.2">
      <c r="A17" s="50" t="s">
        <v>73</v>
      </c>
      <c r="B17" s="50" t="s">
        <v>111</v>
      </c>
      <c r="C17" s="50">
        <v>0</v>
      </c>
      <c r="D17" s="52">
        <v>0.98699999999999999</v>
      </c>
    </row>
    <row r="18" spans="1:4" x14ac:dyDescent="0.2">
      <c r="A18" s="50" t="s">
        <v>66</v>
      </c>
      <c r="B18" s="50" t="s">
        <v>31</v>
      </c>
      <c r="C18" s="50">
        <v>0</v>
      </c>
      <c r="D18" s="52">
        <v>0.98799999999999999</v>
      </c>
    </row>
    <row r="19" spans="1:4" x14ac:dyDescent="0.2">
      <c r="A19" s="50" t="s">
        <v>97</v>
      </c>
      <c r="B19" s="50" t="s">
        <v>165</v>
      </c>
      <c r="C19" s="50">
        <v>0</v>
      </c>
      <c r="D19" s="52">
        <v>0.98799999999999999</v>
      </c>
    </row>
    <row r="20" spans="1:4" x14ac:dyDescent="0.2">
      <c r="A20" s="50" t="s">
        <v>95</v>
      </c>
      <c r="B20" s="50" t="s">
        <v>96</v>
      </c>
      <c r="C20" s="50">
        <v>0</v>
      </c>
      <c r="D20" s="52">
        <v>0.997</v>
      </c>
    </row>
    <row r="21" spans="1:4" x14ac:dyDescent="0.2">
      <c r="A21" s="50" t="s">
        <v>24</v>
      </c>
      <c r="B21" s="50" t="s">
        <v>163</v>
      </c>
      <c r="C21" s="50">
        <v>0</v>
      </c>
      <c r="D21" s="52">
        <v>0.998</v>
      </c>
    </row>
    <row r="22" spans="1:4" x14ac:dyDescent="0.2">
      <c r="A22" s="50" t="s">
        <v>25</v>
      </c>
      <c r="B22" s="50" t="s">
        <v>79</v>
      </c>
      <c r="C22" s="50">
        <v>0</v>
      </c>
      <c r="D22" s="52">
        <v>0.99</v>
      </c>
    </row>
    <row r="23" spans="1:4" x14ac:dyDescent="0.2">
      <c r="A23" s="50" t="s">
        <v>90</v>
      </c>
      <c r="B23" s="50" t="s">
        <v>91</v>
      </c>
      <c r="C23" s="50">
        <v>0</v>
      </c>
      <c r="D23" s="52">
        <v>0.99</v>
      </c>
    </row>
    <row r="24" spans="1:4" x14ac:dyDescent="0.2">
      <c r="A24" s="50" t="s">
        <v>86</v>
      </c>
      <c r="B24" s="50" t="s">
        <v>163</v>
      </c>
      <c r="C24" s="50">
        <v>0</v>
      </c>
      <c r="D24" s="52">
        <v>0.99199999999999999</v>
      </c>
    </row>
    <row r="25" spans="1:4" x14ac:dyDescent="0.2">
      <c r="A25" s="50" t="s">
        <v>149</v>
      </c>
      <c r="B25" s="50" t="s">
        <v>150</v>
      </c>
      <c r="C25" s="50">
        <v>0.25</v>
      </c>
      <c r="D25" s="52">
        <v>0.95799999999999996</v>
      </c>
    </row>
    <row r="26" spans="1:4" x14ac:dyDescent="0.2">
      <c r="A26" s="50" t="s">
        <v>150</v>
      </c>
      <c r="B26" s="50" t="s">
        <v>147</v>
      </c>
      <c r="C26" s="50">
        <v>0.5</v>
      </c>
      <c r="D26" s="52">
        <v>0.874</v>
      </c>
    </row>
    <row r="27" spans="1:4" x14ac:dyDescent="0.2">
      <c r="A27" s="50" t="s">
        <v>151</v>
      </c>
      <c r="B27" s="50" t="s">
        <v>152</v>
      </c>
      <c r="C27" s="50">
        <v>0.5</v>
      </c>
      <c r="D27" s="52">
        <v>0.879</v>
      </c>
    </row>
    <row r="28" spans="1:4" x14ac:dyDescent="0.2">
      <c r="A28" s="50" t="s">
        <v>153</v>
      </c>
      <c r="B28" s="50" t="s">
        <v>143</v>
      </c>
      <c r="C28" s="50">
        <v>0.5</v>
      </c>
      <c r="D28" s="52">
        <v>0.92300000000000004</v>
      </c>
    </row>
    <row r="29" spans="1:4" x14ac:dyDescent="0.2">
      <c r="A29" s="50" t="s">
        <v>153</v>
      </c>
      <c r="B29" s="50" t="s">
        <v>147</v>
      </c>
      <c r="C29" s="50">
        <v>0.5</v>
      </c>
      <c r="D29" s="52">
        <v>0.93100000000000005</v>
      </c>
    </row>
    <row r="30" spans="1:4" x14ac:dyDescent="0.2">
      <c r="A30" s="50" t="s">
        <v>145</v>
      </c>
      <c r="B30" s="50" t="s">
        <v>147</v>
      </c>
      <c r="C30" s="50">
        <v>0.5</v>
      </c>
      <c r="D30" s="52">
        <v>0.96199999999999997</v>
      </c>
    </row>
    <row r="31" spans="1:4" x14ac:dyDescent="0.2">
      <c r="A31" s="50" t="s">
        <v>155</v>
      </c>
      <c r="B31" s="50" t="s">
        <v>147</v>
      </c>
      <c r="C31" s="50">
        <v>0.5</v>
      </c>
      <c r="D31" s="52">
        <v>0.98199999999999998</v>
      </c>
    </row>
    <row r="32" spans="1:4" x14ac:dyDescent="0.2">
      <c r="A32" s="50" t="s">
        <v>149</v>
      </c>
      <c r="B32" s="50" t="s">
        <v>147</v>
      </c>
      <c r="C32" s="50">
        <v>0.7</v>
      </c>
      <c r="D32" s="52">
        <v>0.95799999999999996</v>
      </c>
    </row>
    <row r="33" spans="1:4" x14ac:dyDescent="0.2">
      <c r="A33" s="50" t="s">
        <v>148</v>
      </c>
      <c r="B33" s="50" t="s">
        <v>147</v>
      </c>
      <c r="C33" s="50">
        <v>1</v>
      </c>
      <c r="D33" s="52">
        <v>0.91200000000000003</v>
      </c>
    </row>
    <row r="34" spans="1:4" x14ac:dyDescent="0.2">
      <c r="A34" s="50" t="s">
        <v>143</v>
      </c>
      <c r="B34" s="50" t="s">
        <v>147</v>
      </c>
      <c r="C34" s="50">
        <v>1</v>
      </c>
      <c r="D34" s="52">
        <v>0.92</v>
      </c>
    </row>
    <row r="35" spans="1:4" x14ac:dyDescent="0.2">
      <c r="A35" s="50" t="s">
        <v>144</v>
      </c>
      <c r="B35" s="50" t="s">
        <v>147</v>
      </c>
      <c r="C35" s="50">
        <v>2.8</v>
      </c>
      <c r="D35" s="52">
        <v>0.91</v>
      </c>
    </row>
    <row r="36" spans="1:4" x14ac:dyDescent="0.2">
      <c r="A36" s="50" t="s">
        <v>142</v>
      </c>
      <c r="B36" s="50" t="s">
        <v>147</v>
      </c>
      <c r="C36" s="50">
        <v>3.2</v>
      </c>
      <c r="D36" s="52">
        <v>0.90400000000000003</v>
      </c>
    </row>
    <row r="37" spans="1:4" x14ac:dyDescent="0.2">
      <c r="A37" s="50" t="s">
        <v>144</v>
      </c>
      <c r="B37" s="50" t="s">
        <v>145</v>
      </c>
      <c r="C37" s="50">
        <v>3.3</v>
      </c>
      <c r="D37" s="52">
        <v>0.9</v>
      </c>
    </row>
    <row r="38" spans="1:4" x14ac:dyDescent="0.2">
      <c r="A38" s="54" t="s">
        <v>131</v>
      </c>
      <c r="B38" s="54" t="s">
        <v>128</v>
      </c>
      <c r="C38" s="54">
        <v>3.5</v>
      </c>
      <c r="D38" s="55">
        <v>0.27397237679320602</v>
      </c>
    </row>
    <row r="39" spans="1:4" x14ac:dyDescent="0.2">
      <c r="A39" s="54" t="s">
        <v>120</v>
      </c>
      <c r="B39" s="54" t="s">
        <v>128</v>
      </c>
      <c r="C39" s="54">
        <v>3.5</v>
      </c>
      <c r="D39" s="55">
        <v>0.29466067145411801</v>
      </c>
    </row>
    <row r="40" spans="1:4" x14ac:dyDescent="0.2">
      <c r="A40" s="50" t="s">
        <v>143</v>
      </c>
      <c r="B40" s="50" t="s">
        <v>144</v>
      </c>
      <c r="C40" s="50">
        <v>3.8</v>
      </c>
      <c r="D40" s="52">
        <v>0.747</v>
      </c>
    </row>
    <row r="41" spans="1:4" x14ac:dyDescent="0.2">
      <c r="A41" s="50" t="s">
        <v>142</v>
      </c>
      <c r="B41" s="50" t="s">
        <v>143</v>
      </c>
      <c r="C41" s="50">
        <v>4.1900000000000004</v>
      </c>
      <c r="D41" s="52">
        <v>0.78900000000000003</v>
      </c>
    </row>
    <row r="42" spans="1:4" x14ac:dyDescent="0.2">
      <c r="A42" s="50" t="s">
        <v>119</v>
      </c>
      <c r="B42" s="50" t="s">
        <v>120</v>
      </c>
      <c r="C42" s="50">
        <v>4.3</v>
      </c>
      <c r="D42" s="55">
        <v>0.82648569723077603</v>
      </c>
    </row>
    <row r="43" spans="1:4" x14ac:dyDescent="0.2">
      <c r="A43" s="54" t="s">
        <v>121</v>
      </c>
      <c r="B43" s="50" t="s">
        <v>120</v>
      </c>
      <c r="C43" s="50">
        <v>4.3</v>
      </c>
      <c r="D43" s="55">
        <v>0.86130788893935095</v>
      </c>
    </row>
    <row r="44" spans="1:4" x14ac:dyDescent="0.2">
      <c r="A44" s="54" t="s">
        <v>122</v>
      </c>
      <c r="B44" s="50" t="s">
        <v>120</v>
      </c>
      <c r="C44" s="50">
        <v>4.3</v>
      </c>
      <c r="D44" s="55">
        <v>0.82354010192653704</v>
      </c>
    </row>
    <row r="45" spans="1:4" x14ac:dyDescent="0.2">
      <c r="A45" s="54" t="s">
        <v>123</v>
      </c>
      <c r="B45" s="50" t="s">
        <v>120</v>
      </c>
      <c r="C45" s="50">
        <v>4.3</v>
      </c>
      <c r="D45" s="55">
        <v>0.78685485231479402</v>
      </c>
    </row>
    <row r="46" spans="1:4" x14ac:dyDescent="0.2">
      <c r="A46" s="54" t="s">
        <v>124</v>
      </c>
      <c r="B46" s="50" t="s">
        <v>120</v>
      </c>
      <c r="C46" s="50">
        <v>4.3</v>
      </c>
      <c r="D46" s="55">
        <v>0.761589555483143</v>
      </c>
    </row>
    <row r="47" spans="1:4" x14ac:dyDescent="0.2">
      <c r="A47" s="54" t="s">
        <v>125</v>
      </c>
      <c r="B47" s="50" t="s">
        <v>120</v>
      </c>
      <c r="C47" s="50">
        <v>4.3</v>
      </c>
      <c r="D47" s="55">
        <v>0.837592523976597</v>
      </c>
    </row>
    <row r="48" spans="1:4" x14ac:dyDescent="0.2">
      <c r="A48" s="54" t="s">
        <v>126</v>
      </c>
      <c r="B48" s="50" t="s">
        <v>120</v>
      </c>
      <c r="C48" s="50">
        <v>4.3</v>
      </c>
      <c r="D48" s="55">
        <v>0.85380916053648603</v>
      </c>
    </row>
    <row r="49" spans="1:5" x14ac:dyDescent="0.2">
      <c r="A49" s="54" t="s">
        <v>127</v>
      </c>
      <c r="B49" s="50" t="s">
        <v>120</v>
      </c>
      <c r="C49" s="50">
        <v>4.3</v>
      </c>
      <c r="D49" s="55">
        <v>0.84357193475621695</v>
      </c>
    </row>
    <row r="50" spans="1:5" x14ac:dyDescent="0.2">
      <c r="A50" s="50" t="s">
        <v>138</v>
      </c>
      <c r="B50" s="50" t="s">
        <v>139</v>
      </c>
      <c r="C50" s="50">
        <v>5</v>
      </c>
      <c r="D50" s="52">
        <v>4.1000000000000002E-2</v>
      </c>
    </row>
    <row r="51" spans="1:5" x14ac:dyDescent="0.2">
      <c r="A51" s="50" t="s">
        <v>140</v>
      </c>
      <c r="B51" s="50" t="s">
        <v>141</v>
      </c>
      <c r="C51" s="50">
        <v>5</v>
      </c>
      <c r="D51" s="52">
        <v>0.13500000000000001</v>
      </c>
    </row>
    <row r="52" spans="1:5" x14ac:dyDescent="0.2">
      <c r="A52" s="47" t="s">
        <v>129</v>
      </c>
      <c r="B52" s="47" t="s">
        <v>130</v>
      </c>
      <c r="C52" s="47">
        <v>6.2</v>
      </c>
      <c r="D52" s="55">
        <v>-0.230475786379921</v>
      </c>
      <c r="E52" s="5"/>
    </row>
    <row r="53" spans="1:5" x14ac:dyDescent="0.2">
      <c r="A53" s="50" t="s">
        <v>119</v>
      </c>
      <c r="B53" s="54" t="s">
        <v>128</v>
      </c>
      <c r="C53" s="54">
        <v>8</v>
      </c>
      <c r="D53" s="55">
        <v>-3.07294238995964E-2</v>
      </c>
      <c r="E53" s="5"/>
    </row>
    <row r="54" spans="1:5" x14ac:dyDescent="0.2">
      <c r="A54" s="54" t="s">
        <v>121</v>
      </c>
      <c r="B54" s="54" t="s">
        <v>128</v>
      </c>
      <c r="C54" s="54">
        <v>8</v>
      </c>
      <c r="D54" s="55">
        <v>-0.13267956877516501</v>
      </c>
      <c r="E54" s="5"/>
    </row>
    <row r="55" spans="1:5" x14ac:dyDescent="0.2">
      <c r="A55" s="54" t="s">
        <v>122</v>
      </c>
      <c r="B55" s="54" t="s">
        <v>128</v>
      </c>
      <c r="C55" s="54">
        <v>8</v>
      </c>
      <c r="D55" s="55">
        <v>2.87763127286269E-2</v>
      </c>
      <c r="E55" s="5"/>
    </row>
    <row r="56" spans="1:5" x14ac:dyDescent="0.2">
      <c r="A56" s="54" t="s">
        <v>123</v>
      </c>
      <c r="B56" s="54" t="s">
        <v>128</v>
      </c>
      <c r="C56" s="54">
        <v>8</v>
      </c>
      <c r="D56" s="55">
        <v>9.8839186293159298E-2</v>
      </c>
      <c r="E56" s="5"/>
    </row>
    <row r="57" spans="1:5" x14ac:dyDescent="0.2">
      <c r="A57" s="54" t="s">
        <v>124</v>
      </c>
      <c r="B57" s="54" t="s">
        <v>128</v>
      </c>
      <c r="C57" s="54">
        <v>8</v>
      </c>
      <c r="D57" s="55">
        <v>1.83510492488278E-2</v>
      </c>
      <c r="E57" s="5"/>
    </row>
    <row r="58" spans="1:5" x14ac:dyDescent="0.2">
      <c r="A58" s="54" t="s">
        <v>125</v>
      </c>
      <c r="B58" s="54" t="s">
        <v>128</v>
      </c>
      <c r="C58" s="54">
        <v>8</v>
      </c>
      <c r="D58" s="55">
        <v>7.9344548854383801E-2</v>
      </c>
    </row>
    <row r="59" spans="1:5" x14ac:dyDescent="0.2">
      <c r="A59" s="54" t="s">
        <v>126</v>
      </c>
      <c r="B59" s="54" t="s">
        <v>128</v>
      </c>
      <c r="C59" s="54">
        <v>8</v>
      </c>
      <c r="D59" s="55">
        <v>8.1298163507933396E-2</v>
      </c>
    </row>
    <row r="60" spans="1:5" x14ac:dyDescent="0.2">
      <c r="A60" s="54" t="s">
        <v>127</v>
      </c>
      <c r="B60" s="54" t="s">
        <v>128</v>
      </c>
      <c r="C60" s="54">
        <v>8</v>
      </c>
      <c r="D60" s="55">
        <v>8.5459543114615302E-2</v>
      </c>
    </row>
  </sheetData>
  <sortState xmlns:xlrd2="http://schemas.microsoft.com/office/spreadsheetml/2017/richdata2" ref="A2:D60">
    <sortCondition ref="C2"/>
  </sortState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0565-D0AE-43A4-ADB7-E91499300A9F}">
  <dimension ref="A1:C73"/>
  <sheetViews>
    <sheetView workbookViewId="0">
      <selection activeCell="D13" sqref="D13"/>
    </sheetView>
  </sheetViews>
  <sheetFormatPr defaultRowHeight="14.25" x14ac:dyDescent="0.2"/>
  <cols>
    <col min="1" max="2" width="9" style="15"/>
  </cols>
  <sheetData>
    <row r="1" spans="1:3" x14ac:dyDescent="0.2">
      <c r="A1" s="13" t="s">
        <v>54</v>
      </c>
      <c r="B1" s="28" t="s">
        <v>117</v>
      </c>
    </row>
    <row r="2" spans="1:3" x14ac:dyDescent="0.2">
      <c r="A2" s="39" t="s">
        <v>297</v>
      </c>
      <c r="B2" s="58">
        <v>0.79499999999999993</v>
      </c>
    </row>
    <row r="3" spans="1:3" x14ac:dyDescent="0.2">
      <c r="A3" s="14" t="s">
        <v>226</v>
      </c>
      <c r="B3" s="29">
        <v>0.92300000000000004</v>
      </c>
    </row>
    <row r="4" spans="1:3" x14ac:dyDescent="0.2">
      <c r="A4" s="14" t="s">
        <v>227</v>
      </c>
      <c r="B4" s="29">
        <v>0.88900000000000001</v>
      </c>
      <c r="C4" s="11"/>
    </row>
    <row r="5" spans="1:3" x14ac:dyDescent="0.2">
      <c r="A5" s="14" t="s">
        <v>228</v>
      </c>
      <c r="B5" s="29">
        <v>0.80900000000000005</v>
      </c>
      <c r="C5" s="11"/>
    </row>
    <row r="6" spans="1:3" x14ac:dyDescent="0.2">
      <c r="A6" s="14" t="s">
        <v>229</v>
      </c>
      <c r="B6" s="29">
        <v>0.64700000000000002</v>
      </c>
      <c r="C6" s="11"/>
    </row>
    <row r="7" spans="1:3" x14ac:dyDescent="0.2">
      <c r="A7" s="14" t="s">
        <v>230</v>
      </c>
      <c r="B7" s="29">
        <v>0.74099999999999999</v>
      </c>
      <c r="C7" s="11"/>
    </row>
    <row r="8" spans="1:3" x14ac:dyDescent="0.2">
      <c r="A8" s="14" t="s">
        <v>231</v>
      </c>
      <c r="B8" s="29">
        <v>0.71899999999999997</v>
      </c>
      <c r="C8" s="11"/>
    </row>
    <row r="9" spans="1:3" x14ac:dyDescent="0.2">
      <c r="A9" s="14" t="s">
        <v>232</v>
      </c>
      <c r="B9" s="29">
        <v>0.625</v>
      </c>
      <c r="C9" s="11"/>
    </row>
    <row r="10" spans="1:3" x14ac:dyDescent="0.2">
      <c r="A10" s="14" t="s">
        <v>233</v>
      </c>
      <c r="B10" s="29">
        <v>0.71399999999999997</v>
      </c>
      <c r="C10" s="11"/>
    </row>
    <row r="11" spans="1:3" x14ac:dyDescent="0.2">
      <c r="A11" s="14" t="s">
        <v>234</v>
      </c>
      <c r="B11" s="29">
        <v>0.58299999999999996</v>
      </c>
      <c r="C11" s="11"/>
    </row>
    <row r="12" spans="1:3" x14ac:dyDescent="0.2">
      <c r="A12" s="14" t="s">
        <v>235</v>
      </c>
      <c r="B12" s="29">
        <v>0.73699999999999999</v>
      </c>
      <c r="C12" s="11"/>
    </row>
    <row r="13" spans="1:3" x14ac:dyDescent="0.2">
      <c r="A13" s="14" t="s">
        <v>236</v>
      </c>
      <c r="B13" s="29">
        <v>0.47599999999999998</v>
      </c>
      <c r="C13" s="11"/>
    </row>
    <row r="14" spans="1:3" x14ac:dyDescent="0.2">
      <c r="A14" s="14" t="s">
        <v>237</v>
      </c>
      <c r="B14" s="29">
        <v>0.64</v>
      </c>
      <c r="C14" s="11"/>
    </row>
    <row r="15" spans="1:3" x14ac:dyDescent="0.2">
      <c r="A15" s="14" t="s">
        <v>238</v>
      </c>
      <c r="B15" s="29">
        <v>0.83299999999999996</v>
      </c>
      <c r="C15" s="11"/>
    </row>
    <row r="16" spans="1:3" x14ac:dyDescent="0.2">
      <c r="A16" s="14" t="s">
        <v>239</v>
      </c>
      <c r="B16" s="29">
        <v>0.625</v>
      </c>
      <c r="C16" s="11"/>
    </row>
    <row r="17" spans="1:3" x14ac:dyDescent="0.2">
      <c r="A17" s="14" t="s">
        <v>240</v>
      </c>
      <c r="B17" s="29">
        <v>0.60899999999999999</v>
      </c>
      <c r="C17" s="11"/>
    </row>
    <row r="18" spans="1:3" x14ac:dyDescent="0.2">
      <c r="A18" s="14" t="s">
        <v>241</v>
      </c>
      <c r="B18" s="29">
        <v>0.69199999999999995</v>
      </c>
      <c r="C18" s="11"/>
    </row>
    <row r="19" spans="1:3" x14ac:dyDescent="0.2">
      <c r="A19" s="14" t="s">
        <v>242</v>
      </c>
      <c r="B19" s="29">
        <v>0.60799999999999998</v>
      </c>
      <c r="C19" s="11"/>
    </row>
    <row r="20" spans="1:3" x14ac:dyDescent="0.2">
      <c r="A20" s="14" t="s">
        <v>243</v>
      </c>
      <c r="B20" s="29">
        <v>0.66</v>
      </c>
      <c r="C20" s="11"/>
    </row>
    <row r="21" spans="1:3" x14ac:dyDescent="0.2">
      <c r="A21" s="14" t="s">
        <v>244</v>
      </c>
      <c r="B21" s="29">
        <v>0.85399999999999998</v>
      </c>
      <c r="C21" s="11"/>
    </row>
    <row r="22" spans="1:3" x14ac:dyDescent="0.2">
      <c r="A22" s="14" t="s">
        <v>245</v>
      </c>
      <c r="B22" s="29">
        <v>0.745</v>
      </c>
      <c r="C22" s="11"/>
    </row>
    <row r="23" spans="1:3" x14ac:dyDescent="0.2">
      <c r="A23" s="14" t="s">
        <v>246</v>
      </c>
      <c r="B23" s="29">
        <v>0.6</v>
      </c>
      <c r="C23" s="11"/>
    </row>
    <row r="24" spans="1:3" x14ac:dyDescent="0.2">
      <c r="A24" s="14" t="s">
        <v>247</v>
      </c>
      <c r="B24" s="29">
        <v>0.63900000000000001</v>
      </c>
      <c r="C24" s="11"/>
    </row>
    <row r="25" spans="1:3" x14ac:dyDescent="0.2">
      <c r="A25" s="14" t="s">
        <v>248</v>
      </c>
      <c r="B25" s="29">
        <v>0.67400000000000004</v>
      </c>
      <c r="C25" s="11"/>
    </row>
    <row r="26" spans="1:3" x14ac:dyDescent="0.2">
      <c r="A26" s="14" t="s">
        <v>249</v>
      </c>
      <c r="B26" s="29">
        <v>0.63200000000000001</v>
      </c>
      <c r="C26" s="11"/>
    </row>
    <row r="27" spans="1:3" x14ac:dyDescent="0.2">
      <c r="A27" s="14" t="s">
        <v>250</v>
      </c>
      <c r="B27" s="29">
        <v>0.75</v>
      </c>
      <c r="C27" s="11"/>
    </row>
    <row r="28" spans="1:3" x14ac:dyDescent="0.2">
      <c r="A28" s="14" t="s">
        <v>251</v>
      </c>
      <c r="B28" s="29">
        <v>0.60299999999999998</v>
      </c>
      <c r="C28" s="11"/>
    </row>
    <row r="29" spans="1:3" x14ac:dyDescent="0.2">
      <c r="A29" s="14" t="s">
        <v>252</v>
      </c>
      <c r="B29" s="29">
        <v>0.61</v>
      </c>
      <c r="C29" s="11"/>
    </row>
    <row r="30" spans="1:3" x14ac:dyDescent="0.2">
      <c r="A30" s="14" t="s">
        <v>253</v>
      </c>
      <c r="B30" s="29">
        <v>0.61499999999999999</v>
      </c>
      <c r="C30" s="11"/>
    </row>
    <row r="31" spans="1:3" x14ac:dyDescent="0.2">
      <c r="A31" s="14" t="s">
        <v>254</v>
      </c>
      <c r="B31" s="29">
        <v>0.66700000000000004</v>
      </c>
      <c r="C31" s="11"/>
    </row>
    <row r="32" spans="1:3" x14ac:dyDescent="0.2">
      <c r="A32" s="14" t="s">
        <v>255</v>
      </c>
      <c r="B32" s="29">
        <v>0.64500000000000002</v>
      </c>
      <c r="C32" s="11"/>
    </row>
    <row r="33" spans="1:3" x14ac:dyDescent="0.2">
      <c r="A33" s="14" t="s">
        <v>256</v>
      </c>
      <c r="B33" s="29">
        <v>0.72699999999999998</v>
      </c>
      <c r="C33" s="11"/>
    </row>
    <row r="34" spans="1:3" x14ac:dyDescent="0.2">
      <c r="A34" s="14" t="s">
        <v>257</v>
      </c>
      <c r="B34" s="29">
        <v>0.74399999999999999</v>
      </c>
      <c r="C34" s="11"/>
    </row>
    <row r="35" spans="1:3" x14ac:dyDescent="0.2">
      <c r="A35" s="14" t="s">
        <v>258</v>
      </c>
      <c r="B35" s="29">
        <v>0.60699999999999998</v>
      </c>
      <c r="C35" s="11"/>
    </row>
    <row r="36" spans="1:3" x14ac:dyDescent="0.2">
      <c r="A36" s="14" t="s">
        <v>259</v>
      </c>
      <c r="B36" s="29">
        <v>0.67200000000000004</v>
      </c>
      <c r="C36" s="11"/>
    </row>
    <row r="37" spans="1:3" x14ac:dyDescent="0.2">
      <c r="A37" s="14" t="s">
        <v>260</v>
      </c>
      <c r="B37" s="29">
        <v>0.58299999999999996</v>
      </c>
      <c r="C37" s="11"/>
    </row>
    <row r="38" spans="1:3" x14ac:dyDescent="0.2">
      <c r="A38" s="14" t="s">
        <v>261</v>
      </c>
      <c r="B38" s="29">
        <v>0.52700000000000002</v>
      </c>
      <c r="C38" s="11"/>
    </row>
    <row r="39" spans="1:3" x14ac:dyDescent="0.2">
      <c r="A39" s="14" t="s">
        <v>262</v>
      </c>
      <c r="B39" s="29">
        <v>0.90900000000000003</v>
      </c>
      <c r="C39" s="11"/>
    </row>
    <row r="40" spans="1:3" x14ac:dyDescent="0.2">
      <c r="A40" s="14" t="s">
        <v>263</v>
      </c>
      <c r="B40" s="29">
        <v>0.9</v>
      </c>
      <c r="C40" s="11"/>
    </row>
    <row r="41" spans="1:3" x14ac:dyDescent="0.2">
      <c r="A41" s="14" t="s">
        <v>264</v>
      </c>
      <c r="B41" s="29">
        <v>0.69699999999999995</v>
      </c>
      <c r="C41" s="11"/>
    </row>
    <row r="42" spans="1:3" x14ac:dyDescent="0.2">
      <c r="A42" s="14" t="s">
        <v>265</v>
      </c>
      <c r="B42" s="29">
        <v>0.61199999999999999</v>
      </c>
      <c r="C42" s="11"/>
    </row>
    <row r="43" spans="1:3" x14ac:dyDescent="0.2">
      <c r="A43" s="14" t="s">
        <v>266</v>
      </c>
      <c r="B43" s="29">
        <v>0.68700000000000006</v>
      </c>
      <c r="C43" s="11"/>
    </row>
    <row r="44" spans="1:3" x14ac:dyDescent="0.2">
      <c r="A44" s="14" t="s">
        <v>267</v>
      </c>
      <c r="B44" s="29">
        <v>0.9</v>
      </c>
      <c r="C44" s="11"/>
    </row>
    <row r="45" spans="1:3" x14ac:dyDescent="0.2">
      <c r="A45" s="14" t="s">
        <v>268</v>
      </c>
      <c r="B45" s="29">
        <v>0.59499999999999997</v>
      </c>
      <c r="C45" s="11"/>
    </row>
    <row r="46" spans="1:3" x14ac:dyDescent="0.2">
      <c r="A46" s="14" t="s">
        <v>269</v>
      </c>
      <c r="B46" s="29">
        <v>0.69699999999999995</v>
      </c>
      <c r="C46" s="11"/>
    </row>
    <row r="47" spans="1:3" x14ac:dyDescent="0.2">
      <c r="A47" s="14" t="s">
        <v>270</v>
      </c>
      <c r="B47" s="29">
        <v>0.71</v>
      </c>
      <c r="C47" s="11"/>
    </row>
    <row r="48" spans="1:3" x14ac:dyDescent="0.2">
      <c r="A48" s="14" t="s">
        <v>271</v>
      </c>
      <c r="B48" s="29">
        <v>0.63100000000000001</v>
      </c>
      <c r="C48" s="11"/>
    </row>
    <row r="49" spans="1:3" x14ac:dyDescent="0.2">
      <c r="A49" s="14" t="s">
        <v>272</v>
      </c>
      <c r="B49" s="29">
        <v>0.68600000000000005</v>
      </c>
      <c r="C49" s="11"/>
    </row>
    <row r="50" spans="1:3" x14ac:dyDescent="0.2">
      <c r="A50" s="14" t="s">
        <v>273</v>
      </c>
      <c r="B50" s="29">
        <v>0.76200000000000001</v>
      </c>
      <c r="C50" s="11"/>
    </row>
    <row r="51" spans="1:3" x14ac:dyDescent="0.2">
      <c r="A51" s="14" t="s">
        <v>274</v>
      </c>
      <c r="B51" s="29">
        <v>0.94499999999999995</v>
      </c>
      <c r="C51" s="11"/>
    </row>
    <row r="52" spans="1:3" x14ac:dyDescent="0.2">
      <c r="A52" s="14" t="s">
        <v>275</v>
      </c>
      <c r="B52" s="29">
        <v>0.63300000000000001</v>
      </c>
      <c r="C52" s="11"/>
    </row>
    <row r="53" spans="1:3" x14ac:dyDescent="0.2">
      <c r="A53" s="14" t="s">
        <v>276</v>
      </c>
      <c r="B53" s="29">
        <v>0.60299999999999998</v>
      </c>
      <c r="C53" s="11"/>
    </row>
    <row r="54" spans="1:3" x14ac:dyDescent="0.2">
      <c r="A54" s="14" t="s">
        <v>277</v>
      </c>
      <c r="B54" s="29">
        <v>0.71299999999999997</v>
      </c>
      <c r="C54" s="11"/>
    </row>
    <row r="55" spans="1:3" x14ac:dyDescent="0.2">
      <c r="A55" s="14" t="s">
        <v>278</v>
      </c>
      <c r="B55" s="29">
        <v>0.77100000000000002</v>
      </c>
      <c r="C55" s="11"/>
    </row>
    <row r="56" spans="1:3" x14ac:dyDescent="0.2">
      <c r="A56" s="14" t="s">
        <v>279</v>
      </c>
      <c r="B56" s="29">
        <v>0.61099999999999999</v>
      </c>
      <c r="C56" s="11"/>
    </row>
    <row r="57" spans="1:3" x14ac:dyDescent="0.2">
      <c r="A57" s="14" t="s">
        <v>280</v>
      </c>
      <c r="B57" s="29">
        <v>0.93100000000000005</v>
      </c>
      <c r="C57" s="11"/>
    </row>
    <row r="58" spans="1:3" x14ac:dyDescent="0.2">
      <c r="A58" s="14" t="s">
        <v>281</v>
      </c>
      <c r="B58" s="29">
        <v>0.60499999999999998</v>
      </c>
      <c r="C58" s="11"/>
    </row>
    <row r="59" spans="1:3" x14ac:dyDescent="0.2">
      <c r="A59" s="14" t="s">
        <v>282</v>
      </c>
      <c r="B59" s="29">
        <v>0.58899999999999997</v>
      </c>
      <c r="C59" s="11"/>
    </row>
    <row r="60" spans="1:3" x14ac:dyDescent="0.2">
      <c r="A60" s="14" t="s">
        <v>283</v>
      </c>
      <c r="B60" s="29">
        <v>0.55200000000000005</v>
      </c>
      <c r="C60" s="11"/>
    </row>
    <row r="61" spans="1:3" x14ac:dyDescent="0.2">
      <c r="A61" s="14" t="s">
        <v>284</v>
      </c>
      <c r="B61" s="29">
        <v>0.89700000000000002</v>
      </c>
      <c r="C61" s="11"/>
    </row>
    <row r="62" spans="1:3" x14ac:dyDescent="0.2">
      <c r="A62" s="14" t="s">
        <v>285</v>
      </c>
      <c r="B62" s="29">
        <v>0.86</v>
      </c>
      <c r="C62" s="11"/>
    </row>
    <row r="63" spans="1:3" x14ac:dyDescent="0.2">
      <c r="A63" s="14" t="s">
        <v>286</v>
      </c>
      <c r="B63" s="29">
        <v>0.59299999999999997</v>
      </c>
      <c r="C63" s="11"/>
    </row>
    <row r="64" spans="1:3" x14ac:dyDescent="0.2">
      <c r="A64" s="14" t="s">
        <v>287</v>
      </c>
      <c r="B64" s="29">
        <v>0.89</v>
      </c>
      <c r="C64" s="11"/>
    </row>
    <row r="65" spans="1:3" x14ac:dyDescent="0.2">
      <c r="A65" s="14" t="s">
        <v>288</v>
      </c>
      <c r="B65" s="29">
        <v>0.92800000000000005</v>
      </c>
      <c r="C65" s="11"/>
    </row>
    <row r="66" spans="1:3" x14ac:dyDescent="0.2">
      <c r="A66" s="14" t="s">
        <v>289</v>
      </c>
      <c r="B66" s="29">
        <v>0.92</v>
      </c>
      <c r="C66" s="11"/>
    </row>
    <row r="67" spans="1:3" x14ac:dyDescent="0.2">
      <c r="A67" s="14" t="s">
        <v>290</v>
      </c>
      <c r="B67" s="29">
        <v>0.93</v>
      </c>
      <c r="C67" s="11"/>
    </row>
    <row r="68" spans="1:3" x14ac:dyDescent="0.2">
      <c r="A68" s="14" t="s">
        <v>291</v>
      </c>
      <c r="B68" s="29">
        <v>0.9</v>
      </c>
      <c r="C68" s="11"/>
    </row>
    <row r="69" spans="1:3" x14ac:dyDescent="0.2">
      <c r="A69" s="14" t="s">
        <v>292</v>
      </c>
      <c r="B69" s="29">
        <v>0.88700000000000001</v>
      </c>
    </row>
    <row r="70" spans="1:3" x14ac:dyDescent="0.2">
      <c r="A70" s="14" t="s">
        <v>293</v>
      </c>
      <c r="B70" s="29">
        <v>0.627</v>
      </c>
    </row>
    <row r="71" spans="1:3" x14ac:dyDescent="0.2">
      <c r="A71" s="14" t="s">
        <v>294</v>
      </c>
      <c r="B71" s="29">
        <v>0.66900000000000004</v>
      </c>
    </row>
    <row r="72" spans="1:3" x14ac:dyDescent="0.2">
      <c r="A72" s="14" t="s">
        <v>295</v>
      </c>
      <c r="B72" s="29">
        <v>0.65300000000000002</v>
      </c>
    </row>
    <row r="73" spans="1:3" x14ac:dyDescent="0.2">
      <c r="A73" s="30" t="s">
        <v>296</v>
      </c>
      <c r="B73" s="31">
        <v>0.64400000000000002</v>
      </c>
    </row>
  </sheetData>
  <phoneticPr fontId="5" type="noConversion"/>
  <conditionalFormatting sqref="A1">
    <cfRule type="duplicateValues" dxfId="7" priority="12"/>
  </conditionalFormatting>
  <conditionalFormatting sqref="A1">
    <cfRule type="duplicateValues" dxfId="6" priority="24"/>
  </conditionalFormatting>
  <conditionalFormatting sqref="A3:A73">
    <cfRule type="duplicateValues" dxfId="5" priority="3"/>
  </conditionalFormatting>
  <conditionalFormatting sqref="A3:A73">
    <cfRule type="duplicateValues" dxfId="4" priority="4"/>
  </conditionalFormatting>
  <conditionalFormatting sqref="A2">
    <cfRule type="duplicateValues" dxfId="3" priority="1"/>
  </conditionalFormatting>
  <conditionalFormatting sqref="A2">
    <cfRule type="duplicateValues" dxfId="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C846-EFEC-48A5-922D-DAF78A8E6500}">
  <dimension ref="A1:C14"/>
  <sheetViews>
    <sheetView workbookViewId="0">
      <selection activeCell="G27" sqref="G27"/>
    </sheetView>
  </sheetViews>
  <sheetFormatPr defaultRowHeight="14.25" x14ac:dyDescent="0.2"/>
  <sheetData>
    <row r="1" spans="1:3" s="5" customFormat="1" x14ac:dyDescent="0.2">
      <c r="A1" s="6" t="s">
        <v>54</v>
      </c>
      <c r="B1" s="6" t="s">
        <v>116</v>
      </c>
    </row>
    <row r="2" spans="1:3" x14ac:dyDescent="0.2">
      <c r="A2" s="56" t="s">
        <v>115</v>
      </c>
      <c r="B2" s="57">
        <v>0.80500000000000005</v>
      </c>
    </row>
    <row r="3" spans="1:3" x14ac:dyDescent="0.2">
      <c r="A3" s="1" t="s">
        <v>62</v>
      </c>
      <c r="B3" s="2">
        <v>0.60299999999999998</v>
      </c>
    </row>
    <row r="4" spans="1:3" x14ac:dyDescent="0.2">
      <c r="A4" s="1" t="s">
        <v>22</v>
      </c>
      <c r="B4" s="2">
        <v>0.64900000000000002</v>
      </c>
      <c r="C4" s="11"/>
    </row>
    <row r="5" spans="1:3" x14ac:dyDescent="0.2">
      <c r="A5" s="1" t="s">
        <v>23</v>
      </c>
      <c r="B5" s="2">
        <v>0.76100000000000001</v>
      </c>
      <c r="C5" s="11"/>
    </row>
    <row r="6" spans="1:3" x14ac:dyDescent="0.2">
      <c r="A6" s="1" t="s">
        <v>24</v>
      </c>
      <c r="B6" s="2">
        <v>0.73</v>
      </c>
      <c r="C6" s="11"/>
    </row>
    <row r="7" spans="1:3" x14ac:dyDescent="0.2">
      <c r="A7" s="1" t="s">
        <v>25</v>
      </c>
      <c r="B7" s="2">
        <v>0.58699999999999997</v>
      </c>
      <c r="C7" s="11"/>
    </row>
    <row r="8" spans="1:3" x14ac:dyDescent="0.2">
      <c r="A8" s="1" t="s">
        <v>74</v>
      </c>
      <c r="B8" s="2">
        <v>0.56699999999999995</v>
      </c>
      <c r="C8" s="11"/>
    </row>
    <row r="9" spans="1:3" x14ac:dyDescent="0.2">
      <c r="A9" s="1" t="s">
        <v>79</v>
      </c>
      <c r="B9" s="2">
        <v>0.59799999999999998</v>
      </c>
      <c r="C9" s="11"/>
    </row>
    <row r="10" spans="1:3" x14ac:dyDescent="0.2">
      <c r="A10" s="1" t="s">
        <v>81</v>
      </c>
      <c r="B10" s="2">
        <v>0.68700000000000006</v>
      </c>
      <c r="C10" s="11"/>
    </row>
    <row r="11" spans="1:3" x14ac:dyDescent="0.2">
      <c r="A11" s="1" t="s">
        <v>163</v>
      </c>
      <c r="B11" s="2">
        <v>0.82899999999999996</v>
      </c>
      <c r="C11" s="11"/>
    </row>
    <row r="12" spans="1:3" x14ac:dyDescent="0.2">
      <c r="A12" s="1" t="s">
        <v>30</v>
      </c>
      <c r="B12" s="2">
        <v>0.77</v>
      </c>
      <c r="C12" s="11"/>
    </row>
    <row r="13" spans="1:3" x14ac:dyDescent="0.2">
      <c r="A13" s="1" t="s">
        <v>32</v>
      </c>
      <c r="B13" s="2">
        <v>0.68600000000000005</v>
      </c>
      <c r="C13" s="11"/>
    </row>
    <row r="14" spans="1:3" x14ac:dyDescent="0.2">
      <c r="A14" s="1" t="s">
        <v>111</v>
      </c>
      <c r="B14" s="2">
        <v>0.69099999999999995</v>
      </c>
      <c r="C14" s="1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EB0A-902F-499C-9C67-CE9243AE9F33}">
  <dimension ref="A1:C13"/>
  <sheetViews>
    <sheetView workbookViewId="0">
      <selection activeCell="F16" sqref="F16:F17"/>
    </sheetView>
  </sheetViews>
  <sheetFormatPr defaultRowHeight="14.25" x14ac:dyDescent="0.2"/>
  <cols>
    <col min="1" max="1" width="11" bestFit="1" customWidth="1"/>
    <col min="2" max="2" width="11.5" bestFit="1" customWidth="1"/>
  </cols>
  <sheetData>
    <row r="1" spans="1:3" s="5" customFormat="1" x14ac:dyDescent="0.2">
      <c r="A1" s="7" t="s">
        <v>54</v>
      </c>
      <c r="B1" s="8" t="s">
        <v>117</v>
      </c>
    </row>
    <row r="2" spans="1:3" x14ac:dyDescent="0.2">
      <c r="A2" s="56" t="s">
        <v>115</v>
      </c>
      <c r="B2" s="57">
        <v>0.80500000000000005</v>
      </c>
    </row>
    <row r="3" spans="1:3" x14ac:dyDescent="0.2">
      <c r="A3" s="3" t="s">
        <v>33</v>
      </c>
      <c r="B3" s="4">
        <v>0.75</v>
      </c>
    </row>
    <row r="4" spans="1:3" x14ac:dyDescent="0.2">
      <c r="A4" s="3" t="s">
        <v>34</v>
      </c>
      <c r="B4" s="4">
        <v>0.72</v>
      </c>
      <c r="C4" s="11"/>
    </row>
    <row r="5" spans="1:3" x14ac:dyDescent="0.2">
      <c r="A5" s="3" t="s">
        <v>35</v>
      </c>
      <c r="B5" s="4">
        <v>0.76200000000000001</v>
      </c>
      <c r="C5" s="11"/>
    </row>
    <row r="6" spans="1:3" x14ac:dyDescent="0.2">
      <c r="A6" s="3" t="s">
        <v>36</v>
      </c>
      <c r="B6" s="4">
        <v>0.66300000000000003</v>
      </c>
      <c r="C6" s="11"/>
    </row>
    <row r="7" spans="1:3" x14ac:dyDescent="0.2">
      <c r="A7" s="3" t="s">
        <v>59</v>
      </c>
      <c r="B7" s="4">
        <v>0.64900000000000002</v>
      </c>
      <c r="C7" s="11"/>
    </row>
    <row r="8" spans="1:3" x14ac:dyDescent="0.2">
      <c r="A8" s="3" t="s">
        <v>105</v>
      </c>
      <c r="B8" s="4">
        <v>0.83899999999999997</v>
      </c>
      <c r="C8" s="11"/>
    </row>
    <row r="9" spans="1:3" x14ac:dyDescent="0.2">
      <c r="A9" s="3" t="s">
        <v>39</v>
      </c>
      <c r="B9" s="4">
        <v>0.70499999999999996</v>
      </c>
      <c r="C9" s="11"/>
    </row>
    <row r="10" spans="1:3" x14ac:dyDescent="0.2">
      <c r="A10" s="3" t="s">
        <v>64</v>
      </c>
      <c r="B10" s="4">
        <v>0.72899999999999998</v>
      </c>
      <c r="C10" s="11"/>
    </row>
    <row r="11" spans="1:3" x14ac:dyDescent="0.2">
      <c r="A11" s="3" t="s">
        <v>79</v>
      </c>
      <c r="B11" s="4">
        <v>0.59799999999999998</v>
      </c>
      <c r="C11" s="11"/>
    </row>
    <row r="12" spans="1:3" x14ac:dyDescent="0.2">
      <c r="A12" s="3" t="s">
        <v>30</v>
      </c>
      <c r="B12" s="4">
        <v>0.77</v>
      </c>
      <c r="C12" s="11"/>
    </row>
    <row r="13" spans="1:3" x14ac:dyDescent="0.2">
      <c r="A13" s="3" t="s">
        <v>88</v>
      </c>
      <c r="B13" s="4">
        <v>0.68100000000000005</v>
      </c>
      <c r="C13" s="11"/>
    </row>
  </sheetData>
  <phoneticPr fontId="5" type="noConversion"/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C7C9-F94B-4207-B7ED-8598779B478D}">
  <dimension ref="A1:F14"/>
  <sheetViews>
    <sheetView workbookViewId="0">
      <selection activeCell="F30" sqref="F30"/>
    </sheetView>
  </sheetViews>
  <sheetFormatPr defaultRowHeight="14.25" x14ac:dyDescent="0.2"/>
  <cols>
    <col min="2" max="2" width="9" style="60"/>
    <col min="3" max="3" width="9.875" style="60" customWidth="1"/>
    <col min="4" max="6" width="9" style="60"/>
  </cols>
  <sheetData>
    <row r="1" spans="1:6" x14ac:dyDescent="0.2">
      <c r="A1" s="9" t="s">
        <v>50</v>
      </c>
      <c r="B1" s="59" t="s">
        <v>51</v>
      </c>
      <c r="C1" s="59" t="s">
        <v>52</v>
      </c>
      <c r="D1" s="59" t="s">
        <v>41</v>
      </c>
      <c r="E1" s="59" t="s">
        <v>53</v>
      </c>
      <c r="F1" s="59" t="s">
        <v>0</v>
      </c>
    </row>
    <row r="2" spans="1:6" x14ac:dyDescent="0.2">
      <c r="A2" s="9">
        <v>1</v>
      </c>
      <c r="B2" s="59">
        <v>0.21739130434782608</v>
      </c>
      <c r="C2" s="59">
        <v>0.2608695652173913</v>
      </c>
      <c r="D2" s="59">
        <v>0.2</v>
      </c>
      <c r="E2" s="59">
        <v>0</v>
      </c>
      <c r="F2" s="59">
        <v>0</v>
      </c>
    </row>
    <row r="3" spans="1:6" x14ac:dyDescent="0.2">
      <c r="A3" s="9">
        <v>5</v>
      </c>
      <c r="B3" s="59">
        <v>0.34782608695652173</v>
      </c>
      <c r="C3" s="59">
        <v>0.47826086956521741</v>
      </c>
      <c r="D3" s="59">
        <v>0.4</v>
      </c>
      <c r="E3" s="59">
        <v>0.4</v>
      </c>
      <c r="F3" s="59">
        <v>7.6923076923076927E-2</v>
      </c>
    </row>
    <row r="4" spans="1:6" x14ac:dyDescent="0.2">
      <c r="A4" s="9">
        <v>10</v>
      </c>
      <c r="B4" s="59">
        <v>0.65217391304347827</v>
      </c>
      <c r="C4" s="59">
        <v>0.69565217391304346</v>
      </c>
      <c r="D4" s="59">
        <v>0.4</v>
      </c>
      <c r="E4" s="59">
        <v>0.4</v>
      </c>
      <c r="F4" s="59">
        <v>0.26923076923076922</v>
      </c>
    </row>
    <row r="5" spans="1:6" x14ac:dyDescent="0.2">
      <c r="A5" s="9">
        <v>15</v>
      </c>
      <c r="B5" s="59">
        <v>0.73913043478260865</v>
      </c>
      <c r="C5" s="59">
        <v>0.73913043478260865</v>
      </c>
      <c r="D5" s="59">
        <v>0.4</v>
      </c>
      <c r="E5" s="59">
        <v>0.8</v>
      </c>
      <c r="F5" s="59">
        <v>0.26923076923076922</v>
      </c>
    </row>
    <row r="6" spans="1:6" x14ac:dyDescent="0.2">
      <c r="A6" s="9">
        <v>20</v>
      </c>
      <c r="B6" s="59">
        <v>0.73913043478260865</v>
      </c>
      <c r="C6" s="59">
        <v>0.73913043478260865</v>
      </c>
      <c r="D6" s="59">
        <v>0.4</v>
      </c>
      <c r="E6" s="59">
        <v>0.8</v>
      </c>
      <c r="F6" s="59">
        <v>0.30769230769230771</v>
      </c>
    </row>
    <row r="7" spans="1:6" x14ac:dyDescent="0.2">
      <c r="A7" s="9">
        <v>30</v>
      </c>
      <c r="B7" s="59">
        <v>0.73913043478260865</v>
      </c>
      <c r="C7" s="59">
        <v>0.78260869565217395</v>
      </c>
      <c r="D7" s="59">
        <v>0.8</v>
      </c>
      <c r="E7" s="59">
        <v>1</v>
      </c>
      <c r="F7" s="59">
        <v>0.34615384615384615</v>
      </c>
    </row>
    <row r="8" spans="1:6" x14ac:dyDescent="0.2">
      <c r="A8" s="9">
        <v>40</v>
      </c>
      <c r="B8" s="59">
        <v>0.78260869565217395</v>
      </c>
      <c r="C8" s="59">
        <v>0.82608695652173914</v>
      </c>
      <c r="D8" s="59">
        <v>0.8</v>
      </c>
      <c r="E8" s="59">
        <v>1</v>
      </c>
      <c r="F8" s="59">
        <v>0.46153846153846156</v>
      </c>
    </row>
    <row r="9" spans="1:6" x14ac:dyDescent="0.2">
      <c r="A9" s="9">
        <v>50</v>
      </c>
      <c r="B9" s="59">
        <v>0.82608695652173914</v>
      </c>
      <c r="C9" s="59">
        <v>0.82608695652173914</v>
      </c>
      <c r="D9" s="59">
        <v>0.8</v>
      </c>
      <c r="E9" s="59">
        <v>1</v>
      </c>
      <c r="F9" s="59">
        <v>0.57692307692307687</v>
      </c>
    </row>
    <row r="10" spans="1:6" x14ac:dyDescent="0.2">
      <c r="A10" s="9">
        <v>60</v>
      </c>
      <c r="B10" s="59">
        <v>0.82608695652173914</v>
      </c>
      <c r="C10" s="59">
        <v>0.82608695652173914</v>
      </c>
      <c r="D10" s="59">
        <v>0.8</v>
      </c>
      <c r="E10" s="59">
        <v>1</v>
      </c>
      <c r="F10" s="59">
        <v>0.65384615384615385</v>
      </c>
    </row>
    <row r="11" spans="1:6" x14ac:dyDescent="0.2">
      <c r="A11" s="9">
        <v>70</v>
      </c>
      <c r="B11" s="59">
        <v>0.82608695652173914</v>
      </c>
      <c r="C11" s="59">
        <v>0.82608695652173914</v>
      </c>
      <c r="D11" s="59">
        <v>1</v>
      </c>
      <c r="E11" s="59">
        <v>1</v>
      </c>
      <c r="F11" s="59">
        <v>0.73076923076923073</v>
      </c>
    </row>
    <row r="12" spans="1:6" x14ac:dyDescent="0.2">
      <c r="A12" s="9">
        <v>80</v>
      </c>
      <c r="B12" s="59">
        <v>0.82608695652173914</v>
      </c>
      <c r="C12" s="59">
        <v>0.86956521739130432</v>
      </c>
      <c r="D12" s="59">
        <v>1</v>
      </c>
      <c r="E12" s="59">
        <v>1</v>
      </c>
      <c r="F12" s="59">
        <v>0.84615384615384615</v>
      </c>
    </row>
    <row r="13" spans="1:6" x14ac:dyDescent="0.2">
      <c r="A13" s="9">
        <v>90</v>
      </c>
      <c r="B13" s="59">
        <v>0.82608695652173914</v>
      </c>
      <c r="C13" s="59">
        <v>0.86956521739130432</v>
      </c>
      <c r="D13" s="59">
        <v>1</v>
      </c>
      <c r="E13" s="59">
        <v>1</v>
      </c>
      <c r="F13" s="59">
        <v>0.88461538461538458</v>
      </c>
    </row>
    <row r="14" spans="1:6" x14ac:dyDescent="0.2">
      <c r="A14" s="9">
        <v>100</v>
      </c>
      <c r="B14" s="59">
        <v>0.86956521739130432</v>
      </c>
      <c r="C14" s="59">
        <v>0.86956521739130432</v>
      </c>
      <c r="D14" s="59">
        <v>1</v>
      </c>
      <c r="E14" s="59">
        <v>1</v>
      </c>
      <c r="F14" s="59">
        <v>0.92307692307692313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C17C-7067-480D-9820-BD11B5B138E0}">
  <dimension ref="A1:I4"/>
  <sheetViews>
    <sheetView workbookViewId="0">
      <selection activeCell="H30" sqref="H30"/>
    </sheetView>
  </sheetViews>
  <sheetFormatPr defaultRowHeight="14.25" x14ac:dyDescent="0.2"/>
  <sheetData>
    <row r="1" spans="1:9" x14ac:dyDescent="0.2">
      <c r="A1" s="37" t="s">
        <v>0</v>
      </c>
      <c r="B1" s="37"/>
      <c r="C1" s="37"/>
      <c r="D1" s="37" t="s">
        <v>41</v>
      </c>
      <c r="E1" s="37"/>
      <c r="F1" s="37"/>
      <c r="G1" s="37" t="s">
        <v>42</v>
      </c>
      <c r="H1" s="37"/>
      <c r="I1" s="37"/>
    </row>
    <row r="2" spans="1:9" x14ac:dyDescent="0.2">
      <c r="A2" s="9" t="s">
        <v>43</v>
      </c>
      <c r="B2" s="9" t="s">
        <v>44</v>
      </c>
      <c r="C2" s="9" t="s">
        <v>45</v>
      </c>
      <c r="D2" s="9" t="s">
        <v>43</v>
      </c>
      <c r="E2" s="9" t="s">
        <v>44</v>
      </c>
      <c r="F2" s="9" t="s">
        <v>45</v>
      </c>
      <c r="G2" s="9" t="s">
        <v>43</v>
      </c>
      <c r="H2" s="9" t="s">
        <v>44</v>
      </c>
      <c r="I2" s="9" t="s">
        <v>45</v>
      </c>
    </row>
    <row r="3" spans="1:9" x14ac:dyDescent="0.2">
      <c r="A3" s="9">
        <v>5</v>
      </c>
      <c r="B3" s="9">
        <v>24</v>
      </c>
      <c r="C3" s="9">
        <v>44</v>
      </c>
      <c r="D3" s="9">
        <v>18</v>
      </c>
      <c r="E3" s="9">
        <v>19</v>
      </c>
      <c r="F3" s="9">
        <v>22</v>
      </c>
      <c r="G3" s="9">
        <v>19</v>
      </c>
      <c r="H3" s="9">
        <v>32</v>
      </c>
      <c r="I3" s="9">
        <v>44</v>
      </c>
    </row>
    <row r="4" spans="1:9" s="60" customFormat="1" x14ac:dyDescent="0.2">
      <c r="A4" s="59">
        <v>0.10204081632653061</v>
      </c>
      <c r="B4" s="59">
        <v>0.48979591836734693</v>
      </c>
      <c r="C4" s="59">
        <v>0.89795918367346939</v>
      </c>
      <c r="D4" s="59">
        <v>0.36734693877551022</v>
      </c>
      <c r="E4" s="59">
        <v>0.38775510204081631</v>
      </c>
      <c r="F4" s="59">
        <v>0.44897959183673469</v>
      </c>
      <c r="G4" s="59">
        <v>0.38775510204081631</v>
      </c>
      <c r="H4" s="59">
        <v>0.65306122448979587</v>
      </c>
      <c r="I4" s="59">
        <v>0.89795918367346939</v>
      </c>
    </row>
  </sheetData>
  <mergeCells count="3">
    <mergeCell ref="A1:C1"/>
    <mergeCell ref="D1:F1"/>
    <mergeCell ref="G1:I1"/>
  </mergeCells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1949-B277-4C8B-93F3-A1C97CFA7067}">
  <dimension ref="A1:F13"/>
  <sheetViews>
    <sheetView tabSelected="1" workbookViewId="0">
      <selection activeCell="F29" sqref="F29"/>
    </sheetView>
  </sheetViews>
  <sheetFormatPr defaultRowHeight="14.25" x14ac:dyDescent="0.2"/>
  <cols>
    <col min="1" max="1" width="15.5" bestFit="1" customWidth="1"/>
  </cols>
  <sheetData>
    <row r="1" spans="1:6" x14ac:dyDescent="0.2">
      <c r="A1" s="15" t="s">
        <v>314</v>
      </c>
      <c r="B1" s="15" t="s">
        <v>247</v>
      </c>
      <c r="C1" s="15" t="s">
        <v>265</v>
      </c>
      <c r="D1" s="15" t="s">
        <v>310</v>
      </c>
      <c r="E1" s="15" t="s">
        <v>281</v>
      </c>
      <c r="F1" s="15" t="s">
        <v>295</v>
      </c>
    </row>
    <row r="2" spans="1:6" x14ac:dyDescent="0.2">
      <c r="A2" s="15" t="s">
        <v>298</v>
      </c>
      <c r="B2" s="15">
        <v>17.2</v>
      </c>
      <c r="C2" s="15">
        <v>20.11</v>
      </c>
      <c r="D2" s="15">
        <v>21.9</v>
      </c>
      <c r="E2" s="15">
        <v>11.21</v>
      </c>
      <c r="F2" s="15">
        <v>7.36</v>
      </c>
    </row>
    <row r="3" spans="1:6" x14ac:dyDescent="0.2">
      <c r="A3" s="15" t="s">
        <v>299</v>
      </c>
      <c r="B3" s="15">
        <v>4.3</v>
      </c>
      <c r="C3" s="15">
        <v>11.95</v>
      </c>
      <c r="D3" s="15">
        <v>13.34</v>
      </c>
      <c r="E3" s="15">
        <v>1.8299999999999998</v>
      </c>
      <c r="F3" s="15">
        <v>3.24</v>
      </c>
    </row>
    <row r="4" spans="1:6" x14ac:dyDescent="0.2">
      <c r="A4" s="15" t="s">
        <v>300</v>
      </c>
      <c r="B4" s="15">
        <v>14.4</v>
      </c>
      <c r="C4" s="15">
        <v>17.079999999999998</v>
      </c>
      <c r="D4" s="15">
        <v>21.759999999999998</v>
      </c>
      <c r="E4" s="15">
        <v>9.19</v>
      </c>
      <c r="F4" s="15">
        <v>6.59</v>
      </c>
    </row>
    <row r="5" spans="1:6" x14ac:dyDescent="0.2">
      <c r="A5" s="15" t="s">
        <v>301</v>
      </c>
      <c r="B5" s="15">
        <v>9.9</v>
      </c>
      <c r="C5" s="15">
        <v>13.21</v>
      </c>
      <c r="D5" s="15">
        <v>8.0500000000000007</v>
      </c>
      <c r="E5" s="15">
        <v>4.16</v>
      </c>
      <c r="F5" s="15">
        <v>3.48</v>
      </c>
    </row>
    <row r="6" spans="1:6" x14ac:dyDescent="0.2">
      <c r="A6" s="15" t="s">
        <v>302</v>
      </c>
      <c r="B6" s="15">
        <v>16.5</v>
      </c>
      <c r="C6" s="15">
        <v>17.459999999999997</v>
      </c>
      <c r="D6" s="15">
        <v>15.47</v>
      </c>
      <c r="E6" s="15">
        <v>10.41</v>
      </c>
      <c r="F6" s="15">
        <v>5.6</v>
      </c>
    </row>
    <row r="7" spans="1:6" x14ac:dyDescent="0.2">
      <c r="A7" s="15" t="s">
        <v>303</v>
      </c>
      <c r="B7" s="15">
        <v>11.5</v>
      </c>
      <c r="C7" s="15">
        <v>14.18</v>
      </c>
      <c r="D7" s="15">
        <v>11.55</v>
      </c>
      <c r="E7" s="15">
        <v>5.73</v>
      </c>
      <c r="F7" s="15">
        <v>3.95</v>
      </c>
    </row>
    <row r="8" spans="1:6" x14ac:dyDescent="0.2">
      <c r="A8" s="15" t="s">
        <v>304</v>
      </c>
      <c r="B8" s="15">
        <v>12.7</v>
      </c>
      <c r="C8" s="15">
        <v>14.83</v>
      </c>
      <c r="D8" s="15">
        <v>9.0299999999999994</v>
      </c>
      <c r="E8" s="15">
        <v>7.12</v>
      </c>
      <c r="F8" s="15">
        <v>4.21</v>
      </c>
    </row>
    <row r="9" spans="1:6" x14ac:dyDescent="0.2">
      <c r="A9" s="15" t="s">
        <v>305</v>
      </c>
      <c r="B9" s="15">
        <v>10.6</v>
      </c>
      <c r="C9" s="15">
        <v>13.49</v>
      </c>
      <c r="D9" s="15">
        <v>10.620000000000001</v>
      </c>
      <c r="E9" s="15">
        <v>5.2</v>
      </c>
      <c r="F9" s="15">
        <v>3.6300000000000003</v>
      </c>
    </row>
    <row r="10" spans="1:6" x14ac:dyDescent="0.2">
      <c r="A10" s="15" t="s">
        <v>306</v>
      </c>
      <c r="B10" s="15">
        <v>14.6</v>
      </c>
      <c r="C10" s="15">
        <v>18.52</v>
      </c>
      <c r="D10" s="15">
        <v>25.5</v>
      </c>
      <c r="E10" s="15">
        <v>9.7299999999999986</v>
      </c>
      <c r="F10" s="15">
        <v>8</v>
      </c>
    </row>
    <row r="11" spans="1:6" x14ac:dyDescent="0.2">
      <c r="A11" s="15" t="s">
        <v>307</v>
      </c>
      <c r="B11" s="15">
        <v>16</v>
      </c>
      <c r="C11" s="15">
        <v>19.62</v>
      </c>
      <c r="D11" s="15">
        <v>27.23</v>
      </c>
      <c r="E11" s="15">
        <v>11.1</v>
      </c>
      <c r="F11" s="15">
        <v>9.18</v>
      </c>
    </row>
    <row r="12" spans="1:6" x14ac:dyDescent="0.2">
      <c r="A12" s="15" t="s">
        <v>308</v>
      </c>
      <c r="B12" s="15">
        <v>8.6999999999999993</v>
      </c>
      <c r="C12" s="15">
        <v>13.34</v>
      </c>
      <c r="D12" s="15">
        <v>21.009999999999998</v>
      </c>
      <c r="E12" s="15">
        <v>3.6599999999999997</v>
      </c>
      <c r="F12" s="15">
        <v>4.08</v>
      </c>
    </row>
    <row r="13" spans="1:6" x14ac:dyDescent="0.2">
      <c r="A13" s="15" t="s">
        <v>309</v>
      </c>
      <c r="B13" s="15">
        <v>4.5999999999999996</v>
      </c>
      <c r="C13" s="15">
        <v>11.84</v>
      </c>
      <c r="D13" s="15">
        <v>12.520000000000001</v>
      </c>
      <c r="E13" s="15">
        <v>2.0299999999999998</v>
      </c>
      <c r="F13" s="15">
        <v>3.14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AF3E-6E99-448B-85C0-77A182223411}">
  <dimension ref="A1:E34"/>
  <sheetViews>
    <sheetView workbookViewId="0">
      <selection activeCell="E20" sqref="E20"/>
    </sheetView>
  </sheetViews>
  <sheetFormatPr defaultRowHeight="14.25" x14ac:dyDescent="0.2"/>
  <cols>
    <col min="1" max="3" width="9" style="5"/>
  </cols>
  <sheetData>
    <row r="1" spans="1:5" x14ac:dyDescent="0.2">
      <c r="A1" s="50" t="s">
        <v>98</v>
      </c>
      <c r="B1" s="50" t="s">
        <v>99</v>
      </c>
      <c r="C1" s="50" t="s">
        <v>311</v>
      </c>
      <c r="D1" s="50" t="s">
        <v>166</v>
      </c>
    </row>
    <row r="2" spans="1:5" x14ac:dyDescent="0.2">
      <c r="A2" s="50" t="s">
        <v>66</v>
      </c>
      <c r="B2" s="50" t="s">
        <v>31</v>
      </c>
      <c r="C2" s="50">
        <v>0</v>
      </c>
      <c r="D2" s="50">
        <v>0.98799999999999999</v>
      </c>
    </row>
    <row r="3" spans="1:5" x14ac:dyDescent="0.2">
      <c r="A3" s="50" t="s">
        <v>61</v>
      </c>
      <c r="B3" s="50" t="s">
        <v>80</v>
      </c>
      <c r="C3" s="50">
        <v>0</v>
      </c>
      <c r="D3" s="50">
        <v>0.96</v>
      </c>
      <c r="E3" s="11"/>
    </row>
    <row r="4" spans="1:5" x14ac:dyDescent="0.2">
      <c r="A4" s="50" t="s">
        <v>113</v>
      </c>
      <c r="B4" s="50" t="s">
        <v>80</v>
      </c>
      <c r="C4" s="50">
        <v>0</v>
      </c>
      <c r="D4" s="50">
        <v>0.96399999999999997</v>
      </c>
      <c r="E4" s="11"/>
    </row>
    <row r="5" spans="1:5" x14ac:dyDescent="0.2">
      <c r="A5" s="50" t="s">
        <v>77</v>
      </c>
      <c r="B5" s="50" t="s">
        <v>80</v>
      </c>
      <c r="C5" s="50">
        <v>0</v>
      </c>
      <c r="D5" s="50">
        <v>0.93200000000000005</v>
      </c>
      <c r="E5" s="11"/>
    </row>
    <row r="6" spans="1:5" x14ac:dyDescent="0.2">
      <c r="A6" s="50" t="s">
        <v>80</v>
      </c>
      <c r="B6" s="50" t="s">
        <v>114</v>
      </c>
      <c r="C6" s="50">
        <v>0</v>
      </c>
      <c r="D6" s="50">
        <v>0.98499999999999999</v>
      </c>
      <c r="E6" s="11"/>
    </row>
    <row r="7" spans="1:5" x14ac:dyDescent="0.2">
      <c r="A7" s="50" t="s">
        <v>24</v>
      </c>
      <c r="B7" s="50" t="s">
        <v>163</v>
      </c>
      <c r="C7" s="50">
        <v>0</v>
      </c>
      <c r="D7" s="50">
        <v>0.998</v>
      </c>
      <c r="E7" s="11"/>
    </row>
    <row r="8" spans="1:5" x14ac:dyDescent="0.2">
      <c r="A8" s="50" t="s">
        <v>25</v>
      </c>
      <c r="B8" s="50" t="s">
        <v>79</v>
      </c>
      <c r="C8" s="50">
        <v>0</v>
      </c>
      <c r="D8" s="50">
        <v>0.99</v>
      </c>
      <c r="E8" s="11"/>
    </row>
    <row r="9" spans="1:5" x14ac:dyDescent="0.2">
      <c r="A9" s="50" t="s">
        <v>83</v>
      </c>
      <c r="B9" s="50" t="s">
        <v>49</v>
      </c>
      <c r="C9" s="50">
        <v>0</v>
      </c>
      <c r="D9" s="50">
        <v>0.95299999999999996</v>
      </c>
      <c r="E9" s="11"/>
    </row>
    <row r="10" spans="1:5" x14ac:dyDescent="0.2">
      <c r="A10" s="50" t="s">
        <v>65</v>
      </c>
      <c r="B10" s="50" t="s">
        <v>69</v>
      </c>
      <c r="C10" s="50">
        <v>0</v>
      </c>
      <c r="D10" s="50">
        <v>0.94099999999999995</v>
      </c>
      <c r="E10" s="11"/>
    </row>
    <row r="11" spans="1:5" x14ac:dyDescent="0.2">
      <c r="A11" s="50" t="s">
        <v>28</v>
      </c>
      <c r="B11" s="50" t="s">
        <v>68</v>
      </c>
      <c r="C11" s="50">
        <v>0</v>
      </c>
      <c r="D11" s="50">
        <v>0.85899999999999999</v>
      </c>
      <c r="E11" s="11"/>
    </row>
    <row r="12" spans="1:5" x14ac:dyDescent="0.2">
      <c r="A12" s="50" t="s">
        <v>95</v>
      </c>
      <c r="B12" s="50" t="s">
        <v>96</v>
      </c>
      <c r="C12" s="50">
        <v>0</v>
      </c>
      <c r="D12" s="50">
        <v>0.997</v>
      </c>
      <c r="E12" s="11"/>
    </row>
    <row r="13" spans="1:5" x14ac:dyDescent="0.2">
      <c r="A13" s="50" t="s">
        <v>97</v>
      </c>
      <c r="B13" s="50" t="s">
        <v>165</v>
      </c>
      <c r="C13" s="50">
        <v>0</v>
      </c>
      <c r="D13" s="50">
        <v>0.98799999999999999</v>
      </c>
      <c r="E13" s="11"/>
    </row>
    <row r="14" spans="1:5" x14ac:dyDescent="0.2">
      <c r="A14" s="50" t="s">
        <v>27</v>
      </c>
      <c r="B14" s="50" t="s">
        <v>163</v>
      </c>
      <c r="C14" s="50">
        <v>0</v>
      </c>
      <c r="D14" s="50">
        <v>0.96899999999999997</v>
      </c>
      <c r="E14" s="11"/>
    </row>
    <row r="15" spans="1:5" x14ac:dyDescent="0.2">
      <c r="A15" s="50" t="s">
        <v>167</v>
      </c>
      <c r="B15" s="50" t="s">
        <v>60</v>
      </c>
      <c r="C15" s="50">
        <v>0</v>
      </c>
      <c r="D15" s="50">
        <v>0.95599999999999996</v>
      </c>
      <c r="E15" s="11"/>
    </row>
    <row r="16" spans="1:5" x14ac:dyDescent="0.2">
      <c r="A16" s="50" t="s">
        <v>21</v>
      </c>
      <c r="B16" s="50" t="s">
        <v>80</v>
      </c>
      <c r="C16" s="50">
        <v>0</v>
      </c>
      <c r="D16" s="50">
        <v>0.92200000000000004</v>
      </c>
      <c r="E16" s="11"/>
    </row>
    <row r="17" spans="1:5" x14ac:dyDescent="0.2">
      <c r="A17" s="50" t="s">
        <v>90</v>
      </c>
      <c r="B17" s="50" t="s">
        <v>91</v>
      </c>
      <c r="C17" s="50">
        <v>0</v>
      </c>
      <c r="D17" s="50">
        <v>0.99</v>
      </c>
      <c r="E17" s="11"/>
    </row>
    <row r="18" spans="1:5" x14ac:dyDescent="0.2">
      <c r="A18" s="50" t="s">
        <v>48</v>
      </c>
      <c r="B18" s="50" t="s">
        <v>109</v>
      </c>
      <c r="C18" s="50">
        <v>0</v>
      </c>
      <c r="D18" s="50">
        <v>0.97399999999999998</v>
      </c>
      <c r="E18" s="11"/>
    </row>
    <row r="19" spans="1:5" x14ac:dyDescent="0.2">
      <c r="A19" s="50" t="s">
        <v>86</v>
      </c>
      <c r="B19" s="50" t="s">
        <v>163</v>
      </c>
      <c r="C19" s="50">
        <v>0</v>
      </c>
      <c r="D19" s="50">
        <v>0.99199999999999999</v>
      </c>
      <c r="E19" s="11"/>
    </row>
    <row r="20" spans="1:5" x14ac:dyDescent="0.2">
      <c r="A20" s="50" t="s">
        <v>154</v>
      </c>
      <c r="B20" s="50" t="s">
        <v>49</v>
      </c>
      <c r="C20" s="50">
        <v>0</v>
      </c>
      <c r="D20" s="50">
        <v>0.96299999999999997</v>
      </c>
      <c r="E20" s="11"/>
    </row>
    <row r="21" spans="1:5" x14ac:dyDescent="0.2">
      <c r="A21" s="50" t="s">
        <v>21</v>
      </c>
      <c r="B21" s="50" t="s">
        <v>77</v>
      </c>
      <c r="C21" s="50">
        <v>0</v>
      </c>
      <c r="D21" s="50">
        <v>0.94399999999999995</v>
      </c>
      <c r="E21" s="11"/>
    </row>
    <row r="22" spans="1:5" x14ac:dyDescent="0.2">
      <c r="A22" s="50" t="s">
        <v>94</v>
      </c>
      <c r="B22" s="50" t="s">
        <v>156</v>
      </c>
      <c r="C22" s="50">
        <v>0</v>
      </c>
      <c r="D22" s="50">
        <v>0.85399999999999998</v>
      </c>
      <c r="E22" s="11"/>
    </row>
    <row r="23" spans="1:5" x14ac:dyDescent="0.2">
      <c r="A23" s="50" t="s">
        <v>73</v>
      </c>
      <c r="B23" s="50" t="s">
        <v>111</v>
      </c>
      <c r="C23" s="50">
        <v>0</v>
      </c>
      <c r="D23" s="50">
        <v>0.98699999999999999</v>
      </c>
      <c r="E23" s="11"/>
    </row>
    <row r="24" spans="1:5" x14ac:dyDescent="0.2">
      <c r="A24" s="50" t="s">
        <v>72</v>
      </c>
      <c r="B24" s="50" t="s">
        <v>26</v>
      </c>
      <c r="C24" s="50">
        <v>0</v>
      </c>
      <c r="D24" s="50">
        <v>0.98499999999999999</v>
      </c>
      <c r="E24" s="11"/>
    </row>
    <row r="25" spans="1:5" x14ac:dyDescent="0.2">
      <c r="A25" s="50" t="s">
        <v>63</v>
      </c>
      <c r="B25" s="50" t="s">
        <v>68</v>
      </c>
      <c r="C25" s="50">
        <v>0.25</v>
      </c>
      <c r="D25" s="50">
        <v>0.95799999999999996</v>
      </c>
      <c r="E25" s="11"/>
    </row>
    <row r="26" spans="1:5" x14ac:dyDescent="0.2">
      <c r="A26" s="50" t="s">
        <v>27</v>
      </c>
      <c r="B26" s="50" t="s">
        <v>94</v>
      </c>
      <c r="C26" s="50">
        <v>0.5</v>
      </c>
      <c r="D26" s="50">
        <v>0.879</v>
      </c>
      <c r="E26" s="11"/>
    </row>
    <row r="27" spans="1:5" x14ac:dyDescent="0.2">
      <c r="A27" s="50" t="s">
        <v>28</v>
      </c>
      <c r="B27" s="50" t="s">
        <v>31</v>
      </c>
      <c r="C27" s="50">
        <v>0.5</v>
      </c>
      <c r="D27" s="50">
        <v>0.92300000000000004</v>
      </c>
      <c r="E27" s="11"/>
    </row>
    <row r="28" spans="1:5" x14ac:dyDescent="0.2">
      <c r="A28" s="50" t="s">
        <v>68</v>
      </c>
      <c r="B28" s="50" t="s">
        <v>146</v>
      </c>
      <c r="C28" s="50">
        <v>0.5</v>
      </c>
      <c r="D28" s="50">
        <v>0.874</v>
      </c>
      <c r="E28" s="11"/>
    </row>
    <row r="29" spans="1:5" x14ac:dyDescent="0.2">
      <c r="A29" s="50" t="s">
        <v>28</v>
      </c>
      <c r="B29" s="50" t="s">
        <v>146</v>
      </c>
      <c r="C29" s="50">
        <v>0.5</v>
      </c>
      <c r="D29" s="50">
        <v>0.93100000000000005</v>
      </c>
      <c r="E29" s="11"/>
    </row>
    <row r="30" spans="1:5" x14ac:dyDescent="0.2">
      <c r="A30" s="50" t="s">
        <v>154</v>
      </c>
      <c r="B30" s="50" t="s">
        <v>146</v>
      </c>
      <c r="C30" s="50">
        <v>0.5</v>
      </c>
      <c r="D30" s="50">
        <v>0.98199999999999998</v>
      </c>
      <c r="E30" s="11"/>
    </row>
    <row r="31" spans="1:5" x14ac:dyDescent="0.2">
      <c r="A31" s="50" t="s">
        <v>49</v>
      </c>
      <c r="B31" s="50" t="s">
        <v>146</v>
      </c>
      <c r="C31" s="50">
        <v>0.5</v>
      </c>
      <c r="D31" s="50">
        <v>0.96199999999999997</v>
      </c>
      <c r="E31" s="11"/>
    </row>
    <row r="32" spans="1:5" x14ac:dyDescent="0.2">
      <c r="A32" s="50" t="s">
        <v>63</v>
      </c>
      <c r="B32" s="50" t="s">
        <v>146</v>
      </c>
      <c r="C32" s="50">
        <v>0.7</v>
      </c>
      <c r="D32" s="50">
        <v>0.95799999999999996</v>
      </c>
      <c r="E32" s="11"/>
    </row>
    <row r="33" spans="1:5" x14ac:dyDescent="0.2">
      <c r="A33" s="50" t="s">
        <v>31</v>
      </c>
      <c r="B33" s="50" t="s">
        <v>146</v>
      </c>
      <c r="C33" s="50">
        <v>1</v>
      </c>
      <c r="D33" s="50">
        <v>0.92</v>
      </c>
      <c r="E33" s="11"/>
    </row>
    <row r="34" spans="1:5" x14ac:dyDescent="0.2">
      <c r="A34" s="50" t="s">
        <v>66</v>
      </c>
      <c r="B34" s="50" t="s">
        <v>146</v>
      </c>
      <c r="C34" s="50">
        <v>1</v>
      </c>
      <c r="D34" s="50">
        <v>0.91200000000000003</v>
      </c>
      <c r="E34" s="1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B6C0-B946-49AC-8469-54D199398962}">
  <dimension ref="A1:J41"/>
  <sheetViews>
    <sheetView topLeftCell="A19" workbookViewId="0">
      <selection activeCell="H29" sqref="H29"/>
    </sheetView>
  </sheetViews>
  <sheetFormatPr defaultRowHeight="14.25" x14ac:dyDescent="0.2"/>
  <cols>
    <col min="1" max="1" width="14.875" customWidth="1"/>
    <col min="2" max="2" width="12.25" customWidth="1"/>
    <col min="4" max="4" width="9.125" bestFit="1" customWidth="1"/>
    <col min="5" max="5" width="9.25" style="53" customWidth="1"/>
  </cols>
  <sheetData>
    <row r="1" spans="1:10" x14ac:dyDescent="0.2">
      <c r="A1" s="50" t="s">
        <v>98</v>
      </c>
      <c r="B1" s="50" t="s">
        <v>99</v>
      </c>
      <c r="C1" s="50" t="s">
        <v>100</v>
      </c>
      <c r="D1" s="50" t="s">
        <v>311</v>
      </c>
      <c r="E1" s="52" t="s">
        <v>101</v>
      </c>
    </row>
    <row r="2" spans="1:10" x14ac:dyDescent="0.2">
      <c r="A2" s="50" t="s">
        <v>66</v>
      </c>
      <c r="B2" s="50" t="s">
        <v>31</v>
      </c>
      <c r="C2" s="50" t="s">
        <v>102</v>
      </c>
      <c r="D2" s="50">
        <v>0</v>
      </c>
      <c r="E2" s="52">
        <v>0.98799999999999999</v>
      </c>
      <c r="I2" s="10"/>
      <c r="J2" s="10"/>
    </row>
    <row r="3" spans="1:10" x14ac:dyDescent="0.2">
      <c r="A3" s="50" t="s">
        <v>61</v>
      </c>
      <c r="B3" s="50" t="s">
        <v>80</v>
      </c>
      <c r="C3" s="50" t="s">
        <v>102</v>
      </c>
      <c r="D3" s="50">
        <v>0</v>
      </c>
      <c r="E3" s="52">
        <v>0.96</v>
      </c>
      <c r="F3" s="11"/>
      <c r="I3" s="10"/>
      <c r="J3" s="10"/>
    </row>
    <row r="4" spans="1:10" x14ac:dyDescent="0.2">
      <c r="A4" s="50" t="s">
        <v>113</v>
      </c>
      <c r="B4" s="50" t="s">
        <v>80</v>
      </c>
      <c r="C4" s="50" t="s">
        <v>102</v>
      </c>
      <c r="D4" s="50">
        <v>0</v>
      </c>
      <c r="E4" s="52">
        <v>0.96399999999999997</v>
      </c>
      <c r="F4" s="11"/>
      <c r="I4" s="10"/>
      <c r="J4" s="10"/>
    </row>
    <row r="5" spans="1:10" x14ac:dyDescent="0.2">
      <c r="A5" s="50" t="s">
        <v>77</v>
      </c>
      <c r="B5" s="50" t="s">
        <v>80</v>
      </c>
      <c r="C5" s="50" t="s">
        <v>102</v>
      </c>
      <c r="D5" s="50">
        <v>0</v>
      </c>
      <c r="E5" s="52">
        <v>0.93200000000000005</v>
      </c>
      <c r="F5" s="11"/>
      <c r="I5" s="10"/>
      <c r="J5" s="10"/>
    </row>
    <row r="6" spans="1:10" x14ac:dyDescent="0.2">
      <c r="A6" s="50" t="s">
        <v>80</v>
      </c>
      <c r="B6" s="50" t="s">
        <v>114</v>
      </c>
      <c r="C6" s="50" t="s">
        <v>102</v>
      </c>
      <c r="D6" s="50">
        <v>0</v>
      </c>
      <c r="E6" s="52">
        <v>0.98499999999999999</v>
      </c>
      <c r="F6" s="11"/>
      <c r="I6" s="10"/>
      <c r="J6" s="10"/>
    </row>
    <row r="7" spans="1:10" x14ac:dyDescent="0.2">
      <c r="A7" s="50" t="s">
        <v>25</v>
      </c>
      <c r="B7" s="50" t="s">
        <v>79</v>
      </c>
      <c r="C7" s="50" t="s">
        <v>102</v>
      </c>
      <c r="D7" s="50">
        <v>0</v>
      </c>
      <c r="E7" s="52">
        <v>0.99</v>
      </c>
      <c r="F7" s="11"/>
      <c r="I7" s="10"/>
      <c r="J7" s="10"/>
    </row>
    <row r="8" spans="1:10" x14ac:dyDescent="0.2">
      <c r="A8" s="50" t="s">
        <v>65</v>
      </c>
      <c r="B8" s="50" t="s">
        <v>69</v>
      </c>
      <c r="C8" s="50" t="s">
        <v>102</v>
      </c>
      <c r="D8" s="50">
        <v>0</v>
      </c>
      <c r="E8" s="52">
        <v>0.94099999999999995</v>
      </c>
      <c r="F8" s="11"/>
      <c r="I8" s="10"/>
      <c r="J8" s="10"/>
    </row>
    <row r="9" spans="1:10" x14ac:dyDescent="0.2">
      <c r="A9" s="50" t="s">
        <v>112</v>
      </c>
      <c r="B9" s="50" t="s">
        <v>60</v>
      </c>
      <c r="C9" s="50" t="s">
        <v>102</v>
      </c>
      <c r="D9" s="50">
        <v>0</v>
      </c>
      <c r="E9" s="52">
        <v>0.95599999999999996</v>
      </c>
      <c r="F9" s="11"/>
      <c r="I9" s="10"/>
      <c r="J9" s="10"/>
    </row>
    <row r="10" spans="1:10" x14ac:dyDescent="0.2">
      <c r="A10" s="50" t="s">
        <v>21</v>
      </c>
      <c r="B10" s="50" t="s">
        <v>80</v>
      </c>
      <c r="C10" s="50" t="s">
        <v>102</v>
      </c>
      <c r="D10" s="50">
        <v>0</v>
      </c>
      <c r="E10" s="52">
        <v>0.92200000000000004</v>
      </c>
      <c r="F10" s="11"/>
      <c r="I10" s="10"/>
      <c r="J10" s="10"/>
    </row>
    <row r="11" spans="1:10" x14ac:dyDescent="0.2">
      <c r="A11" s="50" t="s">
        <v>21</v>
      </c>
      <c r="B11" s="50" t="s">
        <v>77</v>
      </c>
      <c r="C11" s="50" t="s">
        <v>102</v>
      </c>
      <c r="D11" s="50">
        <v>0</v>
      </c>
      <c r="E11" s="52">
        <v>0.94399999999999995</v>
      </c>
      <c r="F11" s="11"/>
      <c r="I11" s="10"/>
      <c r="J11" s="10"/>
    </row>
    <row r="12" spans="1:10" x14ac:dyDescent="0.2">
      <c r="A12" s="50" t="s">
        <v>94</v>
      </c>
      <c r="B12" s="50" t="s">
        <v>156</v>
      </c>
      <c r="C12" s="50" t="s">
        <v>102</v>
      </c>
      <c r="D12" s="50">
        <v>0</v>
      </c>
      <c r="E12" s="52">
        <v>0.85399999999999998</v>
      </c>
      <c r="F12" s="11"/>
      <c r="I12" s="10"/>
      <c r="J12" s="10"/>
    </row>
    <row r="13" spans="1:10" x14ac:dyDescent="0.2">
      <c r="A13" s="50" t="s">
        <v>72</v>
      </c>
      <c r="B13" s="50" t="s">
        <v>26</v>
      </c>
      <c r="C13" s="50" t="s">
        <v>102</v>
      </c>
      <c r="D13" s="50">
        <v>0</v>
      </c>
      <c r="E13" s="52">
        <v>0.98499999999999999</v>
      </c>
      <c r="F13" s="11"/>
      <c r="I13" s="10"/>
      <c r="J13" s="10"/>
    </row>
    <row r="14" spans="1:10" x14ac:dyDescent="0.2">
      <c r="A14" s="50" t="s">
        <v>27</v>
      </c>
      <c r="B14" s="50" t="s">
        <v>94</v>
      </c>
      <c r="C14" s="50" t="s">
        <v>102</v>
      </c>
      <c r="D14" s="50">
        <v>0.5</v>
      </c>
      <c r="E14" s="52">
        <v>0.879</v>
      </c>
      <c r="F14" s="11"/>
      <c r="I14" s="10"/>
      <c r="J14" s="10"/>
    </row>
    <row r="15" spans="1:10" x14ac:dyDescent="0.2">
      <c r="A15" s="50" t="s">
        <v>27</v>
      </c>
      <c r="B15" s="50" t="s">
        <v>163</v>
      </c>
      <c r="C15" s="50" t="s">
        <v>110</v>
      </c>
      <c r="D15" s="50">
        <v>0</v>
      </c>
      <c r="E15" s="52">
        <v>0.96899999999999997</v>
      </c>
      <c r="F15" s="11"/>
      <c r="I15" s="10"/>
      <c r="J15" s="10"/>
    </row>
    <row r="16" spans="1:10" x14ac:dyDescent="0.2">
      <c r="A16" s="50" t="s">
        <v>86</v>
      </c>
      <c r="B16" s="50" t="s">
        <v>163</v>
      </c>
      <c r="C16" s="50" t="s">
        <v>110</v>
      </c>
      <c r="D16" s="50">
        <v>0</v>
      </c>
      <c r="E16" s="52">
        <v>0.99199999999999999</v>
      </c>
      <c r="F16" s="11"/>
      <c r="I16" s="10"/>
      <c r="J16" s="10"/>
    </row>
    <row r="17" spans="1:10" x14ac:dyDescent="0.2">
      <c r="A17" s="50" t="s">
        <v>28</v>
      </c>
      <c r="B17" s="50" t="s">
        <v>31</v>
      </c>
      <c r="C17" s="50" t="s">
        <v>110</v>
      </c>
      <c r="D17" s="50">
        <v>0.5</v>
      </c>
      <c r="E17" s="52">
        <v>0.92300000000000004</v>
      </c>
      <c r="F17" s="11"/>
      <c r="I17" s="10"/>
      <c r="J17" s="10"/>
    </row>
    <row r="18" spans="1:10" x14ac:dyDescent="0.2">
      <c r="A18" s="50" t="s">
        <v>31</v>
      </c>
      <c r="B18" s="50" t="s">
        <v>146</v>
      </c>
      <c r="C18" s="50" t="s">
        <v>110</v>
      </c>
      <c r="D18" s="50">
        <v>1</v>
      </c>
      <c r="E18" s="52">
        <v>0.92</v>
      </c>
      <c r="F18" s="11"/>
      <c r="I18" s="10"/>
      <c r="J18" s="10"/>
    </row>
    <row r="19" spans="1:10" x14ac:dyDescent="0.2">
      <c r="A19" s="50" t="s">
        <v>66</v>
      </c>
      <c r="B19" s="50" t="s">
        <v>146</v>
      </c>
      <c r="C19" s="50" t="s">
        <v>110</v>
      </c>
      <c r="D19" s="50">
        <v>1</v>
      </c>
      <c r="E19" s="52">
        <v>0.91200000000000003</v>
      </c>
      <c r="F19" s="11"/>
      <c r="I19" s="10"/>
      <c r="J19" s="10"/>
    </row>
    <row r="20" spans="1:10" x14ac:dyDescent="0.2">
      <c r="A20" s="47" t="s">
        <v>169</v>
      </c>
      <c r="B20" s="47" t="s">
        <v>171</v>
      </c>
      <c r="C20" s="50" t="s">
        <v>137</v>
      </c>
      <c r="D20" s="50">
        <v>0</v>
      </c>
      <c r="E20" s="52">
        <v>0.99064171122994604</v>
      </c>
      <c r="F20" s="11"/>
      <c r="I20" s="10"/>
      <c r="J20" s="10"/>
    </row>
    <row r="21" spans="1:10" x14ac:dyDescent="0.2">
      <c r="A21" s="47" t="s">
        <v>199</v>
      </c>
      <c r="B21" s="47" t="s">
        <v>173</v>
      </c>
      <c r="C21" s="50" t="s">
        <v>137</v>
      </c>
      <c r="D21" s="50">
        <v>0</v>
      </c>
      <c r="E21" s="52">
        <v>0.97573917733732896</v>
      </c>
      <c r="F21" s="11"/>
      <c r="I21" s="10"/>
      <c r="J21" s="10"/>
    </row>
    <row r="22" spans="1:10" x14ac:dyDescent="0.2">
      <c r="A22" s="47" t="s">
        <v>197</v>
      </c>
      <c r="B22" s="47" t="s">
        <v>175</v>
      </c>
      <c r="C22" s="50" t="s">
        <v>137</v>
      </c>
      <c r="D22" s="50">
        <v>0</v>
      </c>
      <c r="E22" s="52">
        <v>0.96499089398827897</v>
      </c>
      <c r="F22" s="11"/>
      <c r="I22" s="10"/>
      <c r="J22" s="10"/>
    </row>
    <row r="23" spans="1:10" x14ac:dyDescent="0.2">
      <c r="A23" s="47" t="s">
        <v>195</v>
      </c>
      <c r="B23" s="47" t="s">
        <v>177</v>
      </c>
      <c r="C23" s="50" t="s">
        <v>137</v>
      </c>
      <c r="D23" s="50">
        <v>0</v>
      </c>
      <c r="E23" s="52">
        <v>0.96482213438735098</v>
      </c>
      <c r="F23" s="11"/>
      <c r="I23" s="10"/>
      <c r="J23" s="10"/>
    </row>
    <row r="24" spans="1:10" x14ac:dyDescent="0.2">
      <c r="A24" s="47" t="s">
        <v>193</v>
      </c>
      <c r="B24" s="47" t="s">
        <v>179</v>
      </c>
      <c r="C24" s="50" t="s">
        <v>137</v>
      </c>
      <c r="D24" s="50">
        <v>0</v>
      </c>
      <c r="E24" s="52">
        <v>0.96874909699063005</v>
      </c>
      <c r="F24" s="11"/>
      <c r="I24" s="10"/>
      <c r="J24" s="10"/>
    </row>
    <row r="25" spans="1:10" x14ac:dyDescent="0.2">
      <c r="A25" s="47" t="s">
        <v>191</v>
      </c>
      <c r="B25" s="47" t="s">
        <v>181</v>
      </c>
      <c r="C25" s="50" t="s">
        <v>137</v>
      </c>
      <c r="D25" s="50">
        <v>0</v>
      </c>
      <c r="E25" s="52">
        <v>0.86733543443488204</v>
      </c>
      <c r="F25" s="11"/>
      <c r="I25" s="10"/>
      <c r="J25" s="10"/>
    </row>
    <row r="26" spans="1:10" x14ac:dyDescent="0.2">
      <c r="A26" s="47" t="s">
        <v>189</v>
      </c>
      <c r="B26" s="47" t="s">
        <v>183</v>
      </c>
      <c r="C26" s="50" t="s">
        <v>137</v>
      </c>
      <c r="D26" s="50">
        <v>0</v>
      </c>
      <c r="E26" s="52">
        <v>0.82224835654457396</v>
      </c>
      <c r="F26" s="11"/>
      <c r="I26" s="10"/>
      <c r="J26" s="10"/>
    </row>
    <row r="27" spans="1:10" x14ac:dyDescent="0.2">
      <c r="A27" s="47" t="s">
        <v>187</v>
      </c>
      <c r="B27" s="47" t="s">
        <v>185</v>
      </c>
      <c r="C27" s="50" t="s">
        <v>137</v>
      </c>
      <c r="D27" s="50">
        <v>0</v>
      </c>
      <c r="E27" s="52">
        <v>0.85995989304812803</v>
      </c>
      <c r="F27" s="11"/>
      <c r="I27" s="10"/>
      <c r="J27" s="10"/>
    </row>
    <row r="28" spans="1:10" x14ac:dyDescent="0.2">
      <c r="A28" s="50" t="s">
        <v>83</v>
      </c>
      <c r="B28" s="50" t="s">
        <v>49</v>
      </c>
      <c r="C28" s="50" t="s">
        <v>107</v>
      </c>
      <c r="D28" s="50">
        <v>0</v>
      </c>
      <c r="E28" s="52">
        <v>0.95299999999999996</v>
      </c>
      <c r="F28" s="11"/>
    </row>
    <row r="29" spans="1:10" x14ac:dyDescent="0.2">
      <c r="A29" s="50" t="s">
        <v>28</v>
      </c>
      <c r="B29" s="50" t="s">
        <v>68</v>
      </c>
      <c r="C29" s="50" t="s">
        <v>107</v>
      </c>
      <c r="D29" s="50">
        <v>0</v>
      </c>
      <c r="E29" s="52">
        <v>0.85899999999999999</v>
      </c>
      <c r="F29" s="11"/>
    </row>
    <row r="30" spans="1:10" x14ac:dyDescent="0.2">
      <c r="A30" s="50" t="s">
        <v>95</v>
      </c>
      <c r="B30" s="50" t="s">
        <v>96</v>
      </c>
      <c r="C30" s="50" t="s">
        <v>107</v>
      </c>
      <c r="D30" s="50">
        <v>0</v>
      </c>
      <c r="E30" s="52">
        <v>0.997</v>
      </c>
      <c r="F30" s="11"/>
    </row>
    <row r="31" spans="1:10" x14ac:dyDescent="0.2">
      <c r="A31" s="50" t="s">
        <v>97</v>
      </c>
      <c r="B31" s="50" t="s">
        <v>165</v>
      </c>
      <c r="C31" s="50" t="s">
        <v>107</v>
      </c>
      <c r="D31" s="50">
        <v>0</v>
      </c>
      <c r="E31" s="52">
        <v>0.98799999999999999</v>
      </c>
      <c r="F31" s="11"/>
    </row>
    <row r="32" spans="1:10" x14ac:dyDescent="0.2">
      <c r="A32" s="50" t="s">
        <v>90</v>
      </c>
      <c r="B32" s="50" t="s">
        <v>91</v>
      </c>
      <c r="C32" s="50" t="s">
        <v>107</v>
      </c>
      <c r="D32" s="50">
        <v>0</v>
      </c>
      <c r="E32" s="52">
        <v>0.99</v>
      </c>
      <c r="F32" s="11"/>
    </row>
    <row r="33" spans="1:6" x14ac:dyDescent="0.2">
      <c r="A33" s="50" t="s">
        <v>48</v>
      </c>
      <c r="B33" s="50" t="s">
        <v>109</v>
      </c>
      <c r="C33" s="50" t="s">
        <v>107</v>
      </c>
      <c r="D33" s="50">
        <v>0</v>
      </c>
      <c r="E33" s="52">
        <v>0.97399999999999998</v>
      </c>
      <c r="F33" s="11"/>
    </row>
    <row r="34" spans="1:6" x14ac:dyDescent="0.2">
      <c r="A34" s="50" t="s">
        <v>154</v>
      </c>
      <c r="B34" s="50" t="s">
        <v>49</v>
      </c>
      <c r="C34" s="50" t="s">
        <v>107</v>
      </c>
      <c r="D34" s="50">
        <v>0</v>
      </c>
      <c r="E34" s="52">
        <v>0.96299999999999997</v>
      </c>
      <c r="F34" s="11"/>
    </row>
    <row r="35" spans="1:6" x14ac:dyDescent="0.2">
      <c r="A35" s="50" t="s">
        <v>73</v>
      </c>
      <c r="B35" s="50" t="s">
        <v>111</v>
      </c>
      <c r="C35" s="50" t="s">
        <v>107</v>
      </c>
      <c r="D35" s="50">
        <v>0</v>
      </c>
      <c r="E35" s="52">
        <v>0.98699999999999999</v>
      </c>
      <c r="F35" s="11"/>
    </row>
    <row r="36" spans="1:6" x14ac:dyDescent="0.2">
      <c r="A36" s="50" t="s">
        <v>63</v>
      </c>
      <c r="B36" s="50" t="s">
        <v>68</v>
      </c>
      <c r="C36" s="50" t="s">
        <v>107</v>
      </c>
      <c r="D36" s="50">
        <v>0.25</v>
      </c>
      <c r="E36" s="52">
        <v>0.95799999999999996</v>
      </c>
      <c r="F36" s="11"/>
    </row>
    <row r="37" spans="1:6" x14ac:dyDescent="0.2">
      <c r="A37" s="50" t="s">
        <v>68</v>
      </c>
      <c r="B37" s="50" t="s">
        <v>146</v>
      </c>
      <c r="C37" s="50" t="s">
        <v>107</v>
      </c>
      <c r="D37" s="50">
        <v>0.5</v>
      </c>
      <c r="E37" s="52">
        <v>0.874</v>
      </c>
      <c r="F37" s="11"/>
    </row>
    <row r="38" spans="1:6" x14ac:dyDescent="0.2">
      <c r="A38" s="50" t="s">
        <v>28</v>
      </c>
      <c r="B38" s="50" t="s">
        <v>146</v>
      </c>
      <c r="C38" s="50" t="s">
        <v>107</v>
      </c>
      <c r="D38" s="50">
        <v>0.5</v>
      </c>
      <c r="E38" s="52">
        <v>0.93100000000000005</v>
      </c>
      <c r="F38" s="11"/>
    </row>
    <row r="39" spans="1:6" x14ac:dyDescent="0.2">
      <c r="A39" s="50" t="s">
        <v>154</v>
      </c>
      <c r="B39" s="50" t="s">
        <v>146</v>
      </c>
      <c r="C39" s="50" t="s">
        <v>107</v>
      </c>
      <c r="D39" s="50">
        <v>0.5</v>
      </c>
      <c r="E39" s="52">
        <v>0.98199999999999998</v>
      </c>
      <c r="F39" s="11"/>
    </row>
    <row r="40" spans="1:6" x14ac:dyDescent="0.2">
      <c r="A40" s="50" t="s">
        <v>49</v>
      </c>
      <c r="B40" s="50" t="s">
        <v>146</v>
      </c>
      <c r="C40" s="50" t="s">
        <v>107</v>
      </c>
      <c r="D40" s="50">
        <v>0.5</v>
      </c>
      <c r="E40" s="52">
        <v>0.96199999999999997</v>
      </c>
      <c r="F40" s="11"/>
    </row>
    <row r="41" spans="1:6" x14ac:dyDescent="0.2">
      <c r="A41" s="50" t="s">
        <v>63</v>
      </c>
      <c r="B41" s="50" t="s">
        <v>146</v>
      </c>
      <c r="C41" s="50" t="s">
        <v>107</v>
      </c>
      <c r="D41" s="50">
        <v>0.7</v>
      </c>
      <c r="E41" s="52">
        <v>0.95799999999999996</v>
      </c>
      <c r="F41" s="11"/>
    </row>
  </sheetData>
  <sortState xmlns:xlrd2="http://schemas.microsoft.com/office/spreadsheetml/2017/richdata2" ref="H2:L41">
    <sortCondition ref="K2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F117-DB8D-402F-A000-B1B30C1B1EA0}">
  <dimension ref="A1:E33"/>
  <sheetViews>
    <sheetView workbookViewId="0">
      <selection activeCell="H42" sqref="H42"/>
    </sheetView>
  </sheetViews>
  <sheetFormatPr defaultRowHeight="14.25" x14ac:dyDescent="0.2"/>
  <cols>
    <col min="1" max="16384" width="9" style="51"/>
  </cols>
  <sheetData>
    <row r="1" spans="1:5" x14ac:dyDescent="0.2">
      <c r="A1" s="50" t="s">
        <v>98</v>
      </c>
      <c r="B1" s="50" t="s">
        <v>99</v>
      </c>
      <c r="C1" s="50" t="s">
        <v>311</v>
      </c>
      <c r="D1" s="50" t="s">
        <v>312</v>
      </c>
      <c r="E1" s="50" t="s">
        <v>101</v>
      </c>
    </row>
    <row r="2" spans="1:5" x14ac:dyDescent="0.2">
      <c r="A2" s="50" t="s">
        <v>61</v>
      </c>
      <c r="B2" s="50" t="s">
        <v>80</v>
      </c>
      <c r="C2" s="50">
        <v>0</v>
      </c>
      <c r="D2" s="50">
        <v>0</v>
      </c>
      <c r="E2" s="50">
        <v>0.96</v>
      </c>
    </row>
    <row r="3" spans="1:5" x14ac:dyDescent="0.2">
      <c r="A3" s="50" t="s">
        <v>24</v>
      </c>
      <c r="B3" s="50" t="s">
        <v>163</v>
      </c>
      <c r="C3" s="50">
        <v>0</v>
      </c>
      <c r="D3" s="50">
        <v>0</v>
      </c>
      <c r="E3" s="50">
        <v>0.998</v>
      </c>
    </row>
    <row r="4" spans="1:5" x14ac:dyDescent="0.2">
      <c r="A4" s="50" t="s">
        <v>25</v>
      </c>
      <c r="B4" s="50" t="s">
        <v>79</v>
      </c>
      <c r="C4" s="50">
        <v>0</v>
      </c>
      <c r="D4" s="50">
        <v>0</v>
      </c>
      <c r="E4" s="50">
        <v>0.99</v>
      </c>
    </row>
    <row r="5" spans="1:5" x14ac:dyDescent="0.2">
      <c r="A5" s="50" t="s">
        <v>83</v>
      </c>
      <c r="B5" s="50" t="s">
        <v>49</v>
      </c>
      <c r="C5" s="50">
        <v>0</v>
      </c>
      <c r="D5" s="50">
        <v>0</v>
      </c>
      <c r="E5" s="50">
        <v>0.95299999999999996</v>
      </c>
    </row>
    <row r="6" spans="1:5" x14ac:dyDescent="0.2">
      <c r="A6" s="50" t="s">
        <v>65</v>
      </c>
      <c r="B6" s="50" t="s">
        <v>69</v>
      </c>
      <c r="C6" s="50">
        <v>0</v>
      </c>
      <c r="D6" s="50">
        <v>0</v>
      </c>
      <c r="E6" s="50">
        <v>0.94099999999999995</v>
      </c>
    </row>
    <row r="7" spans="1:5" x14ac:dyDescent="0.2">
      <c r="A7" s="50" t="s">
        <v>95</v>
      </c>
      <c r="B7" s="50" t="s">
        <v>96</v>
      </c>
      <c r="C7" s="50">
        <v>0</v>
      </c>
      <c r="D7" s="50">
        <v>0</v>
      </c>
      <c r="E7" s="50">
        <v>0.997</v>
      </c>
    </row>
    <row r="8" spans="1:5" x14ac:dyDescent="0.2">
      <c r="A8" s="50" t="s">
        <v>97</v>
      </c>
      <c r="B8" s="50" t="s">
        <v>165</v>
      </c>
      <c r="C8" s="50">
        <v>0</v>
      </c>
      <c r="D8" s="50">
        <v>0</v>
      </c>
      <c r="E8" s="50">
        <v>0.98799999999999999</v>
      </c>
    </row>
    <row r="9" spans="1:5" x14ac:dyDescent="0.2">
      <c r="A9" s="50" t="s">
        <v>21</v>
      </c>
      <c r="B9" s="50" t="s">
        <v>80</v>
      </c>
      <c r="C9" s="50">
        <v>0</v>
      </c>
      <c r="D9" s="50">
        <v>0</v>
      </c>
      <c r="E9" s="50">
        <v>0.92200000000000004</v>
      </c>
    </row>
    <row r="10" spans="1:5" x14ac:dyDescent="0.2">
      <c r="A10" s="50" t="s">
        <v>90</v>
      </c>
      <c r="B10" s="50" t="s">
        <v>91</v>
      </c>
      <c r="C10" s="50">
        <v>0</v>
      </c>
      <c r="D10" s="50">
        <v>0</v>
      </c>
      <c r="E10" s="50">
        <v>0.99</v>
      </c>
    </row>
    <row r="11" spans="1:5" x14ac:dyDescent="0.2">
      <c r="A11" s="50" t="s">
        <v>48</v>
      </c>
      <c r="B11" s="50" t="s">
        <v>109</v>
      </c>
      <c r="C11" s="50">
        <v>0</v>
      </c>
      <c r="D11" s="50">
        <v>0</v>
      </c>
      <c r="E11" s="50">
        <v>0.97399999999999998</v>
      </c>
    </row>
    <row r="12" spans="1:5" x14ac:dyDescent="0.2">
      <c r="A12" s="50" t="s">
        <v>72</v>
      </c>
      <c r="B12" s="50" t="s">
        <v>26</v>
      </c>
      <c r="C12" s="50">
        <v>0</v>
      </c>
      <c r="D12" s="50">
        <v>0</v>
      </c>
      <c r="E12" s="50">
        <v>0.98499999999999999</v>
      </c>
    </row>
    <row r="13" spans="1:5" x14ac:dyDescent="0.2">
      <c r="A13" s="50" t="s">
        <v>27</v>
      </c>
      <c r="B13" s="50" t="s">
        <v>94</v>
      </c>
      <c r="C13" s="50">
        <v>0.5</v>
      </c>
      <c r="D13" s="50">
        <v>0</v>
      </c>
      <c r="E13" s="50">
        <v>0.879</v>
      </c>
    </row>
    <row r="14" spans="1:5" x14ac:dyDescent="0.2">
      <c r="A14" s="50" t="s">
        <v>63</v>
      </c>
      <c r="B14" s="50" t="s">
        <v>146</v>
      </c>
      <c r="C14" s="50">
        <v>0.7</v>
      </c>
      <c r="D14" s="50">
        <v>0</v>
      </c>
      <c r="E14" s="50">
        <v>0.95799999999999996</v>
      </c>
    </row>
    <row r="15" spans="1:5" x14ac:dyDescent="0.2">
      <c r="A15" s="50" t="s">
        <v>94</v>
      </c>
      <c r="B15" s="50" t="s">
        <v>156</v>
      </c>
      <c r="C15" s="50">
        <v>0</v>
      </c>
      <c r="D15" s="50">
        <v>2</v>
      </c>
      <c r="E15" s="50">
        <v>0.85399999999999998</v>
      </c>
    </row>
    <row r="16" spans="1:5" x14ac:dyDescent="0.2">
      <c r="A16" s="50" t="s">
        <v>113</v>
      </c>
      <c r="B16" s="50" t="s">
        <v>80</v>
      </c>
      <c r="C16" s="50">
        <v>0</v>
      </c>
      <c r="D16" s="50">
        <v>5</v>
      </c>
      <c r="E16" s="50">
        <v>0.96399999999999997</v>
      </c>
    </row>
    <row r="17" spans="1:5" x14ac:dyDescent="0.2">
      <c r="A17" s="50" t="s">
        <v>80</v>
      </c>
      <c r="B17" s="50" t="s">
        <v>114</v>
      </c>
      <c r="C17" s="50">
        <v>0</v>
      </c>
      <c r="D17" s="50">
        <v>5</v>
      </c>
      <c r="E17" s="50">
        <v>0.98499999999999999</v>
      </c>
    </row>
    <row r="18" spans="1:5" x14ac:dyDescent="0.2">
      <c r="A18" s="50" t="s">
        <v>66</v>
      </c>
      <c r="B18" s="50" t="s">
        <v>146</v>
      </c>
      <c r="C18" s="50">
        <v>1</v>
      </c>
      <c r="D18" s="50">
        <v>5</v>
      </c>
      <c r="E18" s="50">
        <v>0.91200000000000003</v>
      </c>
    </row>
    <row r="19" spans="1:5" x14ac:dyDescent="0.2">
      <c r="A19" s="50" t="s">
        <v>77</v>
      </c>
      <c r="B19" s="50" t="s">
        <v>80</v>
      </c>
      <c r="C19" s="50">
        <v>0</v>
      </c>
      <c r="D19" s="50">
        <v>10</v>
      </c>
      <c r="E19" s="50">
        <v>0.93200000000000005</v>
      </c>
    </row>
    <row r="20" spans="1:5" x14ac:dyDescent="0.2">
      <c r="A20" s="50" t="s">
        <v>21</v>
      </c>
      <c r="B20" s="50" t="s">
        <v>77</v>
      </c>
      <c r="C20" s="50">
        <v>0</v>
      </c>
      <c r="D20" s="50">
        <v>10</v>
      </c>
      <c r="E20" s="50">
        <v>0.94399999999999995</v>
      </c>
    </row>
    <row r="21" spans="1:5" x14ac:dyDescent="0.2">
      <c r="A21" s="50" t="s">
        <v>73</v>
      </c>
      <c r="B21" s="50" t="s">
        <v>111</v>
      </c>
      <c r="C21" s="50">
        <v>0</v>
      </c>
      <c r="D21" s="50">
        <v>10</v>
      </c>
      <c r="E21" s="50">
        <v>0.98699999999999999</v>
      </c>
    </row>
    <row r="22" spans="1:5" x14ac:dyDescent="0.2">
      <c r="A22" s="50" t="s">
        <v>49</v>
      </c>
      <c r="B22" s="50" t="s">
        <v>146</v>
      </c>
      <c r="C22" s="50">
        <v>0.5</v>
      </c>
      <c r="D22" s="50">
        <v>10</v>
      </c>
      <c r="E22" s="50">
        <v>0.96199999999999997</v>
      </c>
    </row>
    <row r="23" spans="1:5" x14ac:dyDescent="0.2">
      <c r="A23" s="50" t="s">
        <v>112</v>
      </c>
      <c r="B23" s="50" t="s">
        <v>60</v>
      </c>
      <c r="C23" s="50">
        <v>0</v>
      </c>
      <c r="D23" s="50">
        <v>15</v>
      </c>
      <c r="E23" s="50">
        <v>0.95599999999999996</v>
      </c>
    </row>
    <row r="24" spans="1:5" x14ac:dyDescent="0.2">
      <c r="A24" s="50" t="s">
        <v>86</v>
      </c>
      <c r="B24" s="50" t="s">
        <v>163</v>
      </c>
      <c r="C24" s="50">
        <v>0</v>
      </c>
      <c r="D24" s="50">
        <v>15</v>
      </c>
      <c r="E24" s="50">
        <v>0.99199999999999999</v>
      </c>
    </row>
    <row r="25" spans="1:5" x14ac:dyDescent="0.2">
      <c r="A25" s="50" t="s">
        <v>154</v>
      </c>
      <c r="B25" s="50" t="s">
        <v>49</v>
      </c>
      <c r="C25" s="50">
        <v>0</v>
      </c>
      <c r="D25" s="50">
        <v>20</v>
      </c>
      <c r="E25" s="50">
        <v>0.96299999999999997</v>
      </c>
    </row>
    <row r="26" spans="1:5" x14ac:dyDescent="0.2">
      <c r="A26" s="50" t="s">
        <v>154</v>
      </c>
      <c r="B26" s="50" t="s">
        <v>146</v>
      </c>
      <c r="C26" s="50">
        <v>0.5</v>
      </c>
      <c r="D26" s="50">
        <v>30</v>
      </c>
      <c r="E26" s="50">
        <v>0.98199999999999998</v>
      </c>
    </row>
    <row r="27" spans="1:5" x14ac:dyDescent="0.2">
      <c r="A27" s="50" t="s">
        <v>66</v>
      </c>
      <c r="B27" s="50" t="s">
        <v>31</v>
      </c>
      <c r="C27" s="50">
        <v>0</v>
      </c>
      <c r="D27" s="50" t="s">
        <v>103</v>
      </c>
      <c r="E27" s="50">
        <v>0.98799999999999999</v>
      </c>
    </row>
    <row r="28" spans="1:5" x14ac:dyDescent="0.2">
      <c r="A28" s="50" t="s">
        <v>28</v>
      </c>
      <c r="B28" s="50" t="s">
        <v>68</v>
      </c>
      <c r="C28" s="50">
        <v>0</v>
      </c>
      <c r="D28" s="50" t="s">
        <v>103</v>
      </c>
      <c r="E28" s="50">
        <v>0.85899999999999999</v>
      </c>
    </row>
    <row r="29" spans="1:5" x14ac:dyDescent="0.2">
      <c r="A29" s="50" t="s">
        <v>27</v>
      </c>
      <c r="B29" s="50" t="s">
        <v>163</v>
      </c>
      <c r="C29" s="50">
        <v>0</v>
      </c>
      <c r="D29" s="50" t="s">
        <v>103</v>
      </c>
      <c r="E29" s="50">
        <v>0.96899999999999997</v>
      </c>
    </row>
    <row r="30" spans="1:5" x14ac:dyDescent="0.2">
      <c r="A30" s="50" t="s">
        <v>63</v>
      </c>
      <c r="B30" s="50" t="s">
        <v>68</v>
      </c>
      <c r="C30" s="50">
        <v>0.25</v>
      </c>
      <c r="D30" s="50" t="s">
        <v>103</v>
      </c>
      <c r="E30" s="50">
        <v>0.95799999999999996</v>
      </c>
    </row>
    <row r="31" spans="1:5" x14ac:dyDescent="0.2">
      <c r="A31" s="50" t="s">
        <v>28</v>
      </c>
      <c r="B31" s="50" t="s">
        <v>31</v>
      </c>
      <c r="C31" s="50">
        <v>0.5</v>
      </c>
      <c r="D31" s="50" t="s">
        <v>103</v>
      </c>
      <c r="E31" s="50">
        <v>0.92300000000000004</v>
      </c>
    </row>
    <row r="32" spans="1:5" x14ac:dyDescent="0.2">
      <c r="A32" s="50" t="s">
        <v>68</v>
      </c>
      <c r="B32" s="50" t="s">
        <v>146</v>
      </c>
      <c r="C32" s="50">
        <v>0.5</v>
      </c>
      <c r="D32" s="50" t="s">
        <v>103</v>
      </c>
      <c r="E32" s="50">
        <v>0.874</v>
      </c>
    </row>
    <row r="33" spans="1:5" x14ac:dyDescent="0.2">
      <c r="A33" s="50" t="s">
        <v>28</v>
      </c>
      <c r="B33" s="50" t="s">
        <v>146</v>
      </c>
      <c r="C33" s="50">
        <v>0.5</v>
      </c>
      <c r="D33" s="50" t="s">
        <v>103</v>
      </c>
      <c r="E33" s="50">
        <v>0.93100000000000005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5EA3-6457-49FD-A9AF-99F393027DE3}">
  <dimension ref="A1:E530"/>
  <sheetViews>
    <sheetView workbookViewId="0">
      <selection activeCell="G33" sqref="G33"/>
    </sheetView>
  </sheetViews>
  <sheetFormatPr defaultRowHeight="14.25" x14ac:dyDescent="0.2"/>
  <cols>
    <col min="5" max="5" width="9" style="53"/>
  </cols>
  <sheetData>
    <row r="1" spans="1:5" x14ac:dyDescent="0.2">
      <c r="A1" s="50" t="s">
        <v>98</v>
      </c>
      <c r="B1" s="50" t="s">
        <v>99</v>
      </c>
      <c r="C1" s="50" t="s">
        <v>311</v>
      </c>
      <c r="D1" s="50" t="s">
        <v>313</v>
      </c>
      <c r="E1" s="52" t="s">
        <v>101</v>
      </c>
    </row>
    <row r="2" spans="1:5" x14ac:dyDescent="0.2">
      <c r="A2" s="50" t="s">
        <v>112</v>
      </c>
      <c r="B2" s="50" t="s">
        <v>60</v>
      </c>
      <c r="C2" s="50">
        <v>0</v>
      </c>
      <c r="D2" s="50">
        <v>8.39</v>
      </c>
      <c r="E2" s="52">
        <v>0.95599999999999996</v>
      </c>
    </row>
    <row r="3" spans="1:5" x14ac:dyDescent="0.2">
      <c r="A3" s="50" t="s">
        <v>59</v>
      </c>
      <c r="B3" s="50" t="s">
        <v>29</v>
      </c>
      <c r="C3" s="50">
        <v>0</v>
      </c>
      <c r="D3" s="50">
        <v>0</v>
      </c>
      <c r="E3" s="52">
        <v>0.96899999999999997</v>
      </c>
    </row>
    <row r="4" spans="1:5" x14ac:dyDescent="0.2">
      <c r="A4" s="50" t="s">
        <v>59</v>
      </c>
      <c r="B4" s="50" t="s">
        <v>92</v>
      </c>
      <c r="C4" s="50">
        <v>0.5</v>
      </c>
      <c r="D4" s="50">
        <v>7.61</v>
      </c>
      <c r="E4" s="52">
        <v>0.879</v>
      </c>
    </row>
    <row r="5" spans="1:5" x14ac:dyDescent="0.2">
      <c r="A5" s="50" t="s">
        <v>113</v>
      </c>
      <c r="B5" s="50" t="s">
        <v>77</v>
      </c>
      <c r="C5" s="50">
        <v>0</v>
      </c>
      <c r="D5" s="50">
        <v>0</v>
      </c>
      <c r="E5" s="52">
        <v>0.94399999999999995</v>
      </c>
    </row>
    <row r="6" spans="1:5" x14ac:dyDescent="0.2">
      <c r="A6" s="50" t="s">
        <v>113</v>
      </c>
      <c r="B6" s="50" t="s">
        <v>79</v>
      </c>
      <c r="C6" s="50">
        <v>0</v>
      </c>
      <c r="D6" s="50">
        <v>5.67</v>
      </c>
      <c r="E6" s="52">
        <v>0.92200000000000004</v>
      </c>
    </row>
    <row r="7" spans="1:5" x14ac:dyDescent="0.2">
      <c r="A7" s="50" t="s">
        <v>104</v>
      </c>
      <c r="B7" s="50" t="s">
        <v>79</v>
      </c>
      <c r="C7" s="50">
        <v>0</v>
      </c>
      <c r="D7" s="50">
        <v>10.41</v>
      </c>
      <c r="E7" s="52">
        <v>0.96</v>
      </c>
    </row>
    <row r="8" spans="1:5" x14ac:dyDescent="0.2">
      <c r="A8" s="50" t="s">
        <v>64</v>
      </c>
      <c r="B8" s="50" t="s">
        <v>83</v>
      </c>
      <c r="C8" s="50">
        <v>0.25</v>
      </c>
      <c r="D8" s="50">
        <v>8.43</v>
      </c>
      <c r="E8" s="52">
        <v>0.95799999999999996</v>
      </c>
    </row>
    <row r="9" spans="1:5" x14ac:dyDescent="0.2">
      <c r="A9" s="50" t="s">
        <v>66</v>
      </c>
      <c r="B9" s="50" t="s">
        <v>69</v>
      </c>
      <c r="C9" s="50">
        <v>0</v>
      </c>
      <c r="D9" s="50">
        <v>0</v>
      </c>
      <c r="E9" s="52">
        <v>0.94099999999999995</v>
      </c>
    </row>
    <row r="10" spans="1:5" x14ac:dyDescent="0.2">
      <c r="A10" s="50" t="s">
        <v>67</v>
      </c>
      <c r="B10" s="50" t="s">
        <v>90</v>
      </c>
      <c r="C10" s="50">
        <v>0</v>
      </c>
      <c r="D10" s="50">
        <v>4.96</v>
      </c>
      <c r="E10" s="52">
        <v>0.98799999999999999</v>
      </c>
    </row>
    <row r="11" spans="1:5" x14ac:dyDescent="0.2">
      <c r="A11" s="50" t="s">
        <v>24</v>
      </c>
      <c r="B11" s="50" t="s">
        <v>29</v>
      </c>
      <c r="C11" s="50">
        <v>0</v>
      </c>
      <c r="D11" s="50">
        <v>0</v>
      </c>
      <c r="E11" s="52">
        <v>0.998</v>
      </c>
    </row>
    <row r="12" spans="1:5" x14ac:dyDescent="0.2">
      <c r="A12" s="50" t="s">
        <v>72</v>
      </c>
      <c r="B12" s="50" t="s">
        <v>74</v>
      </c>
      <c r="C12" s="50">
        <v>0</v>
      </c>
      <c r="D12" s="50">
        <v>0</v>
      </c>
      <c r="E12" s="52">
        <v>0.98499999999999999</v>
      </c>
    </row>
    <row r="13" spans="1:5" x14ac:dyDescent="0.2">
      <c r="A13" s="50" t="s">
        <v>73</v>
      </c>
      <c r="B13" s="50" t="s">
        <v>32</v>
      </c>
      <c r="C13" s="50">
        <v>0</v>
      </c>
      <c r="D13" s="50">
        <v>0</v>
      </c>
      <c r="E13" s="52">
        <v>0.98699999999999999</v>
      </c>
    </row>
    <row r="14" spans="1:5" x14ac:dyDescent="0.2">
      <c r="A14" s="50" t="s">
        <v>25</v>
      </c>
      <c r="B14" s="50" t="s">
        <v>27</v>
      </c>
      <c r="C14" s="50">
        <v>0</v>
      </c>
      <c r="D14" s="50">
        <v>0</v>
      </c>
      <c r="E14" s="52">
        <v>0.99</v>
      </c>
    </row>
    <row r="15" spans="1:5" x14ac:dyDescent="0.2">
      <c r="A15" s="50" t="s">
        <v>77</v>
      </c>
      <c r="B15" s="50" t="s">
        <v>79</v>
      </c>
      <c r="C15" s="50">
        <v>0</v>
      </c>
      <c r="D15" s="50">
        <v>5.67</v>
      </c>
      <c r="E15" s="52">
        <v>0.93200000000000005</v>
      </c>
    </row>
    <row r="16" spans="1:5" x14ac:dyDescent="0.2">
      <c r="A16" s="50" t="s">
        <v>78</v>
      </c>
      <c r="B16" s="50" t="s">
        <v>83</v>
      </c>
      <c r="C16" s="50">
        <v>0</v>
      </c>
      <c r="D16" s="50">
        <v>0</v>
      </c>
      <c r="E16" s="52">
        <v>0.85899999999999999</v>
      </c>
    </row>
    <row r="17" spans="1:5" x14ac:dyDescent="0.2">
      <c r="A17" s="50" t="s">
        <v>78</v>
      </c>
      <c r="B17" s="50" t="s">
        <v>90</v>
      </c>
      <c r="C17" s="50">
        <v>0.5</v>
      </c>
      <c r="D17" s="50">
        <v>5.44</v>
      </c>
      <c r="E17" s="52">
        <v>0.92300000000000004</v>
      </c>
    </row>
    <row r="18" spans="1:5" x14ac:dyDescent="0.2">
      <c r="A18" s="50" t="s">
        <v>79</v>
      </c>
      <c r="B18" s="50" t="s">
        <v>82</v>
      </c>
      <c r="C18" s="50">
        <v>0</v>
      </c>
      <c r="D18" s="50">
        <v>3.31</v>
      </c>
      <c r="E18" s="52">
        <v>0.98499999999999999</v>
      </c>
    </row>
    <row r="19" spans="1:5" x14ac:dyDescent="0.2">
      <c r="A19" s="50" t="s">
        <v>81</v>
      </c>
      <c r="B19" s="50" t="s">
        <v>91</v>
      </c>
      <c r="C19" s="50">
        <v>0</v>
      </c>
      <c r="D19" s="50">
        <v>0</v>
      </c>
      <c r="E19" s="52">
        <v>0.96299999999999997</v>
      </c>
    </row>
    <row r="20" spans="1:5" x14ac:dyDescent="0.2">
      <c r="A20" s="50" t="s">
        <v>114</v>
      </c>
      <c r="B20" s="50" t="s">
        <v>29</v>
      </c>
      <c r="C20" s="50">
        <v>0</v>
      </c>
      <c r="D20" s="50">
        <v>7.61</v>
      </c>
      <c r="E20" s="52">
        <v>0.99199999999999999</v>
      </c>
    </row>
    <row r="21" spans="1:5" x14ac:dyDescent="0.2">
      <c r="A21" s="50" t="s">
        <v>106</v>
      </c>
      <c r="B21" s="50" t="s">
        <v>91</v>
      </c>
      <c r="C21" s="50">
        <v>0</v>
      </c>
      <c r="D21" s="50">
        <v>6.93</v>
      </c>
      <c r="E21" s="52">
        <v>0.95299999999999996</v>
      </c>
    </row>
    <row r="22" spans="1:5" x14ac:dyDescent="0.2">
      <c r="A22" s="50" t="s">
        <v>92</v>
      </c>
      <c r="B22" s="50" t="s">
        <v>95</v>
      </c>
      <c r="C22" s="50">
        <v>0</v>
      </c>
      <c r="D22" s="50">
        <v>0</v>
      </c>
      <c r="E22" s="52">
        <v>0.85399999999999998</v>
      </c>
    </row>
    <row r="23" spans="1:5" x14ac:dyDescent="0.2">
      <c r="A23" s="50" t="s">
        <v>93</v>
      </c>
      <c r="B23" s="50" t="s">
        <v>94</v>
      </c>
      <c r="C23" s="50">
        <v>0</v>
      </c>
      <c r="D23" s="50">
        <v>0</v>
      </c>
      <c r="E23" s="52">
        <v>0.997</v>
      </c>
    </row>
    <row r="24" spans="1:5" x14ac:dyDescent="0.2">
      <c r="A24" s="50" t="s">
        <v>108</v>
      </c>
      <c r="B24" s="50" t="s">
        <v>109</v>
      </c>
      <c r="C24" s="50">
        <v>0</v>
      </c>
      <c r="D24" s="50">
        <v>0</v>
      </c>
      <c r="E24" s="52">
        <v>0.98799999999999999</v>
      </c>
    </row>
    <row r="25" spans="1:5" x14ac:dyDescent="0.2">
      <c r="A25" s="47" t="s">
        <v>200</v>
      </c>
      <c r="B25" s="47" t="s">
        <v>136</v>
      </c>
      <c r="C25" s="47">
        <v>0</v>
      </c>
      <c r="D25" s="47">
        <v>8.92</v>
      </c>
      <c r="E25" s="55">
        <v>0.98786690507341002</v>
      </c>
    </row>
    <row r="26" spans="1:5" x14ac:dyDescent="0.2">
      <c r="A26" s="47" t="s">
        <v>201</v>
      </c>
      <c r="B26" s="47" t="s">
        <v>202</v>
      </c>
      <c r="C26" s="47">
        <v>0</v>
      </c>
      <c r="D26" s="47">
        <v>12.06</v>
      </c>
      <c r="E26" s="55">
        <v>0.97345892557046398</v>
      </c>
    </row>
    <row r="27" spans="1:5" x14ac:dyDescent="0.2">
      <c r="A27" s="47" t="s">
        <v>201</v>
      </c>
      <c r="B27" s="47" t="s">
        <v>203</v>
      </c>
      <c r="C27" s="47">
        <v>0</v>
      </c>
      <c r="D27" s="47">
        <v>12.27</v>
      </c>
      <c r="E27" s="55">
        <v>0.99439072898110803</v>
      </c>
    </row>
    <row r="28" spans="1:5" x14ac:dyDescent="0.2">
      <c r="A28" s="47" t="s">
        <v>201</v>
      </c>
      <c r="B28" s="47" t="s">
        <v>204</v>
      </c>
      <c r="C28" s="47">
        <v>0</v>
      </c>
      <c r="D28" s="47">
        <v>13.8</v>
      </c>
      <c r="E28" s="55">
        <v>0.98932041581518604</v>
      </c>
    </row>
    <row r="29" spans="1:5" x14ac:dyDescent="0.2">
      <c r="A29" s="47" t="s">
        <v>206</v>
      </c>
      <c r="B29" s="47" t="s">
        <v>205</v>
      </c>
      <c r="C29" s="47">
        <v>0</v>
      </c>
      <c r="D29" s="47">
        <v>8.92</v>
      </c>
      <c r="E29" s="55">
        <v>0.99153298102585896</v>
      </c>
    </row>
    <row r="30" spans="1:5" x14ac:dyDescent="0.2">
      <c r="A30" s="47" t="s">
        <v>207</v>
      </c>
      <c r="B30" s="47" t="s">
        <v>135</v>
      </c>
      <c r="C30" s="47">
        <v>0</v>
      </c>
      <c r="D30" s="47">
        <v>8.92</v>
      </c>
      <c r="E30" s="55">
        <v>0.97995572033584299</v>
      </c>
    </row>
    <row r="31" spans="1:5" x14ac:dyDescent="0.2">
      <c r="A31" s="47" t="s">
        <v>208</v>
      </c>
      <c r="B31" s="47" t="s">
        <v>203</v>
      </c>
      <c r="C31" s="47">
        <v>0</v>
      </c>
      <c r="D31" s="47">
        <v>6.36</v>
      </c>
      <c r="E31" s="55">
        <v>0.99549465625132005</v>
      </c>
    </row>
    <row r="32" spans="1:5" x14ac:dyDescent="0.2">
      <c r="A32" s="47" t="s">
        <v>208</v>
      </c>
      <c r="B32" s="47" t="s">
        <v>202</v>
      </c>
      <c r="C32" s="47">
        <v>0</v>
      </c>
      <c r="D32" s="47">
        <v>10.7</v>
      </c>
      <c r="E32" s="55">
        <v>0.97227830212239597</v>
      </c>
    </row>
    <row r="33" spans="1:5" x14ac:dyDescent="0.2">
      <c r="A33" s="47" t="s">
        <v>208</v>
      </c>
      <c r="B33" s="47" t="s">
        <v>204</v>
      </c>
      <c r="C33" s="47">
        <v>0</v>
      </c>
      <c r="D33" s="47">
        <v>10.98</v>
      </c>
      <c r="E33" s="55">
        <v>0.98467038387709704</v>
      </c>
    </row>
    <row r="34" spans="1:5" x14ac:dyDescent="0.2">
      <c r="A34" s="47" t="s">
        <v>202</v>
      </c>
      <c r="B34" s="47" t="s">
        <v>136</v>
      </c>
      <c r="C34" s="47">
        <v>0</v>
      </c>
      <c r="D34" s="47">
        <v>10.7</v>
      </c>
      <c r="E34" s="55">
        <v>0.96886151231989304</v>
      </c>
    </row>
    <row r="35" spans="1:5" x14ac:dyDescent="0.2">
      <c r="A35" s="47" t="s">
        <v>202</v>
      </c>
      <c r="B35" s="47" t="s">
        <v>135</v>
      </c>
      <c r="C35" s="47">
        <v>0</v>
      </c>
      <c r="D35" s="47">
        <v>12.06</v>
      </c>
      <c r="E35" s="55">
        <v>0.97977865339768</v>
      </c>
    </row>
    <row r="36" spans="1:5" x14ac:dyDescent="0.2">
      <c r="A36" s="47" t="s">
        <v>202</v>
      </c>
      <c r="B36" s="47" t="s">
        <v>203</v>
      </c>
      <c r="C36" s="47">
        <v>0</v>
      </c>
      <c r="D36" s="47">
        <v>17.04</v>
      </c>
      <c r="E36" s="55">
        <v>0.95575040728069105</v>
      </c>
    </row>
    <row r="37" spans="1:5" x14ac:dyDescent="0.2">
      <c r="A37" s="47" t="s">
        <v>202</v>
      </c>
      <c r="B37" s="47" t="s">
        <v>204</v>
      </c>
      <c r="C37" s="47">
        <v>0</v>
      </c>
      <c r="D37" s="47">
        <v>21.12</v>
      </c>
      <c r="E37" s="55">
        <v>0.97551574566921795</v>
      </c>
    </row>
    <row r="38" spans="1:5" x14ac:dyDescent="0.2">
      <c r="A38" s="47" t="s">
        <v>132</v>
      </c>
      <c r="B38" s="47" t="s">
        <v>134</v>
      </c>
      <c r="C38" s="47">
        <v>0</v>
      </c>
      <c r="D38" s="47">
        <v>1.109999763439486</v>
      </c>
      <c r="E38" s="55">
        <v>0.97274118039528101</v>
      </c>
    </row>
    <row r="39" spans="1:5" x14ac:dyDescent="0.2">
      <c r="A39" s="47" t="s">
        <v>204</v>
      </c>
      <c r="B39" s="47" t="s">
        <v>136</v>
      </c>
      <c r="C39" s="47">
        <v>0</v>
      </c>
      <c r="D39" s="47">
        <v>10.98</v>
      </c>
      <c r="E39" s="55">
        <v>0.98136823453436195</v>
      </c>
    </row>
    <row r="40" spans="1:5" x14ac:dyDescent="0.2">
      <c r="A40" s="47" t="s">
        <v>204</v>
      </c>
      <c r="B40" s="47" t="s">
        <v>135</v>
      </c>
      <c r="C40" s="47">
        <v>0</v>
      </c>
      <c r="D40" s="47">
        <v>13.8</v>
      </c>
      <c r="E40" s="55">
        <v>0.98527129004592795</v>
      </c>
    </row>
    <row r="41" spans="1:5" x14ac:dyDescent="0.2">
      <c r="A41" s="47" t="s">
        <v>204</v>
      </c>
      <c r="B41" s="47" t="s">
        <v>134</v>
      </c>
      <c r="C41" s="47">
        <v>0</v>
      </c>
      <c r="D41" s="47">
        <v>21.75</v>
      </c>
      <c r="E41" s="55">
        <v>0.989747120482247</v>
      </c>
    </row>
    <row r="42" spans="1:5" x14ac:dyDescent="0.2">
      <c r="A42" s="47" t="s">
        <v>203</v>
      </c>
      <c r="B42" s="47" t="s">
        <v>204</v>
      </c>
      <c r="C42" s="47">
        <v>0</v>
      </c>
      <c r="D42" s="47">
        <v>5.5</v>
      </c>
      <c r="E42" s="55">
        <v>0.96293959284653896</v>
      </c>
    </row>
    <row r="43" spans="1:5" x14ac:dyDescent="0.2">
      <c r="A43" s="47" t="s">
        <v>203</v>
      </c>
      <c r="B43" s="47" t="s">
        <v>135</v>
      </c>
      <c r="C43" s="47">
        <v>0</v>
      </c>
      <c r="D43" s="47">
        <v>12.27</v>
      </c>
      <c r="E43" s="55">
        <v>0.99587111109090498</v>
      </c>
    </row>
    <row r="44" spans="1:5" x14ac:dyDescent="0.2">
      <c r="A44" s="47" t="s">
        <v>133</v>
      </c>
      <c r="B44" s="47" t="s">
        <v>134</v>
      </c>
      <c r="C44" s="47">
        <v>0</v>
      </c>
      <c r="D44" s="47">
        <v>17.5</v>
      </c>
      <c r="E44" s="55">
        <v>0.98759955990171799</v>
      </c>
    </row>
    <row r="530" spans="5:5" s="5" customFormat="1" x14ac:dyDescent="0.2">
      <c r="E530" s="53"/>
    </row>
  </sheetData>
  <sortState xmlns:xlrd2="http://schemas.microsoft.com/office/spreadsheetml/2017/richdata2" ref="A2:E44">
    <sortCondition ref="A19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CA4D-358E-4F4D-8318-AFD2E6CA34AA}">
  <dimension ref="A1:H211"/>
  <sheetViews>
    <sheetView workbookViewId="0">
      <selection activeCell="J21" sqref="J21"/>
    </sheetView>
  </sheetViews>
  <sheetFormatPr defaultRowHeight="12.75" x14ac:dyDescent="0.2"/>
  <cols>
    <col min="1" max="1" width="9.375" style="12" bestFit="1" customWidth="1"/>
    <col min="2" max="3" width="9.125" style="12" bestFit="1" customWidth="1"/>
    <col min="4" max="4" width="9" style="12"/>
    <col min="5" max="5" width="9.375" style="12" bestFit="1" customWidth="1"/>
    <col min="6" max="7" width="9.125" style="12" bestFit="1" customWidth="1"/>
    <col min="8" max="16384" width="9" style="12"/>
  </cols>
  <sheetData>
    <row r="1" spans="1:8" x14ac:dyDescent="0.2">
      <c r="A1" s="47" t="s">
        <v>46</v>
      </c>
      <c r="B1" s="22" t="s">
        <v>209</v>
      </c>
      <c r="C1" s="22" t="s">
        <v>210</v>
      </c>
      <c r="E1" s="47" t="s">
        <v>46</v>
      </c>
      <c r="F1" s="22" t="s">
        <v>211</v>
      </c>
      <c r="G1" s="25" t="s">
        <v>212</v>
      </c>
      <c r="H1" s="25"/>
    </row>
    <row r="2" spans="1:8" x14ac:dyDescent="0.2">
      <c r="A2" s="47">
        <v>4171</v>
      </c>
      <c r="B2" s="47">
        <v>36</v>
      </c>
      <c r="C2" s="47">
        <v>60</v>
      </c>
      <c r="E2" s="47">
        <v>774</v>
      </c>
      <c r="F2" s="47">
        <v>36</v>
      </c>
      <c r="G2" s="47">
        <v>66</v>
      </c>
    </row>
    <row r="3" spans="1:8" x14ac:dyDescent="0.2">
      <c r="A3" s="47">
        <v>74839</v>
      </c>
      <c r="B3" s="47">
        <v>36</v>
      </c>
      <c r="C3" s="47">
        <v>60</v>
      </c>
      <c r="E3" s="47">
        <v>3032849</v>
      </c>
      <c r="F3" s="47">
        <v>36</v>
      </c>
      <c r="G3" s="47">
        <v>66</v>
      </c>
    </row>
    <row r="4" spans="1:8" x14ac:dyDescent="0.2">
      <c r="A4" s="47">
        <v>439230</v>
      </c>
      <c r="B4" s="47">
        <v>36</v>
      </c>
      <c r="C4" s="47">
        <v>60</v>
      </c>
      <c r="E4" s="47">
        <v>6262</v>
      </c>
      <c r="F4" s="47">
        <v>36</v>
      </c>
      <c r="G4" s="47">
        <v>66</v>
      </c>
    </row>
    <row r="5" spans="1:8" x14ac:dyDescent="0.2">
      <c r="A5" s="47">
        <v>8113</v>
      </c>
      <c r="B5" s="47">
        <v>36</v>
      </c>
      <c r="C5" s="47">
        <v>66</v>
      </c>
      <c r="E5" s="47">
        <v>5962</v>
      </c>
      <c r="F5" s="47">
        <v>36</v>
      </c>
      <c r="G5" s="47">
        <v>66</v>
      </c>
    </row>
    <row r="6" spans="1:8" x14ac:dyDescent="0.2">
      <c r="A6" s="47">
        <v>107812</v>
      </c>
      <c r="B6" s="47">
        <v>36</v>
      </c>
      <c r="C6" s="47">
        <v>66</v>
      </c>
      <c r="E6" s="47">
        <v>8113</v>
      </c>
      <c r="F6" s="47">
        <v>36</v>
      </c>
      <c r="G6" s="47">
        <v>72</v>
      </c>
    </row>
    <row r="7" spans="1:8" x14ac:dyDescent="0.2">
      <c r="A7" s="47">
        <v>145815</v>
      </c>
      <c r="B7" s="47">
        <v>36</v>
      </c>
      <c r="C7" s="47">
        <v>66</v>
      </c>
      <c r="E7" s="47">
        <v>6427003</v>
      </c>
      <c r="F7" s="47">
        <v>36</v>
      </c>
      <c r="G7" s="47">
        <v>72</v>
      </c>
    </row>
    <row r="8" spans="1:8" x14ac:dyDescent="0.2">
      <c r="A8" s="47">
        <v>546</v>
      </c>
      <c r="B8" s="47">
        <v>36</v>
      </c>
      <c r="C8" s="47">
        <v>66</v>
      </c>
      <c r="E8" s="47">
        <v>107812</v>
      </c>
      <c r="F8" s="47">
        <v>42</v>
      </c>
      <c r="G8" s="47">
        <v>72</v>
      </c>
    </row>
    <row r="9" spans="1:8" x14ac:dyDescent="0.2">
      <c r="A9" s="47">
        <v>119</v>
      </c>
      <c r="B9" s="47">
        <v>36</v>
      </c>
      <c r="C9" s="47">
        <v>66</v>
      </c>
      <c r="E9" s="47">
        <v>439217</v>
      </c>
      <c r="F9" s="47">
        <v>42</v>
      </c>
      <c r="G9" s="47">
        <v>72</v>
      </c>
    </row>
    <row r="10" spans="1:8" x14ac:dyDescent="0.2">
      <c r="A10" s="47">
        <v>1052</v>
      </c>
      <c r="B10" s="47">
        <v>36</v>
      </c>
      <c r="C10" s="47">
        <v>66</v>
      </c>
      <c r="E10" s="47">
        <v>439258</v>
      </c>
      <c r="F10" s="47">
        <v>42</v>
      </c>
      <c r="G10" s="47">
        <v>72</v>
      </c>
    </row>
    <row r="11" spans="1:8" x14ac:dyDescent="0.2">
      <c r="A11" s="47">
        <v>128869</v>
      </c>
      <c r="B11" s="47">
        <v>36</v>
      </c>
      <c r="C11" s="47">
        <v>66</v>
      </c>
      <c r="E11" s="47">
        <v>673</v>
      </c>
      <c r="F11" s="47">
        <v>42</v>
      </c>
      <c r="G11" s="47">
        <v>72</v>
      </c>
    </row>
    <row r="12" spans="1:8" x14ac:dyDescent="0.2">
      <c r="A12" s="47">
        <v>193411</v>
      </c>
      <c r="B12" s="47">
        <v>36</v>
      </c>
      <c r="C12" s="47">
        <v>66</v>
      </c>
      <c r="E12" s="47">
        <v>439224</v>
      </c>
      <c r="F12" s="47">
        <v>42</v>
      </c>
      <c r="G12" s="47">
        <v>72</v>
      </c>
    </row>
    <row r="13" spans="1:8" x14ac:dyDescent="0.2">
      <c r="A13" s="47">
        <v>780</v>
      </c>
      <c r="B13" s="47">
        <v>36</v>
      </c>
      <c r="C13" s="47">
        <v>66</v>
      </c>
      <c r="E13" s="47">
        <v>92105</v>
      </c>
      <c r="F13" s="47">
        <v>42</v>
      </c>
      <c r="G13" s="47">
        <v>72</v>
      </c>
    </row>
    <row r="14" spans="1:8" x14ac:dyDescent="0.2">
      <c r="A14" s="47">
        <v>10349</v>
      </c>
      <c r="B14" s="47">
        <v>36</v>
      </c>
      <c r="C14" s="47">
        <v>66</v>
      </c>
      <c r="E14" s="47">
        <v>5951</v>
      </c>
      <c r="F14" s="47">
        <v>42</v>
      </c>
      <c r="G14" s="47">
        <v>72</v>
      </c>
    </row>
    <row r="15" spans="1:8" x14ac:dyDescent="0.2">
      <c r="A15" s="47">
        <v>546304</v>
      </c>
      <c r="B15" s="47">
        <v>36</v>
      </c>
      <c r="C15" s="47">
        <v>66</v>
      </c>
      <c r="E15" s="47">
        <v>177491</v>
      </c>
      <c r="F15" s="47">
        <v>42</v>
      </c>
      <c r="G15" s="47">
        <v>72</v>
      </c>
    </row>
    <row r="16" spans="1:8" x14ac:dyDescent="0.2">
      <c r="A16" s="47">
        <v>903</v>
      </c>
      <c r="B16" s="47">
        <v>36</v>
      </c>
      <c r="C16" s="47">
        <v>66</v>
      </c>
      <c r="E16" s="47">
        <v>6274</v>
      </c>
      <c r="F16" s="47">
        <v>42</v>
      </c>
      <c r="G16" s="47">
        <v>72</v>
      </c>
    </row>
    <row r="17" spans="1:7" x14ac:dyDescent="0.2">
      <c r="A17" s="47">
        <v>736186</v>
      </c>
      <c r="B17" s="47">
        <v>36</v>
      </c>
      <c r="C17" s="47">
        <v>66</v>
      </c>
      <c r="E17" s="47">
        <v>657272</v>
      </c>
      <c r="F17" s="47">
        <v>42</v>
      </c>
      <c r="G17" s="47">
        <v>72</v>
      </c>
    </row>
    <row r="18" spans="1:7" x14ac:dyDescent="0.2">
      <c r="A18" s="47">
        <v>802</v>
      </c>
      <c r="B18" s="47">
        <v>36</v>
      </c>
      <c r="C18" s="47">
        <v>66</v>
      </c>
      <c r="E18" s="47">
        <v>12647</v>
      </c>
      <c r="F18" s="47">
        <v>42</v>
      </c>
      <c r="G18" s="47">
        <v>72</v>
      </c>
    </row>
    <row r="19" spans="1:7" x14ac:dyDescent="0.2">
      <c r="A19" s="47">
        <v>5375048</v>
      </c>
      <c r="B19" s="47">
        <v>36</v>
      </c>
      <c r="C19" s="47">
        <v>66</v>
      </c>
      <c r="E19" s="47">
        <v>865</v>
      </c>
      <c r="F19" s="47">
        <v>42</v>
      </c>
      <c r="G19" s="47">
        <v>72</v>
      </c>
    </row>
    <row r="20" spans="1:7" x14ac:dyDescent="0.2">
      <c r="A20" s="47">
        <v>5280863</v>
      </c>
      <c r="B20" s="47">
        <v>36</v>
      </c>
      <c r="C20" s="47">
        <v>66</v>
      </c>
      <c r="E20" s="47">
        <v>65127</v>
      </c>
      <c r="F20" s="47">
        <v>42</v>
      </c>
      <c r="G20" s="47">
        <v>72</v>
      </c>
    </row>
    <row r="21" spans="1:7" x14ac:dyDescent="0.2">
      <c r="A21" s="47">
        <v>10140</v>
      </c>
      <c r="B21" s="47">
        <v>36</v>
      </c>
      <c r="C21" s="47">
        <v>66</v>
      </c>
      <c r="E21" s="47">
        <v>1146</v>
      </c>
      <c r="F21" s="47">
        <v>42</v>
      </c>
      <c r="G21" s="47">
        <v>72</v>
      </c>
    </row>
    <row r="22" spans="1:7" x14ac:dyDescent="0.2">
      <c r="A22" s="47">
        <v>3672</v>
      </c>
      <c r="B22" s="47">
        <v>36</v>
      </c>
      <c r="C22" s="47">
        <v>66</v>
      </c>
      <c r="E22" s="47">
        <v>64969</v>
      </c>
      <c r="F22" s="47">
        <v>42</v>
      </c>
      <c r="G22" s="47">
        <v>72</v>
      </c>
    </row>
    <row r="23" spans="1:7" x14ac:dyDescent="0.2">
      <c r="A23" s="47">
        <v>11579</v>
      </c>
      <c r="B23" s="47">
        <v>36</v>
      </c>
      <c r="C23" s="47">
        <v>66</v>
      </c>
      <c r="E23" s="47">
        <v>1123</v>
      </c>
      <c r="F23" s="47">
        <v>42</v>
      </c>
      <c r="G23" s="47">
        <v>72</v>
      </c>
    </row>
    <row r="24" spans="1:7" x14ac:dyDescent="0.2">
      <c r="A24" s="47">
        <v>135398643</v>
      </c>
      <c r="B24" s="47">
        <v>36</v>
      </c>
      <c r="C24" s="47">
        <v>66</v>
      </c>
      <c r="E24" s="47">
        <v>119</v>
      </c>
      <c r="F24" s="47">
        <v>42</v>
      </c>
      <c r="G24" s="47">
        <v>78</v>
      </c>
    </row>
    <row r="25" spans="1:7" x14ac:dyDescent="0.2">
      <c r="A25" s="47">
        <v>853433</v>
      </c>
      <c r="B25" s="47">
        <v>36</v>
      </c>
      <c r="C25" s="47">
        <v>66</v>
      </c>
      <c r="E25" s="47">
        <v>1052</v>
      </c>
      <c r="F25" s="47">
        <v>42</v>
      </c>
      <c r="G25" s="47">
        <v>78</v>
      </c>
    </row>
    <row r="26" spans="1:7" x14ac:dyDescent="0.2">
      <c r="A26" s="47">
        <v>11915</v>
      </c>
      <c r="B26" s="47">
        <v>42</v>
      </c>
      <c r="C26" s="47">
        <v>66</v>
      </c>
      <c r="E26" s="47">
        <v>80283</v>
      </c>
      <c r="F26" s="47">
        <v>42</v>
      </c>
      <c r="G26" s="47">
        <v>78</v>
      </c>
    </row>
    <row r="27" spans="1:7" x14ac:dyDescent="0.2">
      <c r="A27" s="47">
        <v>847</v>
      </c>
      <c r="B27" s="47">
        <v>36</v>
      </c>
      <c r="C27" s="47">
        <v>72</v>
      </c>
      <c r="E27" s="47">
        <v>64950</v>
      </c>
      <c r="F27" s="47">
        <v>42</v>
      </c>
      <c r="G27" s="47">
        <v>78</v>
      </c>
    </row>
    <row r="28" spans="1:7" x14ac:dyDescent="0.2">
      <c r="A28" s="47">
        <v>7045767</v>
      </c>
      <c r="B28" s="47">
        <v>36</v>
      </c>
      <c r="C28" s="47">
        <v>72</v>
      </c>
      <c r="E28" s="47">
        <v>5780</v>
      </c>
      <c r="F28" s="47">
        <v>42</v>
      </c>
      <c r="G28" s="47">
        <v>78</v>
      </c>
    </row>
    <row r="29" spans="1:7" x14ac:dyDescent="0.2">
      <c r="A29" s="47">
        <v>3100</v>
      </c>
      <c r="B29" s="47">
        <v>36</v>
      </c>
      <c r="C29" s="47">
        <v>72</v>
      </c>
      <c r="E29" s="47">
        <v>247</v>
      </c>
      <c r="F29" s="47">
        <v>42</v>
      </c>
      <c r="G29" s="47">
        <v>78</v>
      </c>
    </row>
    <row r="30" spans="1:7" x14ac:dyDescent="0.2">
      <c r="A30" s="47">
        <v>867</v>
      </c>
      <c r="B30" s="47">
        <v>36</v>
      </c>
      <c r="C30" s="47">
        <v>72</v>
      </c>
      <c r="E30" s="47">
        <v>6251</v>
      </c>
      <c r="F30" s="47">
        <v>42</v>
      </c>
      <c r="G30" s="47">
        <v>78</v>
      </c>
    </row>
    <row r="31" spans="1:7" x14ac:dyDescent="0.2">
      <c r="A31" s="47">
        <v>774</v>
      </c>
      <c r="B31" s="47">
        <v>42</v>
      </c>
      <c r="C31" s="47">
        <v>72</v>
      </c>
      <c r="E31" s="47">
        <v>11850</v>
      </c>
      <c r="F31" s="47">
        <v>42</v>
      </c>
      <c r="G31" s="47">
        <v>78</v>
      </c>
    </row>
    <row r="32" spans="1:7" x14ac:dyDescent="0.2">
      <c r="A32" s="47">
        <v>9085</v>
      </c>
      <c r="B32" s="47">
        <v>42</v>
      </c>
      <c r="C32" s="47">
        <v>72</v>
      </c>
      <c r="E32" s="47">
        <v>6912</v>
      </c>
      <c r="F32" s="47">
        <v>42</v>
      </c>
      <c r="G32" s="47">
        <v>78</v>
      </c>
    </row>
    <row r="33" spans="1:7" x14ac:dyDescent="0.2">
      <c r="A33" s="47">
        <v>68841</v>
      </c>
      <c r="B33" s="47">
        <v>42</v>
      </c>
      <c r="C33" s="47">
        <v>72</v>
      </c>
      <c r="E33" s="47">
        <v>33032</v>
      </c>
      <c r="F33" s="47">
        <v>42</v>
      </c>
      <c r="G33" s="47">
        <v>78</v>
      </c>
    </row>
    <row r="34" spans="1:7" x14ac:dyDescent="0.2">
      <c r="A34" s="47">
        <v>80283</v>
      </c>
      <c r="B34" s="47">
        <v>42</v>
      </c>
      <c r="C34" s="47">
        <v>72</v>
      </c>
      <c r="E34" s="47">
        <v>6288</v>
      </c>
      <c r="F34" s="47">
        <v>42</v>
      </c>
      <c r="G34" s="47">
        <v>78</v>
      </c>
    </row>
    <row r="35" spans="1:7" x14ac:dyDescent="0.2">
      <c r="A35" s="47">
        <v>10690</v>
      </c>
      <c r="B35" s="47">
        <v>42</v>
      </c>
      <c r="C35" s="47">
        <v>72</v>
      </c>
      <c r="E35" s="47">
        <v>11096158</v>
      </c>
      <c r="F35" s="47">
        <v>42</v>
      </c>
      <c r="G35" s="47">
        <v>78</v>
      </c>
    </row>
    <row r="36" spans="1:7" x14ac:dyDescent="0.2">
      <c r="A36" s="47">
        <v>439255</v>
      </c>
      <c r="B36" s="47">
        <v>42</v>
      </c>
      <c r="C36" s="47">
        <v>72</v>
      </c>
      <c r="E36" s="47">
        <v>11096158</v>
      </c>
      <c r="F36" s="47">
        <v>42</v>
      </c>
      <c r="G36" s="47">
        <v>78</v>
      </c>
    </row>
    <row r="37" spans="1:7" x14ac:dyDescent="0.2">
      <c r="A37" s="47">
        <v>7027</v>
      </c>
      <c r="B37" s="47">
        <v>42</v>
      </c>
      <c r="C37" s="47">
        <v>72</v>
      </c>
      <c r="E37" s="47">
        <v>439197</v>
      </c>
      <c r="F37" s="47">
        <v>42</v>
      </c>
      <c r="G37" s="47">
        <v>78</v>
      </c>
    </row>
    <row r="38" spans="1:7" x14ac:dyDescent="0.2">
      <c r="A38" s="47">
        <v>65072</v>
      </c>
      <c r="B38" s="47">
        <v>42</v>
      </c>
      <c r="C38" s="47">
        <v>72</v>
      </c>
      <c r="E38" s="47">
        <v>9750</v>
      </c>
      <c r="F38" s="47">
        <v>42</v>
      </c>
      <c r="G38" s="47">
        <v>78</v>
      </c>
    </row>
    <row r="39" spans="1:7" x14ac:dyDescent="0.2">
      <c r="A39" s="47">
        <v>89</v>
      </c>
      <c r="B39" s="47">
        <v>42</v>
      </c>
      <c r="C39" s="47">
        <v>72</v>
      </c>
      <c r="E39" s="47">
        <v>84571</v>
      </c>
      <c r="F39" s="47">
        <v>42</v>
      </c>
      <c r="G39" s="47">
        <v>78</v>
      </c>
    </row>
    <row r="40" spans="1:7" x14ac:dyDescent="0.2">
      <c r="A40" s="47">
        <v>6106</v>
      </c>
      <c r="B40" s="47">
        <v>42</v>
      </c>
      <c r="C40" s="47">
        <v>72</v>
      </c>
      <c r="E40" s="47">
        <v>439691</v>
      </c>
      <c r="F40" s="47">
        <v>42</v>
      </c>
      <c r="G40" s="47">
        <v>78</v>
      </c>
    </row>
    <row r="41" spans="1:7" x14ac:dyDescent="0.2">
      <c r="A41" s="47">
        <v>978</v>
      </c>
      <c r="B41" s="47">
        <v>42</v>
      </c>
      <c r="C41" s="47">
        <v>72</v>
      </c>
      <c r="E41" s="47">
        <v>1145</v>
      </c>
      <c r="F41" s="47">
        <v>42</v>
      </c>
      <c r="G41" s="47">
        <v>78</v>
      </c>
    </row>
    <row r="42" spans="1:7" x14ac:dyDescent="0.2">
      <c r="A42" s="47">
        <v>135398640</v>
      </c>
      <c r="B42" s="47">
        <v>42</v>
      </c>
      <c r="C42" s="47">
        <v>72</v>
      </c>
      <c r="E42" s="47">
        <v>6083</v>
      </c>
      <c r="F42" s="47">
        <v>42</v>
      </c>
      <c r="G42" s="47">
        <v>84</v>
      </c>
    </row>
    <row r="43" spans="1:7" x14ac:dyDescent="0.2">
      <c r="A43" s="47">
        <v>1738</v>
      </c>
      <c r="B43" s="47">
        <v>42</v>
      </c>
      <c r="C43" s="47">
        <v>72</v>
      </c>
      <c r="E43" s="47">
        <v>138</v>
      </c>
      <c r="F43" s="47">
        <v>42</v>
      </c>
      <c r="G43" s="47">
        <v>84</v>
      </c>
    </row>
    <row r="44" spans="1:7" x14ac:dyDescent="0.2">
      <c r="A44" s="47">
        <v>10465</v>
      </c>
      <c r="B44" s="47">
        <v>42</v>
      </c>
      <c r="C44" s="47">
        <v>72</v>
      </c>
      <c r="E44" s="47">
        <v>27476</v>
      </c>
      <c r="F44" s="47">
        <v>42</v>
      </c>
      <c r="G44" s="47">
        <v>84</v>
      </c>
    </row>
    <row r="45" spans="1:7" x14ac:dyDescent="0.2">
      <c r="A45" s="47">
        <v>439153</v>
      </c>
      <c r="B45" s="47">
        <v>42</v>
      </c>
      <c r="C45" s="47">
        <v>72</v>
      </c>
      <c r="E45" s="47">
        <v>145742</v>
      </c>
      <c r="F45" s="47">
        <v>42</v>
      </c>
      <c r="G45" s="47">
        <v>84</v>
      </c>
    </row>
    <row r="46" spans="1:7" x14ac:dyDescent="0.2">
      <c r="A46" s="47">
        <v>70</v>
      </c>
      <c r="B46" s="47">
        <v>42</v>
      </c>
      <c r="C46" s="47">
        <v>72</v>
      </c>
      <c r="E46" s="47">
        <v>10111</v>
      </c>
      <c r="F46" s="47">
        <v>42</v>
      </c>
      <c r="G46" s="47">
        <v>84</v>
      </c>
    </row>
    <row r="47" spans="1:7" x14ac:dyDescent="0.2">
      <c r="A47" s="47">
        <v>222285</v>
      </c>
      <c r="B47" s="47">
        <v>42</v>
      </c>
      <c r="C47" s="47">
        <v>72</v>
      </c>
      <c r="E47" s="47">
        <v>225710</v>
      </c>
      <c r="F47" s="47">
        <v>42</v>
      </c>
      <c r="G47" s="47">
        <v>84</v>
      </c>
    </row>
    <row r="48" spans="1:7" x14ac:dyDescent="0.2">
      <c r="A48" s="47">
        <v>6427003</v>
      </c>
      <c r="B48" s="47">
        <v>42</v>
      </c>
      <c r="C48" s="47">
        <v>78</v>
      </c>
      <c r="E48" s="47">
        <v>24139</v>
      </c>
      <c r="F48" s="47">
        <v>42</v>
      </c>
      <c r="G48" s="47">
        <v>84</v>
      </c>
    </row>
    <row r="49" spans="1:7" x14ac:dyDescent="0.2">
      <c r="A49" s="47">
        <v>439217</v>
      </c>
      <c r="B49" s="47">
        <v>42</v>
      </c>
      <c r="C49" s="47">
        <v>78</v>
      </c>
      <c r="E49" s="47">
        <v>6131</v>
      </c>
      <c r="F49" s="47">
        <v>42</v>
      </c>
      <c r="G49" s="47">
        <v>84</v>
      </c>
    </row>
    <row r="50" spans="1:7" x14ac:dyDescent="0.2">
      <c r="A50" s="47">
        <v>754</v>
      </c>
      <c r="B50" s="47">
        <v>42</v>
      </c>
      <c r="C50" s="47">
        <v>78</v>
      </c>
      <c r="E50" s="47">
        <v>20846485</v>
      </c>
      <c r="F50" s="47">
        <v>42</v>
      </c>
      <c r="G50" s="47">
        <v>84</v>
      </c>
    </row>
    <row r="51" spans="1:7" x14ac:dyDescent="0.2">
      <c r="A51" s="47">
        <v>439165</v>
      </c>
      <c r="B51" s="47">
        <v>42</v>
      </c>
      <c r="C51" s="47">
        <v>78</v>
      </c>
      <c r="E51" s="47">
        <v>6030</v>
      </c>
      <c r="F51" s="47">
        <v>42</v>
      </c>
      <c r="G51" s="47">
        <v>84</v>
      </c>
    </row>
    <row r="52" spans="1:7" x14ac:dyDescent="0.2">
      <c r="A52" s="47">
        <v>439918</v>
      </c>
      <c r="B52" s="47">
        <v>42</v>
      </c>
      <c r="C52" s="47">
        <v>78</v>
      </c>
      <c r="E52" s="47">
        <v>79101</v>
      </c>
      <c r="F52" s="47">
        <v>42</v>
      </c>
      <c r="G52" s="47">
        <v>90</v>
      </c>
    </row>
    <row r="53" spans="1:7" x14ac:dyDescent="0.2">
      <c r="A53" s="47">
        <v>1054</v>
      </c>
      <c r="B53" s="47">
        <v>42</v>
      </c>
      <c r="C53" s="47">
        <v>78</v>
      </c>
      <c r="E53" s="47">
        <v>6287</v>
      </c>
      <c r="F53" s="47">
        <v>42</v>
      </c>
      <c r="G53" s="47">
        <v>102</v>
      </c>
    </row>
    <row r="54" spans="1:7" x14ac:dyDescent="0.2">
      <c r="A54" s="47">
        <v>21236</v>
      </c>
      <c r="B54" s="47">
        <v>42</v>
      </c>
      <c r="C54" s="47">
        <v>78</v>
      </c>
      <c r="E54" s="47">
        <v>7045767</v>
      </c>
      <c r="F54" s="47">
        <v>42</v>
      </c>
      <c r="G54" s="47">
        <v>108</v>
      </c>
    </row>
    <row r="55" spans="1:7" x14ac:dyDescent="0.2">
      <c r="A55" s="47">
        <v>135398635</v>
      </c>
      <c r="B55" s="47">
        <v>42</v>
      </c>
      <c r="C55" s="47">
        <v>78</v>
      </c>
      <c r="E55" s="47">
        <v>135398631</v>
      </c>
      <c r="F55" s="47">
        <v>42</v>
      </c>
      <c r="G55" s="47">
        <v>108</v>
      </c>
    </row>
    <row r="56" spans="1:7" x14ac:dyDescent="0.2">
      <c r="A56" s="47">
        <v>26934</v>
      </c>
      <c r="B56" s="47">
        <v>42</v>
      </c>
      <c r="C56" s="47">
        <v>78</v>
      </c>
      <c r="E56" s="47">
        <v>500</v>
      </c>
      <c r="F56" s="47">
        <v>42</v>
      </c>
      <c r="G56" s="47">
        <v>108</v>
      </c>
    </row>
    <row r="57" spans="1:7" x14ac:dyDescent="0.2">
      <c r="A57" s="47">
        <v>151138</v>
      </c>
      <c r="B57" s="47">
        <v>42</v>
      </c>
      <c r="C57" s="47">
        <v>78</v>
      </c>
      <c r="E57" s="47">
        <v>135398661</v>
      </c>
      <c r="F57" s="47">
        <v>54</v>
      </c>
      <c r="G57" s="47">
        <v>108</v>
      </c>
    </row>
    <row r="58" spans="1:7" x14ac:dyDescent="0.2">
      <c r="A58" s="47">
        <v>1017</v>
      </c>
      <c r="B58" s="47">
        <v>42</v>
      </c>
      <c r="C58" s="47">
        <v>78</v>
      </c>
      <c r="E58" s="47">
        <v>1018</v>
      </c>
      <c r="F58" s="47">
        <v>54</v>
      </c>
      <c r="G58" s="47">
        <v>108</v>
      </c>
    </row>
    <row r="59" spans="1:7" x14ac:dyDescent="0.2">
      <c r="A59" s="47">
        <v>464</v>
      </c>
      <c r="B59" s="47">
        <v>42</v>
      </c>
      <c r="C59" s="47">
        <v>78</v>
      </c>
      <c r="E59" s="47">
        <v>1174</v>
      </c>
      <c r="F59" s="47">
        <v>42</v>
      </c>
      <c r="G59" s="47">
        <v>114</v>
      </c>
    </row>
    <row r="60" spans="1:7" x14ac:dyDescent="0.2">
      <c r="A60" s="47">
        <v>72276</v>
      </c>
      <c r="B60" s="47">
        <v>42</v>
      </c>
      <c r="C60" s="47">
        <v>78</v>
      </c>
      <c r="E60" s="47">
        <v>124886</v>
      </c>
      <c r="F60" s="47">
        <v>48</v>
      </c>
      <c r="G60" s="47">
        <v>114</v>
      </c>
    </row>
    <row r="61" spans="1:7" x14ac:dyDescent="0.2">
      <c r="A61" s="47">
        <v>171548</v>
      </c>
      <c r="B61" s="47">
        <v>42</v>
      </c>
      <c r="C61" s="47">
        <v>78</v>
      </c>
      <c r="E61" s="47">
        <v>1066</v>
      </c>
      <c r="F61" s="47">
        <v>54</v>
      </c>
      <c r="G61" s="47">
        <v>114</v>
      </c>
    </row>
    <row r="62" spans="1:7" x14ac:dyDescent="0.2">
      <c r="A62" s="47">
        <v>3516</v>
      </c>
      <c r="B62" s="47">
        <v>42</v>
      </c>
      <c r="C62" s="47">
        <v>78</v>
      </c>
      <c r="E62" s="47">
        <v>736715</v>
      </c>
      <c r="F62" s="47">
        <v>42</v>
      </c>
      <c r="G62" s="47">
        <v>120</v>
      </c>
    </row>
    <row r="63" spans="1:7" x14ac:dyDescent="0.2">
      <c r="A63" s="47">
        <v>5870</v>
      </c>
      <c r="B63" s="47">
        <v>42</v>
      </c>
      <c r="C63" s="47">
        <v>78</v>
      </c>
      <c r="E63" s="47">
        <v>190</v>
      </c>
      <c r="F63" s="47">
        <v>48</v>
      </c>
      <c r="G63" s="47">
        <v>120</v>
      </c>
    </row>
    <row r="64" spans="1:7" x14ac:dyDescent="0.2">
      <c r="A64" s="47">
        <v>10459</v>
      </c>
      <c r="B64" s="47">
        <v>42</v>
      </c>
      <c r="C64" s="47">
        <v>78</v>
      </c>
      <c r="E64" s="47">
        <v>564</v>
      </c>
      <c r="F64" s="47">
        <v>60</v>
      </c>
      <c r="G64" s="47">
        <v>132</v>
      </c>
    </row>
    <row r="65" spans="1:7" x14ac:dyDescent="0.2">
      <c r="A65" s="47">
        <v>637517</v>
      </c>
      <c r="B65" s="47">
        <v>42</v>
      </c>
      <c r="C65" s="47">
        <v>78</v>
      </c>
      <c r="E65" s="47">
        <v>938</v>
      </c>
      <c r="F65" s="47">
        <v>60</v>
      </c>
      <c r="G65" s="47">
        <v>132</v>
      </c>
    </row>
    <row r="66" spans="1:7" x14ac:dyDescent="0.2">
      <c r="A66" s="47">
        <v>3469</v>
      </c>
      <c r="B66" s="47">
        <v>42</v>
      </c>
      <c r="C66" s="47">
        <v>78</v>
      </c>
      <c r="E66" s="47">
        <v>681</v>
      </c>
      <c r="F66" s="47">
        <v>60</v>
      </c>
      <c r="G66" s="47">
        <v>138</v>
      </c>
    </row>
    <row r="67" spans="1:7" x14ac:dyDescent="0.2">
      <c r="A67" s="47">
        <v>5289590</v>
      </c>
      <c r="B67" s="47">
        <v>42</v>
      </c>
      <c r="C67" s="47">
        <v>78</v>
      </c>
      <c r="E67" s="47">
        <v>135398597</v>
      </c>
      <c r="F67" s="47">
        <v>60</v>
      </c>
      <c r="G67" s="47">
        <v>144</v>
      </c>
    </row>
    <row r="68" spans="1:7" x14ac:dyDescent="0.2">
      <c r="A68" s="47">
        <v>9378</v>
      </c>
      <c r="B68" s="47">
        <v>42</v>
      </c>
      <c r="C68" s="47">
        <v>78</v>
      </c>
      <c r="E68" s="47">
        <v>89</v>
      </c>
      <c r="F68" s="47">
        <v>60</v>
      </c>
      <c r="G68" s="47">
        <v>150</v>
      </c>
    </row>
    <row r="69" spans="1:7" x14ac:dyDescent="0.2">
      <c r="A69" s="47">
        <v>460</v>
      </c>
      <c r="B69" s="47">
        <v>42</v>
      </c>
      <c r="C69" s="47">
        <v>78</v>
      </c>
      <c r="E69" s="47">
        <v>75725</v>
      </c>
      <c r="F69" s="47">
        <v>60</v>
      </c>
      <c r="G69" s="47">
        <v>150</v>
      </c>
    </row>
    <row r="70" spans="1:7" x14ac:dyDescent="0.2">
      <c r="A70" s="47">
        <v>135398633</v>
      </c>
      <c r="B70" s="47">
        <v>42</v>
      </c>
      <c r="C70" s="47">
        <v>78</v>
      </c>
      <c r="E70" s="47">
        <v>9700</v>
      </c>
      <c r="F70" s="47">
        <v>66</v>
      </c>
      <c r="G70" s="47">
        <v>150</v>
      </c>
    </row>
    <row r="71" spans="1:7" x14ac:dyDescent="0.2">
      <c r="A71" s="47">
        <v>239</v>
      </c>
      <c r="B71" s="47">
        <v>42</v>
      </c>
      <c r="C71" s="47">
        <v>84</v>
      </c>
      <c r="E71" s="47">
        <v>6057</v>
      </c>
      <c r="F71" s="47">
        <v>60</v>
      </c>
      <c r="G71" s="47">
        <v>156</v>
      </c>
    </row>
    <row r="72" spans="1:7" x14ac:dyDescent="0.2">
      <c r="A72" s="47">
        <v>6306</v>
      </c>
      <c r="B72" s="47">
        <v>42</v>
      </c>
      <c r="C72" s="47">
        <v>84</v>
      </c>
      <c r="E72" s="47">
        <v>6041</v>
      </c>
      <c r="F72" s="47">
        <v>60</v>
      </c>
      <c r="G72" s="47">
        <v>162</v>
      </c>
    </row>
    <row r="73" spans="1:7" x14ac:dyDescent="0.2">
      <c r="A73" s="47">
        <v>1983</v>
      </c>
      <c r="B73" s="47">
        <v>42</v>
      </c>
      <c r="C73" s="47">
        <v>84</v>
      </c>
      <c r="E73" s="47">
        <v>2024</v>
      </c>
      <c r="F73" s="47">
        <v>72</v>
      </c>
      <c r="G73" s="47">
        <v>162</v>
      </c>
    </row>
    <row r="74" spans="1:7" x14ac:dyDescent="0.2">
      <c r="A74" s="47">
        <v>385</v>
      </c>
      <c r="B74" s="47">
        <v>42</v>
      </c>
      <c r="C74" s="47">
        <v>84</v>
      </c>
      <c r="E74" s="47">
        <v>99288</v>
      </c>
      <c r="F74" s="47">
        <v>66</v>
      </c>
      <c r="G74" s="47">
        <v>168</v>
      </c>
    </row>
    <row r="75" spans="1:7" x14ac:dyDescent="0.2">
      <c r="A75" s="47">
        <v>5280445</v>
      </c>
      <c r="B75" s="47">
        <v>42</v>
      </c>
      <c r="C75" s="47">
        <v>84</v>
      </c>
      <c r="E75" s="47">
        <v>193411</v>
      </c>
      <c r="F75" s="47">
        <v>72</v>
      </c>
      <c r="G75" s="47">
        <v>168</v>
      </c>
    </row>
    <row r="76" spans="1:7" x14ac:dyDescent="0.2">
      <c r="A76" s="47">
        <v>13789</v>
      </c>
      <c r="B76" s="47">
        <v>42</v>
      </c>
      <c r="C76" s="47">
        <v>84</v>
      </c>
      <c r="E76" s="47">
        <v>1051</v>
      </c>
      <c r="F76" s="47">
        <v>78</v>
      </c>
      <c r="G76" s="47">
        <v>168</v>
      </c>
    </row>
    <row r="77" spans="1:7" x14ac:dyDescent="0.2">
      <c r="A77" s="47">
        <v>11103</v>
      </c>
      <c r="B77" s="47">
        <v>42</v>
      </c>
      <c r="C77" s="47">
        <v>84</v>
      </c>
      <c r="E77" s="47">
        <v>6306</v>
      </c>
      <c r="F77" s="47">
        <v>72</v>
      </c>
      <c r="G77" s="47">
        <v>174</v>
      </c>
    </row>
    <row r="78" spans="1:7" x14ac:dyDescent="0.2">
      <c r="A78" s="47">
        <v>643976</v>
      </c>
      <c r="B78" s="47">
        <v>42</v>
      </c>
      <c r="C78" s="47">
        <v>84</v>
      </c>
      <c r="E78" s="47">
        <v>5610</v>
      </c>
      <c r="F78" s="47">
        <v>72</v>
      </c>
      <c r="G78" s="47">
        <v>174</v>
      </c>
    </row>
    <row r="79" spans="1:7" x14ac:dyDescent="0.2">
      <c r="A79" s="47">
        <v>5757</v>
      </c>
      <c r="B79" s="47">
        <v>42</v>
      </c>
      <c r="C79" s="47">
        <v>84</v>
      </c>
      <c r="E79" s="47">
        <v>13712</v>
      </c>
      <c r="F79" s="47">
        <v>78</v>
      </c>
      <c r="G79" s="47">
        <v>174</v>
      </c>
    </row>
    <row r="80" spans="1:7" x14ac:dyDescent="0.2">
      <c r="A80" s="47">
        <v>69507</v>
      </c>
      <c r="B80" s="47">
        <v>42</v>
      </c>
      <c r="C80" s="47">
        <v>84</v>
      </c>
      <c r="E80" s="47">
        <v>12025</v>
      </c>
      <c r="F80" s="47">
        <v>78</v>
      </c>
      <c r="G80" s="47">
        <v>180</v>
      </c>
    </row>
    <row r="81" spans="1:7" x14ac:dyDescent="0.2">
      <c r="A81" s="47">
        <v>444972</v>
      </c>
      <c r="B81" s="47">
        <v>42</v>
      </c>
      <c r="C81" s="47">
        <v>84</v>
      </c>
      <c r="E81" s="47">
        <v>1044</v>
      </c>
      <c r="F81" s="47">
        <v>78</v>
      </c>
      <c r="G81" s="47">
        <v>180</v>
      </c>
    </row>
    <row r="82" spans="1:7" x14ac:dyDescent="0.2">
      <c r="A82" s="47">
        <v>5281116</v>
      </c>
      <c r="B82" s="47">
        <v>42</v>
      </c>
      <c r="C82" s="47">
        <v>84</v>
      </c>
      <c r="E82" s="47">
        <v>6106</v>
      </c>
      <c r="F82" s="47">
        <v>78</v>
      </c>
      <c r="G82" s="47">
        <v>186</v>
      </c>
    </row>
    <row r="83" spans="1:7" x14ac:dyDescent="0.2">
      <c r="A83" s="47">
        <v>439215</v>
      </c>
      <c r="B83" s="47">
        <v>42</v>
      </c>
      <c r="C83" s="47">
        <v>84</v>
      </c>
      <c r="E83" s="47">
        <v>67955</v>
      </c>
      <c r="F83" s="47">
        <v>78</v>
      </c>
      <c r="G83" s="47">
        <v>186</v>
      </c>
    </row>
    <row r="84" spans="1:7" x14ac:dyDescent="0.2">
      <c r="A84" s="47">
        <v>6036</v>
      </c>
      <c r="B84" s="47">
        <v>42</v>
      </c>
      <c r="C84" s="47">
        <v>84</v>
      </c>
      <c r="E84" s="47">
        <v>21236</v>
      </c>
      <c r="F84" s="47">
        <v>84</v>
      </c>
      <c r="G84" s="47">
        <v>192</v>
      </c>
    </row>
    <row r="85" spans="1:7" x14ac:dyDescent="0.2">
      <c r="A85" s="47">
        <v>444718</v>
      </c>
      <c r="B85" s="47">
        <v>42</v>
      </c>
      <c r="C85" s="47">
        <v>84</v>
      </c>
      <c r="E85" s="47">
        <v>12035</v>
      </c>
      <c r="F85" s="47">
        <v>84</v>
      </c>
      <c r="G85" s="47">
        <v>192</v>
      </c>
    </row>
    <row r="86" spans="1:7" x14ac:dyDescent="0.2">
      <c r="A86" s="47">
        <v>54670067</v>
      </c>
      <c r="B86" s="47">
        <v>42</v>
      </c>
      <c r="C86" s="47">
        <v>84</v>
      </c>
      <c r="E86" s="47">
        <v>135398641</v>
      </c>
      <c r="F86" s="47">
        <v>90</v>
      </c>
      <c r="G86" s="47">
        <v>192</v>
      </c>
    </row>
    <row r="87" spans="1:7" x14ac:dyDescent="0.2">
      <c r="A87" s="47">
        <v>7302</v>
      </c>
      <c r="B87" s="47">
        <v>42</v>
      </c>
      <c r="C87" s="47">
        <v>84</v>
      </c>
      <c r="E87" s="47">
        <v>135398635</v>
      </c>
      <c r="F87" s="47">
        <v>90</v>
      </c>
      <c r="G87" s="47">
        <v>198</v>
      </c>
    </row>
    <row r="88" spans="1:7" x14ac:dyDescent="0.2">
      <c r="A88" s="47">
        <v>92904</v>
      </c>
      <c r="B88" s="47">
        <v>48</v>
      </c>
      <c r="C88" s="47">
        <v>84</v>
      </c>
      <c r="E88" s="47">
        <v>854019</v>
      </c>
      <c r="F88" s="47">
        <v>96</v>
      </c>
      <c r="G88" s="47">
        <v>198</v>
      </c>
    </row>
    <row r="89" spans="1:7" x14ac:dyDescent="0.2">
      <c r="A89" s="47">
        <v>6912</v>
      </c>
      <c r="B89" s="47">
        <v>1098</v>
      </c>
      <c r="C89" s="47">
        <v>84</v>
      </c>
      <c r="E89" s="47">
        <v>72924</v>
      </c>
      <c r="F89" s="47">
        <v>84</v>
      </c>
      <c r="G89" s="47">
        <v>204</v>
      </c>
    </row>
    <row r="90" spans="1:7" x14ac:dyDescent="0.2">
      <c r="A90" s="47">
        <v>445408</v>
      </c>
      <c r="B90" s="47">
        <v>1188</v>
      </c>
      <c r="C90" s="47">
        <v>84</v>
      </c>
      <c r="E90" s="47">
        <v>2148</v>
      </c>
      <c r="F90" s="47">
        <v>96</v>
      </c>
      <c r="G90" s="47">
        <v>210</v>
      </c>
    </row>
    <row r="91" spans="1:7" x14ac:dyDescent="0.2">
      <c r="A91" s="47">
        <v>439258</v>
      </c>
      <c r="B91" s="47">
        <v>42</v>
      </c>
      <c r="C91" s="47">
        <v>96</v>
      </c>
      <c r="E91" s="47">
        <v>6076</v>
      </c>
      <c r="F91" s="47">
        <v>108</v>
      </c>
      <c r="G91" s="47">
        <v>210</v>
      </c>
    </row>
    <row r="92" spans="1:7" x14ac:dyDescent="0.2">
      <c r="A92" s="47">
        <v>3683036</v>
      </c>
      <c r="B92" s="47">
        <v>42</v>
      </c>
      <c r="C92" s="47">
        <v>96</v>
      </c>
      <c r="E92" s="47">
        <v>5202</v>
      </c>
      <c r="F92" s="47">
        <v>96</v>
      </c>
      <c r="G92" s="47">
        <v>216</v>
      </c>
    </row>
    <row r="93" spans="1:7" x14ac:dyDescent="0.2">
      <c r="A93" s="47">
        <v>379</v>
      </c>
      <c r="B93" s="47">
        <v>42</v>
      </c>
      <c r="C93" s="47">
        <v>96</v>
      </c>
      <c r="E93" s="47">
        <v>135398592</v>
      </c>
      <c r="F93" s="47">
        <v>102</v>
      </c>
      <c r="G93" s="47">
        <v>216</v>
      </c>
    </row>
    <row r="94" spans="1:7" x14ac:dyDescent="0.2">
      <c r="A94" s="47">
        <v>5318532</v>
      </c>
      <c r="B94" s="47">
        <v>42</v>
      </c>
      <c r="C94" s="47">
        <v>102</v>
      </c>
      <c r="E94" s="47">
        <v>60961</v>
      </c>
      <c r="F94" s="47">
        <v>108</v>
      </c>
      <c r="G94" s="47">
        <v>216</v>
      </c>
    </row>
    <row r="95" spans="1:7" x14ac:dyDescent="0.2">
      <c r="A95" s="47">
        <v>61503</v>
      </c>
      <c r="B95" s="47">
        <v>42</v>
      </c>
      <c r="C95" s="47">
        <v>102</v>
      </c>
      <c r="E95" s="47">
        <v>1669</v>
      </c>
      <c r="F95" s="47">
        <v>102</v>
      </c>
      <c r="G95" s="47">
        <v>222</v>
      </c>
    </row>
    <row r="96" spans="1:7" x14ac:dyDescent="0.2">
      <c r="A96" s="47">
        <v>33037</v>
      </c>
      <c r="B96" s="47">
        <v>42</v>
      </c>
      <c r="C96" s="47">
        <v>102</v>
      </c>
      <c r="E96" s="47">
        <v>64959</v>
      </c>
      <c r="F96" s="47">
        <v>114</v>
      </c>
      <c r="G96" s="47">
        <v>228</v>
      </c>
    </row>
    <row r="97" spans="1:7" x14ac:dyDescent="0.2">
      <c r="A97" s="47">
        <v>79025</v>
      </c>
      <c r="B97" s="47">
        <v>42</v>
      </c>
      <c r="C97" s="47">
        <v>108</v>
      </c>
      <c r="E97" s="47">
        <v>91482</v>
      </c>
      <c r="F97" s="47">
        <v>102</v>
      </c>
      <c r="G97" s="47">
        <v>234</v>
      </c>
    </row>
    <row r="98" spans="1:7" x14ac:dyDescent="0.2">
      <c r="A98" s="47">
        <v>564</v>
      </c>
      <c r="B98" s="47">
        <v>42</v>
      </c>
      <c r="C98" s="47">
        <v>120</v>
      </c>
      <c r="E98" s="47">
        <v>12665</v>
      </c>
      <c r="F98" s="47">
        <v>126</v>
      </c>
      <c r="G98" s="47">
        <v>258</v>
      </c>
    </row>
    <row r="99" spans="1:7" x14ac:dyDescent="0.2">
      <c r="A99" s="47">
        <v>2337</v>
      </c>
      <c r="B99" s="47">
        <v>48</v>
      </c>
      <c r="C99" s="47">
        <v>120</v>
      </c>
      <c r="E99" s="47">
        <v>5789</v>
      </c>
      <c r="F99" s="47">
        <v>132</v>
      </c>
      <c r="G99" s="47">
        <v>258</v>
      </c>
    </row>
    <row r="100" spans="1:7" x14ac:dyDescent="0.2">
      <c r="A100" s="47">
        <v>135398631</v>
      </c>
      <c r="B100" s="47">
        <v>54</v>
      </c>
      <c r="C100" s="47">
        <v>120</v>
      </c>
      <c r="E100" s="47">
        <v>108712</v>
      </c>
      <c r="F100" s="47">
        <v>132</v>
      </c>
      <c r="G100" s="47">
        <v>270</v>
      </c>
    </row>
    <row r="101" spans="1:7" x14ac:dyDescent="0.2">
      <c r="A101" s="47">
        <v>1198</v>
      </c>
      <c r="B101" s="47">
        <v>54</v>
      </c>
      <c r="C101" s="47">
        <v>120</v>
      </c>
      <c r="E101" s="47">
        <v>3683036</v>
      </c>
      <c r="F101" s="47">
        <v>138</v>
      </c>
      <c r="G101" s="47">
        <v>276</v>
      </c>
    </row>
    <row r="102" spans="1:7" x14ac:dyDescent="0.2">
      <c r="A102" s="47">
        <v>3134</v>
      </c>
      <c r="B102" s="47">
        <v>42</v>
      </c>
      <c r="C102" s="47">
        <v>126</v>
      </c>
      <c r="E102" s="47">
        <v>70122</v>
      </c>
      <c r="F102" s="47">
        <v>138</v>
      </c>
      <c r="G102" s="47">
        <v>276</v>
      </c>
    </row>
    <row r="103" spans="1:7" x14ac:dyDescent="0.2">
      <c r="A103" s="47">
        <v>203</v>
      </c>
      <c r="B103" s="47">
        <v>42</v>
      </c>
      <c r="C103" s="47">
        <v>132</v>
      </c>
      <c r="E103" s="47">
        <v>3134</v>
      </c>
      <c r="F103" s="47">
        <v>144</v>
      </c>
      <c r="G103" s="47">
        <v>276</v>
      </c>
    </row>
    <row r="104" spans="1:7" x14ac:dyDescent="0.2">
      <c r="A104" s="47">
        <v>452110</v>
      </c>
      <c r="B104" s="47">
        <v>42</v>
      </c>
      <c r="C104" s="47">
        <v>132</v>
      </c>
      <c r="E104" s="47">
        <v>5702160</v>
      </c>
      <c r="F104" s="47">
        <v>162</v>
      </c>
      <c r="G104" s="47">
        <v>288</v>
      </c>
    </row>
    <row r="105" spans="1:7" x14ac:dyDescent="0.2">
      <c r="A105" s="47">
        <v>5879</v>
      </c>
      <c r="B105" s="47">
        <v>54</v>
      </c>
      <c r="C105" s="47">
        <v>132</v>
      </c>
      <c r="E105" s="47">
        <v>5312</v>
      </c>
      <c r="F105" s="47">
        <v>150</v>
      </c>
      <c r="G105" s="47">
        <v>294</v>
      </c>
    </row>
    <row r="106" spans="1:7" x14ac:dyDescent="0.2">
      <c r="A106" s="47">
        <v>2266</v>
      </c>
      <c r="B106" s="47">
        <v>60</v>
      </c>
      <c r="C106" s="47">
        <v>132</v>
      </c>
      <c r="E106" s="47">
        <v>3001055</v>
      </c>
      <c r="F106" s="47">
        <v>168</v>
      </c>
      <c r="G106" s="47">
        <v>294</v>
      </c>
    </row>
    <row r="107" spans="1:7" x14ac:dyDescent="0.2">
      <c r="A107" s="47">
        <v>724</v>
      </c>
      <c r="B107" s="47">
        <v>54</v>
      </c>
      <c r="C107" s="47">
        <v>138</v>
      </c>
      <c r="E107" s="47">
        <v>2249</v>
      </c>
      <c r="F107" s="47">
        <v>168</v>
      </c>
      <c r="G107" s="47">
        <v>294</v>
      </c>
    </row>
    <row r="108" spans="1:7" x14ac:dyDescent="0.2">
      <c r="A108" s="47">
        <v>2244</v>
      </c>
      <c r="B108" s="47">
        <v>60</v>
      </c>
      <c r="C108" s="47">
        <v>138</v>
      </c>
      <c r="E108" s="47">
        <v>70346</v>
      </c>
      <c r="F108" s="47">
        <v>156</v>
      </c>
      <c r="G108" s="47">
        <v>300</v>
      </c>
    </row>
    <row r="109" spans="1:7" x14ac:dyDescent="0.2">
      <c r="A109" s="47">
        <v>71080</v>
      </c>
      <c r="B109" s="47">
        <v>60</v>
      </c>
      <c r="C109" s="47">
        <v>144</v>
      </c>
      <c r="E109" s="47">
        <v>6613</v>
      </c>
      <c r="F109" s="47">
        <v>162</v>
      </c>
      <c r="G109" s="47">
        <v>300</v>
      </c>
    </row>
    <row r="110" spans="1:7" x14ac:dyDescent="0.2">
      <c r="A110" s="47">
        <v>16950</v>
      </c>
      <c r="B110" s="47">
        <v>60</v>
      </c>
      <c r="C110" s="47">
        <v>144</v>
      </c>
      <c r="E110" s="47">
        <v>26934</v>
      </c>
      <c r="F110" s="47">
        <v>156</v>
      </c>
      <c r="G110" s="47">
        <v>312</v>
      </c>
    </row>
    <row r="111" spans="1:7" x14ac:dyDescent="0.2">
      <c r="A111" s="47">
        <v>6128</v>
      </c>
      <c r="B111" s="47">
        <v>60</v>
      </c>
      <c r="C111" s="47">
        <v>144</v>
      </c>
      <c r="E111" s="47">
        <v>439750</v>
      </c>
      <c r="F111" s="47">
        <v>156</v>
      </c>
      <c r="G111" s="47">
        <v>318</v>
      </c>
    </row>
    <row r="112" spans="1:7" x14ac:dyDescent="0.2">
      <c r="A112" s="47">
        <v>91493</v>
      </c>
      <c r="B112" s="47">
        <v>54</v>
      </c>
      <c r="C112" s="47">
        <v>150</v>
      </c>
      <c r="E112" s="47">
        <v>70615</v>
      </c>
      <c r="F112" s="47">
        <v>168</v>
      </c>
      <c r="G112" s="47">
        <v>330</v>
      </c>
    </row>
    <row r="113" spans="1:7" x14ac:dyDescent="0.2">
      <c r="A113" s="47">
        <v>151018</v>
      </c>
      <c r="B113" s="47">
        <v>60</v>
      </c>
      <c r="C113" s="47">
        <v>150</v>
      </c>
      <c r="E113" s="47">
        <v>83814</v>
      </c>
      <c r="F113" s="47">
        <v>198</v>
      </c>
      <c r="G113" s="47">
        <v>330</v>
      </c>
    </row>
    <row r="114" spans="1:7" x14ac:dyDescent="0.2">
      <c r="A114" s="47">
        <v>69217</v>
      </c>
      <c r="B114" s="47">
        <v>42</v>
      </c>
      <c r="C114" s="47">
        <v>156</v>
      </c>
      <c r="E114" s="47">
        <v>6305</v>
      </c>
      <c r="F114" s="47">
        <v>180</v>
      </c>
      <c r="G114" s="47">
        <v>348</v>
      </c>
    </row>
    <row r="115" spans="1:7" x14ac:dyDescent="0.2">
      <c r="A115" s="47">
        <v>49</v>
      </c>
      <c r="B115" s="47">
        <v>66</v>
      </c>
      <c r="C115" s="47">
        <v>156</v>
      </c>
      <c r="E115" s="47">
        <v>1150</v>
      </c>
      <c r="F115" s="47">
        <v>204</v>
      </c>
      <c r="G115" s="47">
        <v>378</v>
      </c>
    </row>
    <row r="116" spans="1:7" x14ac:dyDescent="0.2">
      <c r="A116" s="47">
        <v>439176</v>
      </c>
      <c r="B116" s="47">
        <v>66</v>
      </c>
      <c r="C116" s="47">
        <v>162</v>
      </c>
      <c r="E116" s="47">
        <v>13204</v>
      </c>
      <c r="F116" s="47">
        <v>210</v>
      </c>
      <c r="G116" s="47">
        <v>378</v>
      </c>
    </row>
    <row r="117" spans="1:7" x14ac:dyDescent="0.2">
      <c r="A117" s="47">
        <v>94154</v>
      </c>
      <c r="B117" s="47">
        <v>72</v>
      </c>
      <c r="C117" s="47">
        <v>168</v>
      </c>
      <c r="E117" s="47">
        <v>546304</v>
      </c>
      <c r="F117" s="47">
        <v>204</v>
      </c>
      <c r="G117" s="47">
        <v>384</v>
      </c>
    </row>
    <row r="118" spans="1:7" x14ac:dyDescent="0.2">
      <c r="A118" s="47">
        <v>450272</v>
      </c>
      <c r="B118" s="47">
        <v>72</v>
      </c>
      <c r="C118" s="47">
        <v>168</v>
      </c>
      <c r="E118" s="47">
        <v>93078</v>
      </c>
      <c r="F118" s="47">
        <v>204</v>
      </c>
      <c r="G118" s="47">
        <v>384</v>
      </c>
    </row>
    <row r="119" spans="1:7" x14ac:dyDescent="0.2">
      <c r="A119" s="47">
        <v>137</v>
      </c>
      <c r="B119" s="47">
        <v>78</v>
      </c>
      <c r="C119" s="47">
        <v>180</v>
      </c>
      <c r="E119" s="47">
        <v>151138</v>
      </c>
      <c r="F119" s="47">
        <v>216</v>
      </c>
      <c r="G119" s="47">
        <v>390</v>
      </c>
    </row>
    <row r="120" spans="1:7" x14ac:dyDescent="0.2">
      <c r="A120" s="47">
        <v>6213</v>
      </c>
      <c r="B120" s="47">
        <v>78</v>
      </c>
      <c r="C120" s="47">
        <v>186</v>
      </c>
      <c r="E120" s="47">
        <v>151018</v>
      </c>
      <c r="F120" s="47">
        <v>228</v>
      </c>
      <c r="G120" s="47">
        <v>396</v>
      </c>
    </row>
    <row r="121" spans="1:7" x14ac:dyDescent="0.2">
      <c r="A121" s="47">
        <v>673</v>
      </c>
      <c r="B121" s="47">
        <v>84</v>
      </c>
      <c r="C121" s="47">
        <v>192</v>
      </c>
      <c r="E121" s="47">
        <v>2331</v>
      </c>
      <c r="F121" s="47">
        <v>216</v>
      </c>
      <c r="G121" s="47">
        <v>402</v>
      </c>
    </row>
    <row r="122" spans="1:7" x14ac:dyDescent="0.2">
      <c r="A122" s="47">
        <v>134601</v>
      </c>
      <c r="B122" s="47">
        <v>84</v>
      </c>
      <c r="C122" s="47">
        <v>192</v>
      </c>
      <c r="E122" s="47">
        <v>903</v>
      </c>
      <c r="F122" s="47">
        <v>240</v>
      </c>
      <c r="G122" s="47">
        <v>402</v>
      </c>
    </row>
    <row r="123" spans="1:7" x14ac:dyDescent="0.2">
      <c r="A123" s="47">
        <v>444795</v>
      </c>
      <c r="B123" s="47">
        <v>90</v>
      </c>
      <c r="C123" s="47">
        <v>192</v>
      </c>
      <c r="E123" s="47">
        <v>1017</v>
      </c>
      <c r="F123" s="47">
        <v>228</v>
      </c>
      <c r="G123" s="47">
        <v>408</v>
      </c>
    </row>
    <row r="124" spans="1:7" x14ac:dyDescent="0.2">
      <c r="A124" s="47">
        <v>5280934</v>
      </c>
      <c r="B124" s="47">
        <v>84</v>
      </c>
      <c r="C124" s="47">
        <v>198</v>
      </c>
      <c r="E124" s="47">
        <v>1794427</v>
      </c>
      <c r="F124" s="47">
        <v>240</v>
      </c>
      <c r="G124" s="47">
        <v>408</v>
      </c>
    </row>
    <row r="125" spans="1:7" x14ac:dyDescent="0.2">
      <c r="A125" s="47">
        <v>9700</v>
      </c>
      <c r="B125" s="47">
        <v>90</v>
      </c>
      <c r="C125" s="47">
        <v>204</v>
      </c>
      <c r="E125" s="47">
        <v>79437</v>
      </c>
      <c r="F125" s="47">
        <v>246</v>
      </c>
      <c r="G125" s="47">
        <v>408</v>
      </c>
    </row>
    <row r="126" spans="1:7" x14ac:dyDescent="0.2">
      <c r="A126" s="47">
        <v>439507</v>
      </c>
      <c r="B126" s="47">
        <v>96</v>
      </c>
      <c r="C126" s="47">
        <v>204</v>
      </c>
      <c r="E126" s="47">
        <v>464</v>
      </c>
      <c r="F126" s="47">
        <v>234</v>
      </c>
      <c r="G126" s="47">
        <v>420</v>
      </c>
    </row>
    <row r="127" spans="1:7" x14ac:dyDescent="0.2">
      <c r="A127" s="47">
        <v>1237</v>
      </c>
      <c r="B127" s="47">
        <v>102</v>
      </c>
      <c r="C127" s="47">
        <v>210</v>
      </c>
      <c r="E127" s="47">
        <v>439176</v>
      </c>
      <c r="F127" s="47">
        <v>258</v>
      </c>
      <c r="G127" s="47">
        <v>420</v>
      </c>
    </row>
    <row r="128" spans="1:7" x14ac:dyDescent="0.2">
      <c r="A128" s="47">
        <v>190</v>
      </c>
      <c r="B128" s="47">
        <v>96</v>
      </c>
      <c r="C128" s="47">
        <v>216</v>
      </c>
      <c r="E128" s="47">
        <v>7124</v>
      </c>
      <c r="F128" s="47">
        <v>246</v>
      </c>
      <c r="G128" s="47">
        <v>432</v>
      </c>
    </row>
    <row r="129" spans="1:7" x14ac:dyDescent="0.2">
      <c r="A129" s="47">
        <v>6083</v>
      </c>
      <c r="B129" s="47">
        <v>108</v>
      </c>
      <c r="C129" s="47">
        <v>222</v>
      </c>
      <c r="E129" s="47">
        <v>12756</v>
      </c>
      <c r="F129" s="47">
        <v>258</v>
      </c>
      <c r="G129" s="47">
        <v>450</v>
      </c>
    </row>
    <row r="130" spans="1:7" x14ac:dyDescent="0.2">
      <c r="A130" s="47">
        <v>10467</v>
      </c>
      <c r="B130" s="47">
        <v>108</v>
      </c>
      <c r="C130" s="47">
        <v>222</v>
      </c>
      <c r="E130" s="47">
        <v>689043</v>
      </c>
      <c r="F130" s="47">
        <v>270</v>
      </c>
      <c r="G130" s="47">
        <v>462</v>
      </c>
    </row>
    <row r="131" spans="1:7" x14ac:dyDescent="0.2">
      <c r="A131" s="47">
        <v>5957</v>
      </c>
      <c r="B131" s="47">
        <v>108</v>
      </c>
      <c r="C131" s="47">
        <v>222</v>
      </c>
      <c r="E131" s="47">
        <v>68144</v>
      </c>
      <c r="F131" s="47">
        <v>276</v>
      </c>
      <c r="G131" s="47">
        <v>468</v>
      </c>
    </row>
    <row r="132" spans="1:7" x14ac:dyDescent="0.2">
      <c r="A132" s="47">
        <v>500</v>
      </c>
      <c r="B132" s="47">
        <v>102</v>
      </c>
      <c r="C132" s="47">
        <v>228</v>
      </c>
      <c r="E132" s="47">
        <v>72276</v>
      </c>
      <c r="F132" s="47">
        <v>312</v>
      </c>
      <c r="G132" s="47">
        <v>468</v>
      </c>
    </row>
    <row r="133" spans="1:7" x14ac:dyDescent="0.2">
      <c r="A133" s="47">
        <v>6176</v>
      </c>
      <c r="B133" s="47">
        <v>96</v>
      </c>
      <c r="C133" s="47">
        <v>234</v>
      </c>
      <c r="E133" s="47">
        <v>171548</v>
      </c>
      <c r="F133" s="47">
        <v>318</v>
      </c>
      <c r="G133" s="47">
        <v>486</v>
      </c>
    </row>
    <row r="134" spans="1:7" x14ac:dyDescent="0.2">
      <c r="A134" s="47">
        <v>92128</v>
      </c>
      <c r="B134" s="47">
        <v>108</v>
      </c>
      <c r="C134" s="47">
        <v>240</v>
      </c>
      <c r="E134" s="47">
        <v>3162</v>
      </c>
      <c r="F134" s="47">
        <v>348</v>
      </c>
      <c r="G134" s="47">
        <v>522</v>
      </c>
    </row>
    <row r="135" spans="1:7" x14ac:dyDescent="0.2">
      <c r="A135" s="47">
        <v>65124</v>
      </c>
      <c r="B135" s="47">
        <v>114</v>
      </c>
      <c r="C135" s="47">
        <v>246</v>
      </c>
      <c r="E135" s="47">
        <v>5546</v>
      </c>
      <c r="F135" s="47">
        <v>348</v>
      </c>
      <c r="G135" s="47">
        <v>522</v>
      </c>
    </row>
    <row r="136" spans="1:7" x14ac:dyDescent="0.2">
      <c r="A136" s="47">
        <v>222786</v>
      </c>
      <c r="B136" s="47">
        <v>114</v>
      </c>
      <c r="C136" s="47">
        <v>246</v>
      </c>
      <c r="E136" s="47">
        <v>493570</v>
      </c>
      <c r="F136" s="47">
        <v>372</v>
      </c>
      <c r="G136" s="47">
        <v>528</v>
      </c>
    </row>
    <row r="137" spans="1:7" x14ac:dyDescent="0.2">
      <c r="A137" s="47">
        <v>9548602</v>
      </c>
      <c r="B137" s="47">
        <v>102</v>
      </c>
      <c r="C137" s="47">
        <v>252</v>
      </c>
      <c r="E137" s="47">
        <v>134601</v>
      </c>
      <c r="F137" s="47">
        <v>354</v>
      </c>
      <c r="G137" s="47">
        <v>540</v>
      </c>
    </row>
    <row r="138" spans="1:7" x14ac:dyDescent="0.2">
      <c r="A138" s="47">
        <v>67955</v>
      </c>
      <c r="B138" s="47">
        <v>120</v>
      </c>
      <c r="C138" s="47">
        <v>252</v>
      </c>
      <c r="E138" s="47">
        <v>6917803</v>
      </c>
      <c r="F138" s="47">
        <v>402</v>
      </c>
      <c r="G138" s="47">
        <v>570</v>
      </c>
    </row>
    <row r="139" spans="1:7" x14ac:dyDescent="0.2">
      <c r="A139" s="47">
        <v>5283932</v>
      </c>
      <c r="B139" s="47">
        <v>132</v>
      </c>
      <c r="C139" s="47">
        <v>258</v>
      </c>
      <c r="E139" s="47">
        <v>74839</v>
      </c>
      <c r="F139" s="47">
        <v>384</v>
      </c>
      <c r="G139" s="47">
        <v>582</v>
      </c>
    </row>
    <row r="140" spans="1:7" x14ac:dyDescent="0.2">
      <c r="A140" s="47">
        <v>10972</v>
      </c>
      <c r="B140" s="47">
        <v>138</v>
      </c>
      <c r="C140" s="47">
        <v>270</v>
      </c>
      <c r="E140" s="47">
        <v>92904</v>
      </c>
      <c r="F140" s="47">
        <v>384</v>
      </c>
      <c r="G140" s="47">
        <v>582</v>
      </c>
    </row>
    <row r="141" spans="1:7" x14ac:dyDescent="0.2">
      <c r="A141" s="47">
        <v>12086</v>
      </c>
      <c r="B141" s="47">
        <v>138</v>
      </c>
      <c r="C141" s="47">
        <v>282</v>
      </c>
      <c r="E141" s="47">
        <v>12835</v>
      </c>
      <c r="F141" s="47">
        <v>426</v>
      </c>
      <c r="G141" s="47">
        <v>612</v>
      </c>
    </row>
    <row r="142" spans="1:7" x14ac:dyDescent="0.2">
      <c r="A142" s="47">
        <v>6287</v>
      </c>
      <c r="B142" s="47">
        <v>132</v>
      </c>
      <c r="C142" s="47">
        <v>288</v>
      </c>
      <c r="E142" s="47">
        <v>10457</v>
      </c>
      <c r="F142" s="47">
        <v>432</v>
      </c>
      <c r="G142" s="47">
        <v>618</v>
      </c>
    </row>
    <row r="143" spans="1:7" x14ac:dyDescent="0.2">
      <c r="A143" s="47">
        <v>12035</v>
      </c>
      <c r="B143" s="47">
        <v>156</v>
      </c>
      <c r="C143" s="47">
        <v>288</v>
      </c>
      <c r="E143" s="47">
        <v>896</v>
      </c>
      <c r="F143" s="47">
        <v>444</v>
      </c>
      <c r="G143" s="47">
        <v>624</v>
      </c>
    </row>
    <row r="144" spans="1:7" x14ac:dyDescent="0.2">
      <c r="A144" s="47">
        <v>5793</v>
      </c>
      <c r="B144" s="47">
        <v>156</v>
      </c>
      <c r="C144" s="47">
        <v>306</v>
      </c>
      <c r="E144" s="47">
        <v>6951149</v>
      </c>
      <c r="F144" s="47">
        <v>444</v>
      </c>
      <c r="G144" s="47">
        <v>642</v>
      </c>
    </row>
    <row r="145" spans="1:7" x14ac:dyDescent="0.2">
      <c r="A145" s="47">
        <v>3032849</v>
      </c>
      <c r="B145" s="47">
        <v>156</v>
      </c>
      <c r="C145" s="47">
        <v>312</v>
      </c>
      <c r="E145" s="47">
        <v>10621</v>
      </c>
      <c r="F145" s="47">
        <v>522</v>
      </c>
      <c r="G145" s="47">
        <v>666</v>
      </c>
    </row>
    <row r="146" spans="1:7" x14ac:dyDescent="0.2">
      <c r="A146" s="47">
        <v>66336</v>
      </c>
      <c r="B146" s="47">
        <v>156</v>
      </c>
      <c r="C146" s="47">
        <v>312</v>
      </c>
      <c r="E146" s="47">
        <v>5281855</v>
      </c>
      <c r="F146" s="47">
        <v>498</v>
      </c>
      <c r="G146" s="47">
        <v>684</v>
      </c>
    </row>
    <row r="147" spans="1:7" x14ac:dyDescent="0.2">
      <c r="A147" s="47">
        <v>20724</v>
      </c>
      <c r="B147" s="47">
        <v>168</v>
      </c>
      <c r="C147" s="47">
        <v>324</v>
      </c>
      <c r="E147" s="47">
        <v>2337</v>
      </c>
      <c r="F147" s="47">
        <v>504</v>
      </c>
      <c r="G147" s="47">
        <v>696</v>
      </c>
    </row>
    <row r="148" spans="1:7" x14ac:dyDescent="0.2">
      <c r="A148" s="47">
        <v>1826</v>
      </c>
      <c r="B148" s="47">
        <v>198</v>
      </c>
      <c r="C148" s="47">
        <v>330</v>
      </c>
      <c r="E148" s="47">
        <v>4946</v>
      </c>
      <c r="F148" s="47">
        <v>552</v>
      </c>
      <c r="G148" s="47">
        <v>732</v>
      </c>
    </row>
    <row r="149" spans="1:7" x14ac:dyDescent="0.2">
      <c r="A149" s="47">
        <v>1669</v>
      </c>
      <c r="B149" s="47">
        <v>210</v>
      </c>
      <c r="C149" s="47">
        <v>372</v>
      </c>
      <c r="E149" s="47">
        <v>3744</v>
      </c>
      <c r="F149" s="47">
        <v>552</v>
      </c>
      <c r="G149" s="47">
        <v>738</v>
      </c>
    </row>
    <row r="150" spans="1:7" x14ac:dyDescent="0.2">
      <c r="A150" s="47">
        <v>979</v>
      </c>
      <c r="B150" s="47">
        <v>216</v>
      </c>
      <c r="C150" s="47">
        <v>378</v>
      </c>
      <c r="E150" s="47">
        <v>2266</v>
      </c>
      <c r="F150" s="47">
        <v>558</v>
      </c>
      <c r="G150" s="47">
        <v>738</v>
      </c>
    </row>
    <row r="151" spans="1:7" x14ac:dyDescent="0.2">
      <c r="A151" s="47">
        <v>12835</v>
      </c>
      <c r="B151" s="47">
        <v>234</v>
      </c>
      <c r="C151" s="47">
        <v>384</v>
      </c>
      <c r="E151" s="47">
        <v>5375048</v>
      </c>
      <c r="F151" s="47">
        <v>558</v>
      </c>
      <c r="G151" s="47">
        <v>744</v>
      </c>
    </row>
    <row r="152" spans="1:7" x14ac:dyDescent="0.2">
      <c r="A152" s="47">
        <v>99824</v>
      </c>
      <c r="B152" s="47">
        <v>204</v>
      </c>
      <c r="C152" s="47">
        <v>408</v>
      </c>
      <c r="E152" s="47">
        <v>3100</v>
      </c>
      <c r="F152" s="47">
        <v>570</v>
      </c>
      <c r="G152" s="47">
        <v>750</v>
      </c>
    </row>
    <row r="153" spans="1:7" x14ac:dyDescent="0.2">
      <c r="A153" s="47">
        <v>68138</v>
      </c>
      <c r="B153" s="47">
        <v>246</v>
      </c>
      <c r="C153" s="47">
        <v>408</v>
      </c>
      <c r="E153" s="47">
        <v>5360696</v>
      </c>
      <c r="F153" s="47">
        <v>570</v>
      </c>
      <c r="G153" s="47">
        <v>750</v>
      </c>
    </row>
    <row r="154" spans="1:7" x14ac:dyDescent="0.2">
      <c r="A154" s="47">
        <v>70095</v>
      </c>
      <c r="B154" s="47">
        <v>216</v>
      </c>
      <c r="C154" s="47">
        <v>420</v>
      </c>
      <c r="E154" s="47">
        <v>50591</v>
      </c>
      <c r="F154" s="47">
        <v>588</v>
      </c>
      <c r="G154" s="47">
        <v>780</v>
      </c>
    </row>
    <row r="155" spans="1:7" x14ac:dyDescent="0.2">
      <c r="A155" s="47">
        <v>6166</v>
      </c>
      <c r="B155" s="47">
        <v>264</v>
      </c>
      <c r="C155" s="47">
        <v>438</v>
      </c>
      <c r="E155" s="47">
        <v>66336</v>
      </c>
      <c r="F155" s="47">
        <v>594</v>
      </c>
      <c r="G155" s="47">
        <v>780</v>
      </c>
    </row>
    <row r="156" spans="1:7" x14ac:dyDescent="0.2">
      <c r="A156" s="47">
        <v>122356</v>
      </c>
      <c r="B156" s="47">
        <v>264</v>
      </c>
      <c r="C156" s="47">
        <v>468</v>
      </c>
      <c r="E156" s="47">
        <v>4594</v>
      </c>
      <c r="F156" s="47">
        <v>618</v>
      </c>
      <c r="G156" s="47">
        <v>798</v>
      </c>
    </row>
    <row r="157" spans="1:7" x14ac:dyDescent="0.2">
      <c r="A157" s="47">
        <v>12025</v>
      </c>
      <c r="B157" s="47">
        <v>276</v>
      </c>
      <c r="C157" s="47">
        <v>468</v>
      </c>
      <c r="E157" s="47">
        <v>699414</v>
      </c>
      <c r="F157" s="47">
        <v>624</v>
      </c>
      <c r="G157" s="47">
        <v>804</v>
      </c>
    </row>
    <row r="158" spans="1:7" x14ac:dyDescent="0.2">
      <c r="A158" s="47">
        <v>2148</v>
      </c>
      <c r="B158" s="47">
        <v>318</v>
      </c>
      <c r="C158" s="47">
        <v>486</v>
      </c>
      <c r="E158" s="47">
        <v>2520</v>
      </c>
      <c r="F158" s="47">
        <v>648</v>
      </c>
      <c r="G158" s="47">
        <v>810</v>
      </c>
    </row>
    <row r="159" spans="1:7" x14ac:dyDescent="0.2">
      <c r="A159" s="47">
        <v>4624</v>
      </c>
      <c r="B159" s="47">
        <v>312</v>
      </c>
      <c r="C159" s="47">
        <v>492</v>
      </c>
      <c r="E159" s="47">
        <v>4788</v>
      </c>
      <c r="F159" s="47">
        <v>654</v>
      </c>
      <c r="G159" s="47">
        <v>822</v>
      </c>
    </row>
    <row r="160" spans="1:7" x14ac:dyDescent="0.2">
      <c r="A160" s="47">
        <v>445639</v>
      </c>
      <c r="B160" s="47">
        <v>306</v>
      </c>
      <c r="C160" s="47">
        <v>516</v>
      </c>
      <c r="E160" s="47">
        <v>5280445</v>
      </c>
      <c r="F160" s="47">
        <v>648</v>
      </c>
      <c r="G160" s="47">
        <v>828</v>
      </c>
    </row>
    <row r="161" spans="1:7" x14ac:dyDescent="0.2">
      <c r="A161" s="47">
        <v>1833</v>
      </c>
      <c r="B161" s="47">
        <v>366</v>
      </c>
      <c r="C161" s="47">
        <v>516</v>
      </c>
      <c r="E161" s="47">
        <v>5280961</v>
      </c>
      <c r="F161" s="47">
        <v>660</v>
      </c>
      <c r="G161" s="47">
        <v>840</v>
      </c>
    </row>
    <row r="162" spans="1:7" x14ac:dyDescent="0.2">
      <c r="A162" s="47">
        <v>1670</v>
      </c>
      <c r="B162" s="47">
        <v>372</v>
      </c>
      <c r="C162" s="47">
        <v>528</v>
      </c>
      <c r="E162" s="47">
        <v>3696</v>
      </c>
      <c r="F162" s="47">
        <v>684</v>
      </c>
      <c r="G162" s="47">
        <v>858</v>
      </c>
    </row>
    <row r="163" spans="1:7" x14ac:dyDescent="0.2">
      <c r="A163" s="47">
        <v>7478</v>
      </c>
      <c r="B163" s="47">
        <v>318</v>
      </c>
      <c r="C163" s="47">
        <v>534</v>
      </c>
      <c r="E163" s="47">
        <v>5754</v>
      </c>
      <c r="F163" s="47">
        <v>684</v>
      </c>
      <c r="G163" s="47">
        <v>870</v>
      </c>
    </row>
    <row r="164" spans="1:7" x14ac:dyDescent="0.2">
      <c r="A164" s="47">
        <v>135398661</v>
      </c>
      <c r="B164" s="47">
        <v>366</v>
      </c>
      <c r="C164" s="47">
        <v>552</v>
      </c>
      <c r="E164" s="47">
        <v>5280863</v>
      </c>
      <c r="F164" s="47">
        <v>696</v>
      </c>
      <c r="G164" s="47">
        <v>876</v>
      </c>
    </row>
    <row r="165" spans="1:7" x14ac:dyDescent="0.2">
      <c r="A165" s="47">
        <v>6613</v>
      </c>
      <c r="B165" s="47">
        <v>342</v>
      </c>
      <c r="C165" s="47">
        <v>558</v>
      </c>
      <c r="E165" s="47">
        <v>15816</v>
      </c>
      <c r="F165" s="47">
        <v>756</v>
      </c>
      <c r="G165" s="47">
        <v>924</v>
      </c>
    </row>
    <row r="166" spans="1:7" x14ac:dyDescent="0.2">
      <c r="A166" s="47">
        <v>65076</v>
      </c>
      <c r="B166" s="47">
        <v>396</v>
      </c>
      <c r="C166" s="47">
        <v>606</v>
      </c>
      <c r="E166" s="47">
        <v>16724</v>
      </c>
      <c r="F166" s="47">
        <v>750</v>
      </c>
      <c r="G166" s="47">
        <v>936</v>
      </c>
    </row>
    <row r="167" spans="1:7" x14ac:dyDescent="0.2">
      <c r="A167" s="47">
        <v>94216</v>
      </c>
      <c r="B167" s="47">
        <v>426</v>
      </c>
      <c r="C167" s="47">
        <v>612</v>
      </c>
      <c r="E167" s="47">
        <v>440707</v>
      </c>
      <c r="F167" s="47">
        <v>768</v>
      </c>
      <c r="G167" s="47">
        <v>942</v>
      </c>
    </row>
    <row r="168" spans="1:7" x14ac:dyDescent="0.2">
      <c r="A168" s="47">
        <v>12292</v>
      </c>
      <c r="B168" s="47">
        <v>444</v>
      </c>
      <c r="C168" s="47">
        <v>624</v>
      </c>
      <c r="E168" s="47">
        <v>156391</v>
      </c>
      <c r="F168" s="47">
        <v>804</v>
      </c>
      <c r="G168" s="47">
        <v>966</v>
      </c>
    </row>
    <row r="169" spans="1:7" x14ac:dyDescent="0.2">
      <c r="A169" s="47">
        <v>7420</v>
      </c>
      <c r="B169" s="47">
        <v>444</v>
      </c>
      <c r="C169" s="47">
        <v>630</v>
      </c>
      <c r="E169" s="47">
        <v>440105</v>
      </c>
      <c r="F169" s="47">
        <v>792</v>
      </c>
      <c r="G169" s="47">
        <v>972</v>
      </c>
    </row>
    <row r="170" spans="1:7" x14ac:dyDescent="0.2">
      <c r="A170" s="47">
        <v>3744</v>
      </c>
      <c r="B170" s="47">
        <v>462</v>
      </c>
      <c r="C170" s="47">
        <v>630</v>
      </c>
      <c r="E170" s="47">
        <v>5991</v>
      </c>
      <c r="F170" s="47">
        <v>822</v>
      </c>
      <c r="G170" s="47">
        <v>990</v>
      </c>
    </row>
    <row r="171" spans="1:7" x14ac:dyDescent="0.2">
      <c r="A171" s="47">
        <v>5351896</v>
      </c>
      <c r="B171" s="47">
        <v>444</v>
      </c>
      <c r="C171" s="47">
        <v>642</v>
      </c>
      <c r="E171" s="47">
        <v>12736</v>
      </c>
      <c r="F171" s="47">
        <v>834</v>
      </c>
      <c r="G171" s="47">
        <v>996</v>
      </c>
    </row>
    <row r="172" spans="1:7" x14ac:dyDescent="0.2">
      <c r="A172" s="47">
        <v>5280343</v>
      </c>
      <c r="B172" s="47">
        <v>492</v>
      </c>
      <c r="C172" s="47">
        <v>666</v>
      </c>
      <c r="E172" s="47">
        <v>6128</v>
      </c>
      <c r="F172" s="47">
        <v>810</v>
      </c>
      <c r="G172" s="47">
        <v>1002</v>
      </c>
    </row>
    <row r="173" spans="1:7" x14ac:dyDescent="0.2">
      <c r="A173" s="47">
        <v>92997</v>
      </c>
      <c r="B173" s="47">
        <v>522</v>
      </c>
      <c r="C173" s="47">
        <v>666</v>
      </c>
      <c r="E173" s="47">
        <v>79034</v>
      </c>
      <c r="F173" s="47">
        <v>852</v>
      </c>
      <c r="G173" s="47">
        <v>1014</v>
      </c>
    </row>
    <row r="174" spans="1:7" x14ac:dyDescent="0.2">
      <c r="A174" s="47">
        <v>11701</v>
      </c>
      <c r="B174" s="47">
        <v>474</v>
      </c>
      <c r="C174" s="47">
        <v>684</v>
      </c>
      <c r="E174" s="47">
        <v>13789</v>
      </c>
      <c r="F174" s="47">
        <v>840</v>
      </c>
      <c r="G174" s="47">
        <v>1020</v>
      </c>
    </row>
    <row r="175" spans="1:7" x14ac:dyDescent="0.2">
      <c r="A175" s="47">
        <v>68144</v>
      </c>
      <c r="B175" s="47">
        <v>498</v>
      </c>
      <c r="C175" s="47">
        <v>714</v>
      </c>
      <c r="E175" s="47">
        <v>6675</v>
      </c>
      <c r="F175" s="47">
        <v>894</v>
      </c>
      <c r="G175" s="47">
        <v>1020</v>
      </c>
    </row>
    <row r="176" spans="1:7" x14ac:dyDescent="0.2">
      <c r="A176" s="47">
        <v>6919</v>
      </c>
      <c r="B176" s="47">
        <v>552</v>
      </c>
      <c r="C176" s="47">
        <v>732</v>
      </c>
      <c r="E176" s="47">
        <v>6166</v>
      </c>
      <c r="F176" s="47">
        <v>834</v>
      </c>
      <c r="G176" s="47">
        <v>1026</v>
      </c>
    </row>
    <row r="177" spans="1:7" x14ac:dyDescent="0.2">
      <c r="A177" s="47">
        <v>68271</v>
      </c>
      <c r="B177" s="47">
        <v>582</v>
      </c>
      <c r="C177" s="47">
        <v>774</v>
      </c>
      <c r="E177" s="47">
        <v>6238</v>
      </c>
      <c r="F177" s="47">
        <v>870</v>
      </c>
      <c r="G177" s="47">
        <v>1044</v>
      </c>
    </row>
    <row r="178" spans="1:7" x14ac:dyDescent="0.2">
      <c r="A178" s="47">
        <v>735755</v>
      </c>
      <c r="B178" s="47">
        <v>588</v>
      </c>
      <c r="C178" s="47">
        <v>780</v>
      </c>
      <c r="E178" s="47">
        <v>5881</v>
      </c>
      <c r="F178" s="47">
        <v>870</v>
      </c>
      <c r="G178" s="47">
        <v>1050</v>
      </c>
    </row>
    <row r="179" spans="1:7" x14ac:dyDescent="0.2">
      <c r="A179" s="47">
        <v>1066</v>
      </c>
      <c r="B179" s="47">
        <v>594</v>
      </c>
      <c r="C179" s="47">
        <v>786</v>
      </c>
      <c r="E179" s="47">
        <v>10458</v>
      </c>
      <c r="F179" s="47">
        <v>900</v>
      </c>
      <c r="G179" s="47">
        <v>1056</v>
      </c>
    </row>
    <row r="180" spans="1:7" x14ac:dyDescent="0.2">
      <c r="A180" s="47">
        <v>6917803</v>
      </c>
      <c r="B180" s="47">
        <v>636</v>
      </c>
      <c r="C180" s="47">
        <v>810</v>
      </c>
      <c r="E180" s="47">
        <v>222865</v>
      </c>
      <c r="F180" s="47">
        <v>888</v>
      </c>
      <c r="G180" s="47">
        <v>1074</v>
      </c>
    </row>
    <row r="181" spans="1:7" x14ac:dyDescent="0.2">
      <c r="A181" s="47">
        <v>91637</v>
      </c>
      <c r="B181" s="47">
        <v>612</v>
      </c>
      <c r="C181" s="47">
        <v>816</v>
      </c>
      <c r="E181" s="47">
        <v>10140</v>
      </c>
      <c r="F181" s="47">
        <v>936</v>
      </c>
      <c r="G181" s="47">
        <v>1086</v>
      </c>
    </row>
    <row r="182" spans="1:7" x14ac:dyDescent="0.2">
      <c r="A182" s="47">
        <v>643798</v>
      </c>
      <c r="B182" s="47">
        <v>660</v>
      </c>
      <c r="C182" s="47">
        <v>840</v>
      </c>
      <c r="E182" s="47">
        <v>3672</v>
      </c>
      <c r="F182" s="47">
        <v>960</v>
      </c>
      <c r="G182" s="47">
        <v>1104</v>
      </c>
    </row>
    <row r="183" spans="1:7" x14ac:dyDescent="0.2">
      <c r="A183" s="47">
        <v>66414</v>
      </c>
      <c r="B183" s="47">
        <v>672</v>
      </c>
      <c r="C183" s="47">
        <v>852</v>
      </c>
      <c r="E183" s="47">
        <v>2733768</v>
      </c>
      <c r="F183" s="47">
        <v>978</v>
      </c>
      <c r="G183" s="47">
        <v>1104</v>
      </c>
    </row>
    <row r="184" spans="1:7" x14ac:dyDescent="0.2">
      <c r="A184" s="47">
        <v>19</v>
      </c>
      <c r="B184" s="47">
        <v>690</v>
      </c>
      <c r="C184" s="47">
        <v>864</v>
      </c>
      <c r="E184" s="47">
        <v>101964</v>
      </c>
      <c r="F184" s="47">
        <v>936</v>
      </c>
      <c r="G184" s="47">
        <v>1122</v>
      </c>
    </row>
    <row r="185" spans="1:7" x14ac:dyDescent="0.2">
      <c r="A185" s="47">
        <v>189028</v>
      </c>
      <c r="B185" s="47">
        <v>684</v>
      </c>
      <c r="C185" s="47">
        <v>870</v>
      </c>
      <c r="E185" s="47">
        <v>94216</v>
      </c>
      <c r="F185" s="47">
        <v>990</v>
      </c>
      <c r="G185" s="47">
        <v>1128</v>
      </c>
    </row>
    <row r="186" spans="1:7" x14ac:dyDescent="0.2">
      <c r="A186" s="47">
        <v>27476</v>
      </c>
      <c r="B186" s="47">
        <v>750</v>
      </c>
      <c r="C186" s="47">
        <v>918</v>
      </c>
      <c r="E186" s="47">
        <v>28417</v>
      </c>
      <c r="F186" s="47">
        <v>972</v>
      </c>
      <c r="G186" s="47">
        <v>1134</v>
      </c>
    </row>
    <row r="187" spans="1:7" x14ac:dyDescent="0.2">
      <c r="A187" s="47">
        <v>439224</v>
      </c>
      <c r="B187" s="47">
        <v>774</v>
      </c>
      <c r="C187" s="47">
        <v>942</v>
      </c>
      <c r="E187" s="47">
        <v>444262</v>
      </c>
      <c r="F187" s="47">
        <v>984</v>
      </c>
      <c r="G187" s="47">
        <v>1134</v>
      </c>
    </row>
    <row r="188" spans="1:7" x14ac:dyDescent="0.2">
      <c r="A188" s="47">
        <v>1088</v>
      </c>
      <c r="B188" s="47">
        <v>804</v>
      </c>
      <c r="C188" s="47">
        <v>954</v>
      </c>
      <c r="E188" s="47">
        <v>5879</v>
      </c>
      <c r="F188" s="47">
        <v>972</v>
      </c>
      <c r="G188" s="47">
        <v>1140</v>
      </c>
    </row>
    <row r="189" spans="1:7" x14ac:dyDescent="0.2">
      <c r="A189" s="47">
        <v>95433</v>
      </c>
      <c r="B189" s="47">
        <v>792</v>
      </c>
      <c r="C189" s="47">
        <v>972</v>
      </c>
      <c r="E189" s="47">
        <v>11103</v>
      </c>
      <c r="F189" s="47">
        <v>1002</v>
      </c>
      <c r="G189" s="47">
        <v>1146</v>
      </c>
    </row>
    <row r="190" spans="1:7" x14ac:dyDescent="0.2">
      <c r="A190" s="47">
        <v>5780</v>
      </c>
      <c r="B190" s="47">
        <v>822</v>
      </c>
      <c r="C190" s="47">
        <v>984</v>
      </c>
      <c r="E190" s="47">
        <v>91486</v>
      </c>
      <c r="F190" s="47">
        <v>1080</v>
      </c>
      <c r="G190" s="47">
        <v>1212</v>
      </c>
    </row>
    <row r="191" spans="1:7" x14ac:dyDescent="0.2">
      <c r="A191" s="47">
        <v>440105</v>
      </c>
      <c r="B191" s="47">
        <v>840</v>
      </c>
      <c r="C191" s="47">
        <v>990</v>
      </c>
      <c r="E191" s="47">
        <v>10133</v>
      </c>
      <c r="F191" s="47">
        <v>1080</v>
      </c>
      <c r="G191" s="47">
        <v>1224</v>
      </c>
    </row>
    <row r="192" spans="1:7" x14ac:dyDescent="0.2">
      <c r="A192" s="47">
        <v>79034</v>
      </c>
      <c r="B192" s="47">
        <v>846</v>
      </c>
      <c r="C192" s="47">
        <v>990</v>
      </c>
      <c r="E192" s="47">
        <v>10114</v>
      </c>
      <c r="F192" s="47">
        <v>1134</v>
      </c>
      <c r="G192" s="47">
        <v>1278</v>
      </c>
    </row>
    <row r="193" spans="1:7" x14ac:dyDescent="0.2">
      <c r="A193" s="47">
        <v>7124</v>
      </c>
      <c r="B193" s="47">
        <v>810</v>
      </c>
      <c r="C193" s="47">
        <v>996</v>
      </c>
      <c r="E193" s="47">
        <v>5282379</v>
      </c>
      <c r="F193" s="47">
        <v>1200</v>
      </c>
      <c r="G193" s="47">
        <v>1314</v>
      </c>
    </row>
    <row r="194" spans="1:7" x14ac:dyDescent="0.2">
      <c r="A194" s="47">
        <v>1794427</v>
      </c>
      <c r="B194" s="47">
        <v>816</v>
      </c>
      <c r="C194" s="47">
        <v>996</v>
      </c>
      <c r="E194" s="47">
        <v>444795</v>
      </c>
      <c r="F194" s="47">
        <v>1218</v>
      </c>
      <c r="G194" s="47">
        <v>1326</v>
      </c>
    </row>
    <row r="195" spans="1:7" x14ac:dyDescent="0.2">
      <c r="A195" s="47">
        <v>135398597</v>
      </c>
      <c r="B195" s="47">
        <v>822</v>
      </c>
      <c r="C195" s="47">
        <v>996</v>
      </c>
      <c r="E195" s="47">
        <v>92802</v>
      </c>
      <c r="F195" s="47">
        <v>1212</v>
      </c>
      <c r="G195" s="47">
        <v>1350</v>
      </c>
    </row>
    <row r="196" spans="1:7" x14ac:dyDescent="0.2">
      <c r="A196" s="47">
        <v>364</v>
      </c>
      <c r="B196" s="47">
        <v>846</v>
      </c>
      <c r="C196" s="47">
        <v>996</v>
      </c>
      <c r="E196" s="47">
        <v>638015</v>
      </c>
      <c r="F196" s="47">
        <v>1218</v>
      </c>
      <c r="G196" s="47">
        <v>1350</v>
      </c>
    </row>
    <row r="197" spans="1:7" x14ac:dyDescent="0.2">
      <c r="A197" s="47">
        <v>92105</v>
      </c>
      <c r="B197" s="47">
        <v>852</v>
      </c>
      <c r="C197" s="47">
        <v>996</v>
      </c>
      <c r="E197" s="47">
        <v>72422</v>
      </c>
      <c r="F197" s="47">
        <v>1242</v>
      </c>
      <c r="G197" s="47">
        <v>1380</v>
      </c>
    </row>
    <row r="198" spans="1:7" x14ac:dyDescent="0.2">
      <c r="A198" s="47">
        <v>91486</v>
      </c>
      <c r="B198" s="47">
        <v>852</v>
      </c>
      <c r="C198" s="47">
        <v>1008</v>
      </c>
      <c r="E198" s="47">
        <v>91474</v>
      </c>
      <c r="F198" s="47">
        <v>1302</v>
      </c>
      <c r="G198" s="47">
        <v>1494</v>
      </c>
    </row>
    <row r="199" spans="1:7" x14ac:dyDescent="0.2">
      <c r="A199" s="47">
        <v>338</v>
      </c>
      <c r="B199" s="47">
        <v>906</v>
      </c>
      <c r="C199" s="47">
        <v>1056</v>
      </c>
      <c r="E199" s="47"/>
    </row>
    <row r="200" spans="1:7" x14ac:dyDescent="0.2">
      <c r="A200" s="47">
        <v>101964</v>
      </c>
      <c r="B200" s="47">
        <v>936</v>
      </c>
      <c r="C200" s="47">
        <v>1074</v>
      </c>
      <c r="G200" s="48"/>
    </row>
    <row r="201" spans="1:7" x14ac:dyDescent="0.2">
      <c r="A201" s="47">
        <v>10712</v>
      </c>
      <c r="B201" s="47">
        <v>924</v>
      </c>
      <c r="C201" s="47">
        <v>1098</v>
      </c>
    </row>
    <row r="202" spans="1:7" x14ac:dyDescent="0.2">
      <c r="A202" s="47">
        <v>70346</v>
      </c>
      <c r="B202" s="47">
        <v>966</v>
      </c>
      <c r="C202" s="47">
        <v>1116</v>
      </c>
    </row>
    <row r="203" spans="1:7" x14ac:dyDescent="0.2">
      <c r="A203" s="47">
        <v>5281</v>
      </c>
      <c r="B203" s="47">
        <v>1044</v>
      </c>
      <c r="C203" s="47">
        <v>1188</v>
      </c>
    </row>
    <row r="204" spans="1:7" x14ac:dyDescent="0.2">
      <c r="A204" s="47">
        <v>70122</v>
      </c>
      <c r="B204" s="47">
        <v>1062</v>
      </c>
      <c r="C204" s="47">
        <v>1218</v>
      </c>
    </row>
    <row r="205" spans="1:7" x14ac:dyDescent="0.2">
      <c r="A205" s="47">
        <v>79437</v>
      </c>
      <c r="B205" s="47">
        <v>1098</v>
      </c>
      <c r="C205" s="47">
        <v>1218</v>
      </c>
    </row>
    <row r="206" spans="1:7" x14ac:dyDescent="0.2">
      <c r="A206" s="47">
        <v>10458</v>
      </c>
      <c r="B206" s="47">
        <v>1116</v>
      </c>
      <c r="C206" s="47">
        <v>1236</v>
      </c>
    </row>
    <row r="207" spans="1:7" x14ac:dyDescent="0.2">
      <c r="A207" s="47">
        <v>92135</v>
      </c>
      <c r="B207" s="47">
        <v>1122</v>
      </c>
      <c r="C207" s="47">
        <v>1242</v>
      </c>
    </row>
    <row r="208" spans="1:7" x14ac:dyDescent="0.2">
      <c r="A208" s="47">
        <v>5192</v>
      </c>
      <c r="B208" s="47">
        <v>1248</v>
      </c>
      <c r="C208" s="47">
        <v>1344</v>
      </c>
    </row>
    <row r="209" spans="1:3" x14ac:dyDescent="0.2">
      <c r="A209" s="47"/>
    </row>
    <row r="210" spans="1:3" x14ac:dyDescent="0.2">
      <c r="C210" s="48"/>
    </row>
    <row r="211" spans="1:3" x14ac:dyDescent="0.2">
      <c r="C211" s="49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72C6-381C-4F03-B266-A26C31DA5FED}">
  <dimension ref="A1:E47"/>
  <sheetViews>
    <sheetView workbookViewId="0">
      <selection activeCell="G16" sqref="G16"/>
    </sheetView>
  </sheetViews>
  <sheetFormatPr defaultRowHeight="14.25" x14ac:dyDescent="0.2"/>
  <cols>
    <col min="1" max="1" width="17.75" customWidth="1"/>
    <col min="2" max="2" width="23.75" customWidth="1"/>
  </cols>
  <sheetData>
    <row r="1" spans="1:5" x14ac:dyDescent="0.2">
      <c r="A1" s="45" t="s">
        <v>98</v>
      </c>
      <c r="B1" s="45" t="s">
        <v>99</v>
      </c>
      <c r="C1" s="45" t="s">
        <v>311</v>
      </c>
      <c r="D1" s="45" t="s">
        <v>101</v>
      </c>
    </row>
    <row r="2" spans="1:5" x14ac:dyDescent="0.2">
      <c r="A2" s="46" t="s">
        <v>192</v>
      </c>
      <c r="B2" s="46" t="s">
        <v>186</v>
      </c>
      <c r="C2" s="46">
        <v>0</v>
      </c>
      <c r="D2" s="46">
        <v>0.92738205365402404</v>
      </c>
    </row>
    <row r="3" spans="1:5" x14ac:dyDescent="0.2">
      <c r="A3" s="46" t="s">
        <v>178</v>
      </c>
      <c r="B3" s="46" t="s">
        <v>184</v>
      </c>
      <c r="C3" s="46">
        <v>0</v>
      </c>
      <c r="D3" s="46">
        <v>0.956833985526096</v>
      </c>
      <c r="E3" s="11"/>
    </row>
    <row r="4" spans="1:5" x14ac:dyDescent="0.2">
      <c r="A4" s="46" t="s">
        <v>213</v>
      </c>
      <c r="B4" s="46" t="s">
        <v>214</v>
      </c>
      <c r="C4" s="46">
        <v>0</v>
      </c>
      <c r="D4" s="46">
        <v>0.97493315508021305</v>
      </c>
      <c r="E4" s="11"/>
    </row>
    <row r="5" spans="1:5" x14ac:dyDescent="0.2">
      <c r="A5" s="46" t="s">
        <v>172</v>
      </c>
      <c r="B5" s="46" t="s">
        <v>176</v>
      </c>
      <c r="C5" s="46">
        <v>0</v>
      </c>
      <c r="D5" s="46">
        <v>0.97957839262186996</v>
      </c>
      <c r="E5" s="11"/>
    </row>
    <row r="6" spans="1:5" x14ac:dyDescent="0.2">
      <c r="A6" s="46" t="s">
        <v>180</v>
      </c>
      <c r="B6" s="46" t="s">
        <v>182</v>
      </c>
      <c r="C6" s="46">
        <v>0</v>
      </c>
      <c r="D6" s="46">
        <v>0.98885017421602805</v>
      </c>
      <c r="E6" s="11"/>
    </row>
    <row r="7" spans="1:5" x14ac:dyDescent="0.2">
      <c r="A7" s="46" t="s">
        <v>198</v>
      </c>
      <c r="B7" s="46" t="s">
        <v>194</v>
      </c>
      <c r="C7" s="46">
        <v>0</v>
      </c>
      <c r="D7" s="46">
        <v>0.98910686529290204</v>
      </c>
      <c r="E7" s="11"/>
    </row>
    <row r="8" spans="1:5" x14ac:dyDescent="0.2">
      <c r="A8" s="46" t="s">
        <v>168</v>
      </c>
      <c r="B8" s="46" t="s">
        <v>170</v>
      </c>
      <c r="C8" s="46">
        <v>0</v>
      </c>
      <c r="D8" s="46">
        <v>0.99064171122994604</v>
      </c>
      <c r="E8" s="11"/>
    </row>
    <row r="9" spans="1:5" x14ac:dyDescent="0.2">
      <c r="A9" s="46" t="s">
        <v>190</v>
      </c>
      <c r="B9" s="46" t="s">
        <v>188</v>
      </c>
      <c r="C9" s="46">
        <v>0</v>
      </c>
      <c r="D9" s="46">
        <v>0.99765835085486898</v>
      </c>
      <c r="E9" s="11"/>
    </row>
    <row r="10" spans="1:5" x14ac:dyDescent="0.2">
      <c r="A10" s="46" t="s">
        <v>174</v>
      </c>
      <c r="B10" s="46" t="s">
        <v>176</v>
      </c>
      <c r="C10" s="46">
        <v>1</v>
      </c>
      <c r="D10" s="46">
        <v>0.94573643410852704</v>
      </c>
      <c r="E10" s="11"/>
    </row>
    <row r="11" spans="1:5" x14ac:dyDescent="0.2">
      <c r="A11" s="46" t="s">
        <v>172</v>
      </c>
      <c r="B11" s="46" t="s">
        <v>174</v>
      </c>
      <c r="C11" s="46">
        <v>1</v>
      </c>
      <c r="D11" s="46">
        <v>0.96970397779833395</v>
      </c>
      <c r="E11" s="11"/>
    </row>
    <row r="12" spans="1:5" x14ac:dyDescent="0.2">
      <c r="A12" s="46" t="s">
        <v>196</v>
      </c>
      <c r="B12" s="46" t="s">
        <v>194</v>
      </c>
      <c r="C12" s="46">
        <v>1</v>
      </c>
      <c r="D12" s="46">
        <v>0.97109620174970601</v>
      </c>
      <c r="E12" s="11"/>
    </row>
    <row r="13" spans="1:5" x14ac:dyDescent="0.2">
      <c r="A13" s="46" t="s">
        <v>198</v>
      </c>
      <c r="B13" s="46" t="s">
        <v>196</v>
      </c>
      <c r="C13" s="46">
        <v>1</v>
      </c>
      <c r="D13" s="46">
        <v>0.98652992499617298</v>
      </c>
      <c r="E13" s="11"/>
    </row>
    <row r="14" spans="1:5" x14ac:dyDescent="0.2">
      <c r="A14" s="46" t="s">
        <v>172</v>
      </c>
      <c r="B14" s="46" t="s">
        <v>180</v>
      </c>
      <c r="C14" s="46">
        <v>2</v>
      </c>
      <c r="D14" s="46">
        <v>0.88767570630175896</v>
      </c>
      <c r="E14" s="11"/>
    </row>
    <row r="15" spans="1:5" x14ac:dyDescent="0.2">
      <c r="A15" s="46" t="s">
        <v>176</v>
      </c>
      <c r="B15" s="46" t="s">
        <v>180</v>
      </c>
      <c r="C15" s="46">
        <v>2</v>
      </c>
      <c r="D15" s="46">
        <v>0.889357357444162</v>
      </c>
      <c r="E15" s="11"/>
    </row>
    <row r="16" spans="1:5" x14ac:dyDescent="0.2">
      <c r="A16" s="46" t="s">
        <v>172</v>
      </c>
      <c r="B16" s="46" t="s">
        <v>182</v>
      </c>
      <c r="C16" s="46">
        <v>2</v>
      </c>
      <c r="D16" s="46">
        <v>0.88954703832752602</v>
      </c>
      <c r="E16" s="11"/>
    </row>
    <row r="17" spans="1:5" x14ac:dyDescent="0.2">
      <c r="A17" s="46" t="s">
        <v>176</v>
      </c>
      <c r="B17" s="46" t="s">
        <v>182</v>
      </c>
      <c r="C17" s="46">
        <v>2</v>
      </c>
      <c r="D17" s="46">
        <v>0.89639639639639601</v>
      </c>
      <c r="E17" s="11"/>
    </row>
    <row r="18" spans="1:5" x14ac:dyDescent="0.2">
      <c r="A18" s="46" t="s">
        <v>198</v>
      </c>
      <c r="B18" s="46" t="s">
        <v>188</v>
      </c>
      <c r="C18" s="46">
        <v>2</v>
      </c>
      <c r="D18" s="46">
        <v>0.91167916730445397</v>
      </c>
      <c r="E18" s="11"/>
    </row>
    <row r="19" spans="1:5" x14ac:dyDescent="0.2">
      <c r="A19" s="46" t="s">
        <v>198</v>
      </c>
      <c r="B19" s="46" t="s">
        <v>190</v>
      </c>
      <c r="C19" s="46">
        <v>2</v>
      </c>
      <c r="D19" s="46">
        <v>0.92047064303735204</v>
      </c>
      <c r="E19" s="11"/>
    </row>
    <row r="20" spans="1:5" x14ac:dyDescent="0.2">
      <c r="A20" s="46" t="s">
        <v>168</v>
      </c>
      <c r="B20" s="46" t="s">
        <v>216</v>
      </c>
      <c r="C20" s="46">
        <v>2</v>
      </c>
      <c r="D20" s="46">
        <v>0.92814171122994604</v>
      </c>
      <c r="E20" s="11"/>
    </row>
    <row r="21" spans="1:5" x14ac:dyDescent="0.2">
      <c r="A21" s="46" t="s">
        <v>194</v>
      </c>
      <c r="B21" s="46" t="s">
        <v>188</v>
      </c>
      <c r="C21" s="46">
        <v>2</v>
      </c>
      <c r="D21" s="46">
        <v>0.93012576881716702</v>
      </c>
      <c r="E21" s="11"/>
    </row>
    <row r="22" spans="1:5" x14ac:dyDescent="0.2">
      <c r="A22" s="46" t="s">
        <v>194</v>
      </c>
      <c r="B22" s="46" t="s">
        <v>190</v>
      </c>
      <c r="C22" s="46">
        <v>2</v>
      </c>
      <c r="D22" s="46">
        <v>0.94380203515263605</v>
      </c>
      <c r="E22" s="11"/>
    </row>
    <row r="23" spans="1:5" x14ac:dyDescent="0.2">
      <c r="A23" s="46" t="s">
        <v>192</v>
      </c>
      <c r="B23" s="46" t="s">
        <v>188</v>
      </c>
      <c r="C23" s="46">
        <v>3</v>
      </c>
      <c r="D23" s="46">
        <v>0.87410393150717003</v>
      </c>
      <c r="E23" s="11"/>
    </row>
    <row r="24" spans="1:5" x14ac:dyDescent="0.2">
      <c r="A24" s="46" t="s">
        <v>192</v>
      </c>
      <c r="B24" s="46" t="s">
        <v>190</v>
      </c>
      <c r="C24" s="46">
        <v>3</v>
      </c>
      <c r="D24" s="46">
        <v>0.89003237742830699</v>
      </c>
      <c r="E24" s="11"/>
    </row>
    <row r="25" spans="1:5" x14ac:dyDescent="0.2">
      <c r="A25" s="46" t="s">
        <v>178</v>
      </c>
      <c r="B25" s="46" t="s">
        <v>182</v>
      </c>
      <c r="C25" s="46">
        <v>3</v>
      </c>
      <c r="D25" s="46">
        <v>0.89042967875561796</v>
      </c>
      <c r="E25" s="11"/>
    </row>
    <row r="26" spans="1:5" x14ac:dyDescent="0.2">
      <c r="A26" s="46" t="s">
        <v>196</v>
      </c>
      <c r="B26" s="46" t="s">
        <v>188</v>
      </c>
      <c r="C26" s="46">
        <v>3</v>
      </c>
      <c r="D26" s="46">
        <v>0.90338792795550704</v>
      </c>
      <c r="E26" s="11"/>
    </row>
    <row r="27" spans="1:5" x14ac:dyDescent="0.2">
      <c r="A27" s="46" t="s">
        <v>174</v>
      </c>
      <c r="B27" s="46" t="s">
        <v>182</v>
      </c>
      <c r="C27" s="46">
        <v>3</v>
      </c>
      <c r="D27" s="46">
        <v>0.90404858299595103</v>
      </c>
      <c r="E27" s="11"/>
    </row>
    <row r="28" spans="1:5" x14ac:dyDescent="0.2">
      <c r="A28" s="46" t="s">
        <v>174</v>
      </c>
      <c r="B28" s="46" t="s">
        <v>180</v>
      </c>
      <c r="C28" s="46">
        <v>3</v>
      </c>
      <c r="D28" s="46">
        <v>0.90642074565933195</v>
      </c>
      <c r="E28" s="11"/>
    </row>
    <row r="29" spans="1:5" x14ac:dyDescent="0.2">
      <c r="A29" s="46" t="s">
        <v>178</v>
      </c>
      <c r="B29" s="46" t="s">
        <v>180</v>
      </c>
      <c r="C29" s="46">
        <v>3</v>
      </c>
      <c r="D29" s="46">
        <v>0.90754553339115296</v>
      </c>
      <c r="E29" s="11"/>
    </row>
    <row r="30" spans="1:5" x14ac:dyDescent="0.2">
      <c r="A30" s="46" t="s">
        <v>196</v>
      </c>
      <c r="B30" s="46" t="s">
        <v>190</v>
      </c>
      <c r="C30" s="46">
        <v>3</v>
      </c>
      <c r="D30" s="46">
        <v>0.91613425495771605</v>
      </c>
      <c r="E30" s="11"/>
    </row>
    <row r="31" spans="1:5" x14ac:dyDescent="0.2">
      <c r="A31" s="46" t="s">
        <v>182</v>
      </c>
      <c r="B31" s="46" t="s">
        <v>184</v>
      </c>
      <c r="C31" s="46">
        <v>3</v>
      </c>
      <c r="D31" s="46">
        <v>0.94560733384262696</v>
      </c>
      <c r="E31" s="11"/>
    </row>
    <row r="32" spans="1:5" x14ac:dyDescent="0.2">
      <c r="A32" s="46" t="s">
        <v>180</v>
      </c>
      <c r="B32" s="46" t="s">
        <v>184</v>
      </c>
      <c r="C32" s="46">
        <v>3</v>
      </c>
      <c r="D32" s="46">
        <v>0.95714285714285696</v>
      </c>
      <c r="E32" s="11"/>
    </row>
    <row r="33" spans="1:5" x14ac:dyDescent="0.2">
      <c r="A33" s="46" t="s">
        <v>188</v>
      </c>
      <c r="B33" s="46" t="s">
        <v>186</v>
      </c>
      <c r="C33" s="46">
        <v>3</v>
      </c>
      <c r="D33" s="46">
        <v>0.973374577608908</v>
      </c>
      <c r="E33" s="11"/>
    </row>
    <row r="34" spans="1:5" x14ac:dyDescent="0.2">
      <c r="A34" s="46" t="s">
        <v>190</v>
      </c>
      <c r="B34" s="46" t="s">
        <v>186</v>
      </c>
      <c r="C34" s="46">
        <v>3</v>
      </c>
      <c r="D34" s="46">
        <v>0.98129117259552001</v>
      </c>
      <c r="E34" s="11"/>
    </row>
    <row r="35" spans="1:5" x14ac:dyDescent="0.2">
      <c r="A35" s="46" t="s">
        <v>176</v>
      </c>
      <c r="B35" s="46" t="s">
        <v>184</v>
      </c>
      <c r="C35" s="46">
        <v>5</v>
      </c>
      <c r="D35" s="46">
        <v>0.78702346041055704</v>
      </c>
      <c r="E35" s="11"/>
    </row>
    <row r="36" spans="1:5" x14ac:dyDescent="0.2">
      <c r="A36" s="46" t="s">
        <v>172</v>
      </c>
      <c r="B36" s="46" t="s">
        <v>184</v>
      </c>
      <c r="C36" s="46">
        <v>5</v>
      </c>
      <c r="D36" s="46">
        <v>0.81092436974789905</v>
      </c>
      <c r="E36" s="11"/>
    </row>
    <row r="37" spans="1:5" x14ac:dyDescent="0.2">
      <c r="A37" s="46" t="s">
        <v>198</v>
      </c>
      <c r="B37" s="46" t="s">
        <v>192</v>
      </c>
      <c r="C37" s="46">
        <v>5</v>
      </c>
      <c r="D37" s="46">
        <v>0.82027602771659902</v>
      </c>
      <c r="E37" s="11"/>
    </row>
    <row r="38" spans="1:5" x14ac:dyDescent="0.2">
      <c r="A38" s="46" t="s">
        <v>176</v>
      </c>
      <c r="B38" s="46" t="s">
        <v>178</v>
      </c>
      <c r="C38" s="46">
        <v>5</v>
      </c>
      <c r="D38" s="46">
        <v>0.831530357470328</v>
      </c>
      <c r="E38" s="11"/>
    </row>
    <row r="39" spans="1:5" x14ac:dyDescent="0.2">
      <c r="A39" s="46" t="s">
        <v>194</v>
      </c>
      <c r="B39" s="46" t="s">
        <v>192</v>
      </c>
      <c r="C39" s="46">
        <v>5</v>
      </c>
      <c r="D39" s="46">
        <v>0.83693877551020401</v>
      </c>
      <c r="E39" s="11"/>
    </row>
    <row r="40" spans="1:5" x14ac:dyDescent="0.2">
      <c r="A40" s="46" t="s">
        <v>172</v>
      </c>
      <c r="B40" s="46" t="s">
        <v>178</v>
      </c>
      <c r="C40" s="46">
        <v>5</v>
      </c>
      <c r="D40" s="46">
        <v>0.85438408870370297</v>
      </c>
      <c r="E40" s="11"/>
    </row>
    <row r="41" spans="1:5" x14ac:dyDescent="0.2">
      <c r="A41" s="46" t="s">
        <v>214</v>
      </c>
      <c r="B41" s="46" t="s">
        <v>215</v>
      </c>
      <c r="C41" s="46">
        <v>5</v>
      </c>
      <c r="D41" s="46">
        <v>0.85766129032257998</v>
      </c>
      <c r="E41" s="11"/>
    </row>
    <row r="42" spans="1:5" x14ac:dyDescent="0.2">
      <c r="A42" s="46" t="s">
        <v>198</v>
      </c>
      <c r="B42" s="46" t="s">
        <v>186</v>
      </c>
      <c r="C42" s="46">
        <v>5</v>
      </c>
      <c r="D42" s="46">
        <v>0.88144315032063003</v>
      </c>
      <c r="E42" s="11"/>
    </row>
    <row r="43" spans="1:5" x14ac:dyDescent="0.2">
      <c r="A43" s="46" t="s">
        <v>194</v>
      </c>
      <c r="B43" s="46" t="s">
        <v>186</v>
      </c>
      <c r="C43" s="46">
        <v>5</v>
      </c>
      <c r="D43" s="46">
        <v>0.90795559666975001</v>
      </c>
      <c r="E43" s="11"/>
    </row>
    <row r="44" spans="1:5" x14ac:dyDescent="0.2">
      <c r="A44" s="46" t="s">
        <v>196</v>
      </c>
      <c r="B44" s="46" t="s">
        <v>192</v>
      </c>
      <c r="C44" s="46">
        <v>6</v>
      </c>
      <c r="D44" s="46">
        <v>0.83894997348659806</v>
      </c>
      <c r="E44" s="11"/>
    </row>
    <row r="45" spans="1:5" x14ac:dyDescent="0.2">
      <c r="A45" s="46" t="s">
        <v>174</v>
      </c>
      <c r="B45" s="46" t="s">
        <v>178</v>
      </c>
      <c r="C45" s="46">
        <v>6</v>
      </c>
      <c r="D45" s="46">
        <v>0.87736285465254604</v>
      </c>
      <c r="E45" s="11"/>
    </row>
    <row r="46" spans="1:5" x14ac:dyDescent="0.2">
      <c r="A46" s="46" t="s">
        <v>196</v>
      </c>
      <c r="B46" s="46" t="s">
        <v>186</v>
      </c>
      <c r="C46" s="46">
        <v>6</v>
      </c>
      <c r="D46" s="46">
        <v>0.88895955632533197</v>
      </c>
      <c r="E46" s="11"/>
    </row>
    <row r="47" spans="1:5" x14ac:dyDescent="0.2">
      <c r="A47" s="46" t="s">
        <v>174</v>
      </c>
      <c r="B47" s="46" t="s">
        <v>184</v>
      </c>
      <c r="C47" s="46">
        <v>6</v>
      </c>
      <c r="D47" s="46">
        <v>0.90343773873185595</v>
      </c>
      <c r="E47" s="11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4AB7-0004-4B15-A7F3-6D36842F5441}">
  <dimension ref="A1:F4"/>
  <sheetViews>
    <sheetView workbookViewId="0">
      <selection activeCell="D16" sqref="D16"/>
    </sheetView>
  </sheetViews>
  <sheetFormatPr defaultRowHeight="12.75" x14ac:dyDescent="0.2"/>
  <cols>
    <col min="1" max="1" width="10" style="12" customWidth="1"/>
    <col min="2" max="2" width="10.5" style="12" bestFit="1" customWidth="1"/>
    <col min="3" max="3" width="12.75" style="12" bestFit="1" customWidth="1"/>
    <col min="4" max="4" width="13.375" style="12" bestFit="1" customWidth="1"/>
    <col min="5" max="6" width="12.75" style="12" bestFit="1" customWidth="1"/>
    <col min="7" max="16384" width="9" style="12"/>
  </cols>
  <sheetData>
    <row r="1" spans="1:6" x14ac:dyDescent="0.2">
      <c r="A1" s="22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</row>
    <row r="2" spans="1:6" x14ac:dyDescent="0.2">
      <c r="A2" s="22" t="s">
        <v>5</v>
      </c>
      <c r="B2" s="22" t="s">
        <v>6</v>
      </c>
      <c r="C2" s="22" t="s">
        <v>7</v>
      </c>
      <c r="D2" s="22" t="s">
        <v>8</v>
      </c>
      <c r="E2" s="22" t="s">
        <v>9</v>
      </c>
      <c r="F2" s="22" t="s">
        <v>10</v>
      </c>
    </row>
    <row r="3" spans="1:6" x14ac:dyDescent="0.2">
      <c r="A3" s="22" t="s">
        <v>11</v>
      </c>
      <c r="B3" s="22" t="s">
        <v>12</v>
      </c>
      <c r="C3" s="22" t="s">
        <v>13</v>
      </c>
      <c r="D3" s="22" t="s">
        <v>14</v>
      </c>
      <c r="E3" s="22" t="s">
        <v>15</v>
      </c>
      <c r="F3" s="22" t="s">
        <v>16</v>
      </c>
    </row>
    <row r="4" spans="1:6" x14ac:dyDescent="0.2">
      <c r="A4" s="41" t="s">
        <v>17</v>
      </c>
      <c r="B4" s="41"/>
      <c r="C4" s="41"/>
      <c r="D4" s="41"/>
      <c r="E4" s="41"/>
      <c r="F4" s="41"/>
    </row>
  </sheetData>
  <mergeCells count="1">
    <mergeCell ref="A4:F4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E779-4FD0-4BF5-8842-16DEF4FB7988}">
  <dimension ref="A1:EG74"/>
  <sheetViews>
    <sheetView workbookViewId="0">
      <selection activeCell="C20" sqref="C20"/>
    </sheetView>
  </sheetViews>
  <sheetFormatPr defaultRowHeight="14.25" x14ac:dyDescent="0.2"/>
  <sheetData>
    <row r="1" spans="1:137" x14ac:dyDescent="0.2">
      <c r="A1" s="32" t="s">
        <v>54</v>
      </c>
      <c r="B1" s="34" t="s">
        <v>0</v>
      </c>
      <c r="C1" s="34"/>
      <c r="D1" s="34"/>
      <c r="E1" s="35" t="s">
        <v>2</v>
      </c>
      <c r="F1" s="35"/>
      <c r="G1" s="3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</row>
    <row r="2" spans="1:137" x14ac:dyDescent="0.2">
      <c r="A2" s="33"/>
      <c r="B2" s="44" t="s">
        <v>18</v>
      </c>
      <c r="C2" s="44" t="s">
        <v>19</v>
      </c>
      <c r="D2" s="44" t="s">
        <v>20</v>
      </c>
      <c r="E2" s="15" t="s">
        <v>18</v>
      </c>
      <c r="F2" s="15" t="s">
        <v>19</v>
      </c>
      <c r="G2" s="16" t="s">
        <v>20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</row>
    <row r="3" spans="1:137" x14ac:dyDescent="0.2">
      <c r="A3" s="39" t="s">
        <v>118</v>
      </c>
      <c r="B3" s="42">
        <v>0.72</v>
      </c>
      <c r="C3" s="42">
        <v>0.87</v>
      </c>
      <c r="D3" s="43">
        <f t="shared" ref="D3:D34" si="0">AVERAGEA(B3:C3)</f>
        <v>0.79499999999999993</v>
      </c>
      <c r="E3" s="40">
        <v>0.7</v>
      </c>
      <c r="F3" s="40">
        <v>0.871</v>
      </c>
      <c r="G3" s="38">
        <v>0.78549999999999998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</row>
    <row r="4" spans="1:137" x14ac:dyDescent="0.2">
      <c r="A4" s="22" t="s">
        <v>55</v>
      </c>
      <c r="B4" s="22">
        <v>0.92300000000000004</v>
      </c>
      <c r="C4" s="22">
        <v>0.69799999999999995</v>
      </c>
      <c r="D4" s="23">
        <f t="shared" si="0"/>
        <v>0.8105</v>
      </c>
      <c r="E4" s="24">
        <v>0.84599999999999997</v>
      </c>
      <c r="F4" s="24">
        <v>0.60699999999999998</v>
      </c>
      <c r="G4" s="17">
        <f>AVERAGE(E4:F4)</f>
        <v>0.72649999999999992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</row>
    <row r="5" spans="1:137" x14ac:dyDescent="0.2">
      <c r="A5" s="22" t="s">
        <v>56</v>
      </c>
      <c r="B5" s="22">
        <v>0.88900000000000001</v>
      </c>
      <c r="C5" s="22">
        <v>0.91</v>
      </c>
      <c r="D5" s="23">
        <f t="shared" si="0"/>
        <v>0.89949999999999997</v>
      </c>
      <c r="E5" s="24">
        <v>0.66700000000000004</v>
      </c>
      <c r="F5" s="24">
        <v>0.64700000000000002</v>
      </c>
      <c r="G5" s="17">
        <f t="shared" ref="G5:G68" si="1">AVERAGE(E5:F5)</f>
        <v>0.65700000000000003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</row>
    <row r="6" spans="1:137" x14ac:dyDescent="0.2">
      <c r="A6" s="22" t="s">
        <v>57</v>
      </c>
      <c r="B6" s="22">
        <v>0.80900000000000005</v>
      </c>
      <c r="C6" s="22">
        <v>0.41799999999999998</v>
      </c>
      <c r="D6" s="23">
        <f t="shared" si="0"/>
        <v>0.61350000000000005</v>
      </c>
      <c r="E6" s="24">
        <v>0.52400000000000002</v>
      </c>
      <c r="F6" s="24">
        <v>0.3</v>
      </c>
      <c r="G6" s="17">
        <f t="shared" si="1"/>
        <v>0.41200000000000003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</row>
    <row r="7" spans="1:137" x14ac:dyDescent="0.2">
      <c r="A7" s="22" t="s">
        <v>33</v>
      </c>
      <c r="B7" s="22">
        <v>0.64700000000000002</v>
      </c>
      <c r="C7" s="22">
        <v>0.85199999999999998</v>
      </c>
      <c r="D7" s="23">
        <f t="shared" si="0"/>
        <v>0.74950000000000006</v>
      </c>
      <c r="E7" s="24">
        <v>0.55900000000000005</v>
      </c>
      <c r="F7" s="24">
        <v>0.53300000000000003</v>
      </c>
      <c r="G7" s="17">
        <f t="shared" si="1"/>
        <v>0.54600000000000004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</row>
    <row r="8" spans="1:137" x14ac:dyDescent="0.2">
      <c r="A8" s="25" t="s">
        <v>34</v>
      </c>
      <c r="B8" s="22">
        <v>0.74099999999999999</v>
      </c>
      <c r="C8" s="22">
        <v>0.69799999999999995</v>
      </c>
      <c r="D8" s="23">
        <f t="shared" si="0"/>
        <v>0.71950000000000003</v>
      </c>
      <c r="E8" s="24">
        <v>0.55600000000000005</v>
      </c>
      <c r="F8" s="24">
        <v>0.25</v>
      </c>
      <c r="G8" s="17">
        <f t="shared" si="1"/>
        <v>0.40300000000000002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</row>
    <row r="9" spans="1:137" x14ac:dyDescent="0.2">
      <c r="A9" s="22" t="s">
        <v>58</v>
      </c>
      <c r="B9" s="22">
        <v>0.71899999999999997</v>
      </c>
      <c r="C9" s="22">
        <v>0.5</v>
      </c>
      <c r="D9" s="23">
        <f t="shared" si="0"/>
        <v>0.60949999999999993</v>
      </c>
      <c r="E9" s="24">
        <v>0.65600000000000003</v>
      </c>
      <c r="F9" s="24">
        <v>0.57699999999999996</v>
      </c>
      <c r="G9" s="17">
        <f t="shared" si="1"/>
        <v>0.61650000000000005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</row>
    <row r="10" spans="1:137" x14ac:dyDescent="0.2">
      <c r="A10" s="22" t="s">
        <v>35</v>
      </c>
      <c r="B10" s="22">
        <v>0.625</v>
      </c>
      <c r="C10" s="22">
        <v>0.89800000000000002</v>
      </c>
      <c r="D10" s="23">
        <f t="shared" si="0"/>
        <v>0.76150000000000007</v>
      </c>
      <c r="E10" s="24">
        <v>0.625</v>
      </c>
      <c r="F10" s="24">
        <v>0.65</v>
      </c>
      <c r="G10" s="17">
        <f t="shared" si="1"/>
        <v>0.63749999999999996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</row>
    <row r="11" spans="1:137" x14ac:dyDescent="0.2">
      <c r="A11" s="22" t="s">
        <v>36</v>
      </c>
      <c r="B11" s="22">
        <v>0.71399999999999997</v>
      </c>
      <c r="C11" s="22">
        <v>0.61199999999999999</v>
      </c>
      <c r="D11" s="23">
        <f t="shared" si="0"/>
        <v>0.66300000000000003</v>
      </c>
      <c r="E11" s="24">
        <v>0.57399999999999995</v>
      </c>
      <c r="F11" s="24">
        <v>0.20399999999999999</v>
      </c>
      <c r="G11" s="17">
        <f t="shared" si="1"/>
        <v>0.38899999999999996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</row>
    <row r="12" spans="1:137" x14ac:dyDescent="0.2">
      <c r="A12" s="22" t="s">
        <v>59</v>
      </c>
      <c r="B12" s="22">
        <v>0.58299999999999996</v>
      </c>
      <c r="C12" s="22">
        <v>0.71499999999999997</v>
      </c>
      <c r="D12" s="23">
        <f t="shared" si="0"/>
        <v>0.64900000000000002</v>
      </c>
      <c r="E12" s="24">
        <v>0.41699999999999998</v>
      </c>
      <c r="F12" s="24">
        <v>0.53200000000000003</v>
      </c>
      <c r="G12" s="17">
        <f t="shared" si="1"/>
        <v>0.47450000000000003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</row>
    <row r="13" spans="1:137" x14ac:dyDescent="0.2">
      <c r="A13" s="22" t="s">
        <v>37</v>
      </c>
      <c r="B13" s="22">
        <v>0.73699999999999999</v>
      </c>
      <c r="C13" s="22">
        <v>0.90500000000000003</v>
      </c>
      <c r="D13" s="23">
        <f t="shared" si="0"/>
        <v>0.82099999999999995</v>
      </c>
      <c r="E13" s="24">
        <v>0.76300000000000001</v>
      </c>
      <c r="F13" s="24">
        <v>0.84899999999999998</v>
      </c>
      <c r="G13" s="17">
        <f t="shared" si="1"/>
        <v>0.80600000000000005</v>
      </c>
      <c r="H13" s="12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</row>
    <row r="14" spans="1:137" x14ac:dyDescent="0.2">
      <c r="A14" s="22" t="s">
        <v>60</v>
      </c>
      <c r="B14" s="22">
        <v>0.47599999999999998</v>
      </c>
      <c r="C14" s="22">
        <v>0.71</v>
      </c>
      <c r="D14" s="23">
        <f t="shared" si="0"/>
        <v>0.59299999999999997</v>
      </c>
      <c r="E14" s="24">
        <v>0.52400000000000002</v>
      </c>
      <c r="F14" s="24">
        <v>0.434</v>
      </c>
      <c r="G14" s="17">
        <f t="shared" si="1"/>
        <v>0.47899999999999998</v>
      </c>
      <c r="H14" s="12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</row>
    <row r="15" spans="1:137" x14ac:dyDescent="0.2">
      <c r="A15" s="22" t="s">
        <v>220</v>
      </c>
      <c r="B15" s="22">
        <v>0.64</v>
      </c>
      <c r="C15" s="22">
        <v>0.85</v>
      </c>
      <c r="D15" s="22">
        <f t="shared" si="0"/>
        <v>0.745</v>
      </c>
      <c r="E15" s="22">
        <v>0.6</v>
      </c>
      <c r="F15" s="22">
        <v>0.28000000000000003</v>
      </c>
      <c r="G15" s="17">
        <f t="shared" si="1"/>
        <v>0.44</v>
      </c>
    </row>
    <row r="16" spans="1:137" x14ac:dyDescent="0.2">
      <c r="A16" s="22" t="s">
        <v>105</v>
      </c>
      <c r="B16" s="22">
        <v>0.83299999999999996</v>
      </c>
      <c r="C16" s="22">
        <v>0.84399999999999997</v>
      </c>
      <c r="D16" s="23">
        <f t="shared" si="0"/>
        <v>0.83850000000000002</v>
      </c>
      <c r="E16" s="24">
        <v>0.69399999999999995</v>
      </c>
      <c r="F16" s="24">
        <v>0.52100000000000002</v>
      </c>
      <c r="G16" s="17">
        <f t="shared" si="1"/>
        <v>0.60749999999999993</v>
      </c>
      <c r="H16" s="12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</row>
    <row r="17" spans="1:137" x14ac:dyDescent="0.2">
      <c r="A17" s="22" t="s">
        <v>63</v>
      </c>
      <c r="B17" s="26">
        <v>0.625</v>
      </c>
      <c r="C17" s="26">
        <v>0.81</v>
      </c>
      <c r="D17" s="23">
        <f t="shared" si="0"/>
        <v>0.71750000000000003</v>
      </c>
      <c r="E17" s="24">
        <v>0.66700000000000004</v>
      </c>
      <c r="F17" s="24">
        <v>0.56999999999999995</v>
      </c>
      <c r="G17" s="17">
        <f t="shared" si="1"/>
        <v>0.61850000000000005</v>
      </c>
      <c r="H17" s="12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</row>
    <row r="18" spans="1:137" x14ac:dyDescent="0.2">
      <c r="A18" s="22" t="s">
        <v>22</v>
      </c>
      <c r="B18" s="22">
        <v>0.60899999999999999</v>
      </c>
      <c r="C18" s="22">
        <v>0.68799999999999994</v>
      </c>
      <c r="D18" s="23">
        <f t="shared" si="0"/>
        <v>0.64849999999999997</v>
      </c>
      <c r="E18" s="24">
        <v>0.5</v>
      </c>
      <c r="F18" s="24">
        <v>0.29899999999999999</v>
      </c>
      <c r="G18" s="17">
        <f t="shared" si="1"/>
        <v>0.39949999999999997</v>
      </c>
      <c r="H18" s="12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</row>
    <row r="19" spans="1:137" x14ac:dyDescent="0.2">
      <c r="A19" s="22" t="s">
        <v>38</v>
      </c>
      <c r="B19" s="22">
        <v>0.69199999999999995</v>
      </c>
      <c r="C19" s="22">
        <v>0.67700000000000005</v>
      </c>
      <c r="D19" s="23">
        <f t="shared" si="0"/>
        <v>0.6845</v>
      </c>
      <c r="E19" s="24">
        <v>0.56399999999999995</v>
      </c>
      <c r="F19" s="24">
        <v>0.34200000000000003</v>
      </c>
      <c r="G19" s="17">
        <f t="shared" si="1"/>
        <v>0.45299999999999996</v>
      </c>
      <c r="H19" s="1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</row>
    <row r="20" spans="1:137" x14ac:dyDescent="0.2">
      <c r="A20" s="22" t="s">
        <v>39</v>
      </c>
      <c r="B20" s="22">
        <v>0.60799999999999998</v>
      </c>
      <c r="C20" s="22">
        <v>0.80200000000000005</v>
      </c>
      <c r="D20" s="23">
        <f t="shared" si="0"/>
        <v>0.70500000000000007</v>
      </c>
      <c r="E20" s="24">
        <v>0.45</v>
      </c>
      <c r="F20" s="24">
        <v>0.38</v>
      </c>
      <c r="G20" s="17">
        <f t="shared" si="1"/>
        <v>0.41500000000000004</v>
      </c>
      <c r="H20" s="12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</row>
    <row r="21" spans="1:137" x14ac:dyDescent="0.2">
      <c r="A21" s="22" t="s">
        <v>64</v>
      </c>
      <c r="B21" s="22">
        <v>0.66</v>
      </c>
      <c r="C21" s="22">
        <v>0.79800000000000004</v>
      </c>
      <c r="D21" s="23">
        <f t="shared" si="0"/>
        <v>0.72900000000000009</v>
      </c>
      <c r="E21" s="24">
        <v>0.54</v>
      </c>
      <c r="F21" s="24">
        <v>0.497</v>
      </c>
      <c r="G21" s="17">
        <f t="shared" si="1"/>
        <v>0.51849999999999996</v>
      </c>
      <c r="H21" s="12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</row>
    <row r="22" spans="1:137" x14ac:dyDescent="0.2">
      <c r="A22" s="22" t="s">
        <v>23</v>
      </c>
      <c r="B22" s="22">
        <v>0.85399999999999998</v>
      </c>
      <c r="C22" s="22">
        <v>0.66800000000000004</v>
      </c>
      <c r="D22" s="23">
        <f t="shared" si="0"/>
        <v>0.76100000000000001</v>
      </c>
      <c r="E22" s="24">
        <v>0.85399999999999998</v>
      </c>
      <c r="F22" s="24">
        <v>0.61099999999999999</v>
      </c>
      <c r="G22" s="17">
        <f t="shared" si="1"/>
        <v>0.73249999999999993</v>
      </c>
      <c r="H22" s="1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</row>
    <row r="23" spans="1:137" x14ac:dyDescent="0.2">
      <c r="A23" s="22" t="s">
        <v>217</v>
      </c>
      <c r="B23" s="22">
        <v>0.745</v>
      </c>
      <c r="C23" s="22">
        <v>0.73399999999999999</v>
      </c>
      <c r="D23" s="23">
        <f t="shared" si="0"/>
        <v>0.73950000000000005</v>
      </c>
      <c r="E23" s="24">
        <v>0.59599999999999997</v>
      </c>
      <c r="F23" s="24">
        <v>0.374</v>
      </c>
      <c r="G23" s="17">
        <f t="shared" si="1"/>
        <v>0.48499999999999999</v>
      </c>
      <c r="H23" s="1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</row>
    <row r="24" spans="1:137" x14ac:dyDescent="0.2">
      <c r="A24" s="22" t="s">
        <v>65</v>
      </c>
      <c r="B24" s="22">
        <v>0.6</v>
      </c>
      <c r="C24" s="22">
        <v>0.56100000000000005</v>
      </c>
      <c r="D24" s="23">
        <f t="shared" si="0"/>
        <v>0.58050000000000002</v>
      </c>
      <c r="E24" s="24">
        <v>0.48</v>
      </c>
      <c r="F24" s="24">
        <v>0.38</v>
      </c>
      <c r="G24" s="17">
        <f t="shared" si="1"/>
        <v>0.43</v>
      </c>
      <c r="H24" s="1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</row>
    <row r="25" spans="1:137" x14ac:dyDescent="0.2">
      <c r="A25" s="22" t="s">
        <v>66</v>
      </c>
      <c r="B25" s="22">
        <v>0.63900000000000001</v>
      </c>
      <c r="C25" s="22">
        <v>0.81100000000000005</v>
      </c>
      <c r="D25" s="23">
        <f t="shared" si="0"/>
        <v>0.72500000000000009</v>
      </c>
      <c r="E25" s="24">
        <v>0.623</v>
      </c>
      <c r="F25" s="24">
        <v>0.80900000000000005</v>
      </c>
      <c r="G25" s="17">
        <f t="shared" si="1"/>
        <v>0.71599999999999997</v>
      </c>
      <c r="H25" s="1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</row>
    <row r="26" spans="1:137" x14ac:dyDescent="0.2">
      <c r="A26" s="22" t="s">
        <v>67</v>
      </c>
      <c r="B26" s="22">
        <v>0.67400000000000004</v>
      </c>
      <c r="C26" s="22">
        <v>0.3</v>
      </c>
      <c r="D26" s="23">
        <f t="shared" si="0"/>
        <v>0.48699999999999999</v>
      </c>
      <c r="E26" s="24">
        <v>0.63</v>
      </c>
      <c r="F26" s="24">
        <v>0.16400000000000001</v>
      </c>
      <c r="G26" s="17">
        <f t="shared" si="1"/>
        <v>0.39700000000000002</v>
      </c>
      <c r="H26" s="1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</row>
    <row r="27" spans="1:137" x14ac:dyDescent="0.2">
      <c r="A27" s="22" t="s">
        <v>68</v>
      </c>
      <c r="B27" s="22">
        <v>0.63200000000000001</v>
      </c>
      <c r="C27" s="22">
        <v>0.77700000000000002</v>
      </c>
      <c r="D27" s="23">
        <f t="shared" si="0"/>
        <v>0.70450000000000002</v>
      </c>
      <c r="E27" s="24">
        <v>0.61099999999999999</v>
      </c>
      <c r="F27" s="24">
        <v>0.67600000000000005</v>
      </c>
      <c r="G27" s="17">
        <f t="shared" si="1"/>
        <v>0.64349999999999996</v>
      </c>
      <c r="H27" s="1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</row>
    <row r="28" spans="1:137" x14ac:dyDescent="0.2">
      <c r="A28" s="22" t="s">
        <v>24</v>
      </c>
      <c r="B28" s="22">
        <v>0.75</v>
      </c>
      <c r="C28" s="22">
        <v>0.71</v>
      </c>
      <c r="D28" s="23">
        <f t="shared" si="0"/>
        <v>0.73</v>
      </c>
      <c r="E28" s="24">
        <v>0.81299999999999994</v>
      </c>
      <c r="F28" s="24">
        <v>0.56899999999999995</v>
      </c>
      <c r="G28" s="17">
        <f t="shared" si="1"/>
        <v>0.69099999999999995</v>
      </c>
      <c r="H28" s="1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</row>
    <row r="29" spans="1:137" x14ac:dyDescent="0.2">
      <c r="A29" s="22" t="s">
        <v>69</v>
      </c>
      <c r="B29" s="22">
        <v>0.60299999999999998</v>
      </c>
      <c r="C29" s="22">
        <v>0.54700000000000004</v>
      </c>
      <c r="D29" s="23">
        <f t="shared" si="0"/>
        <v>0.57499999999999996</v>
      </c>
      <c r="E29" s="24">
        <v>0.46600000000000003</v>
      </c>
      <c r="F29" s="24">
        <v>0.44400000000000001</v>
      </c>
      <c r="G29" s="17">
        <f t="shared" si="1"/>
        <v>0.45500000000000002</v>
      </c>
      <c r="H29" s="1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</row>
    <row r="30" spans="1:137" x14ac:dyDescent="0.2">
      <c r="A30" s="22" t="s">
        <v>70</v>
      </c>
      <c r="B30" s="22">
        <v>0.61</v>
      </c>
      <c r="C30" s="22">
        <v>0.58599999999999997</v>
      </c>
      <c r="D30" s="23">
        <f t="shared" si="0"/>
        <v>0.59799999999999998</v>
      </c>
      <c r="E30" s="24">
        <v>0.59299999999999997</v>
      </c>
      <c r="F30" s="24">
        <v>0.437</v>
      </c>
      <c r="G30" s="17">
        <f t="shared" si="1"/>
        <v>0.51500000000000001</v>
      </c>
      <c r="H30" s="1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</row>
    <row r="31" spans="1:137" x14ac:dyDescent="0.2">
      <c r="A31" s="22" t="s">
        <v>71</v>
      </c>
      <c r="B31" s="22">
        <v>0.61499999999999999</v>
      </c>
      <c r="C31" s="22">
        <v>0.7</v>
      </c>
      <c r="D31" s="23">
        <f t="shared" si="0"/>
        <v>0.65749999999999997</v>
      </c>
      <c r="E31" s="24">
        <v>0.53800000000000003</v>
      </c>
      <c r="F31" s="24">
        <v>0.496</v>
      </c>
      <c r="G31" s="17">
        <f t="shared" si="1"/>
        <v>0.51700000000000002</v>
      </c>
      <c r="H31" s="12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</row>
    <row r="32" spans="1:137" x14ac:dyDescent="0.2">
      <c r="A32" s="22" t="s">
        <v>72</v>
      </c>
      <c r="B32" s="22">
        <v>0.66700000000000004</v>
      </c>
      <c r="C32" s="22">
        <v>0.59499999999999997</v>
      </c>
      <c r="D32" s="23">
        <f t="shared" si="0"/>
        <v>0.63100000000000001</v>
      </c>
      <c r="E32" s="24">
        <v>0.61699999999999999</v>
      </c>
      <c r="F32" s="24">
        <v>0.56599999999999995</v>
      </c>
      <c r="G32" s="17">
        <f t="shared" si="1"/>
        <v>0.59149999999999991</v>
      </c>
      <c r="H32" s="1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</row>
    <row r="33" spans="1:137" x14ac:dyDescent="0.2">
      <c r="A33" s="22" t="s">
        <v>73</v>
      </c>
      <c r="B33" s="22">
        <v>0.64500000000000002</v>
      </c>
      <c r="C33" s="22">
        <v>0.72899999999999998</v>
      </c>
      <c r="D33" s="23">
        <f t="shared" si="0"/>
        <v>0.68700000000000006</v>
      </c>
      <c r="E33" s="24">
        <v>0.64500000000000002</v>
      </c>
      <c r="F33" s="24">
        <v>0.53600000000000003</v>
      </c>
      <c r="G33" s="17">
        <f t="shared" si="1"/>
        <v>0.59050000000000002</v>
      </c>
      <c r="H33" s="1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</row>
    <row r="34" spans="1:137" x14ac:dyDescent="0.2">
      <c r="A34" s="22" t="s">
        <v>25</v>
      </c>
      <c r="B34" s="22">
        <v>0.72699999999999998</v>
      </c>
      <c r="C34" s="22">
        <v>0.44600000000000001</v>
      </c>
      <c r="D34" s="23">
        <f t="shared" si="0"/>
        <v>0.58650000000000002</v>
      </c>
      <c r="E34" s="24">
        <v>0.54500000000000004</v>
      </c>
      <c r="F34" s="24">
        <v>0.39100000000000001</v>
      </c>
      <c r="G34" s="17">
        <f t="shared" si="1"/>
        <v>0.46800000000000003</v>
      </c>
      <c r="H34" s="1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</row>
    <row r="35" spans="1:137" x14ac:dyDescent="0.2">
      <c r="A35" s="22" t="s">
        <v>74</v>
      </c>
      <c r="B35" s="22">
        <v>0.74399999999999999</v>
      </c>
      <c r="C35" s="22">
        <v>0.39</v>
      </c>
      <c r="D35" s="23">
        <f t="shared" ref="D35:D66" si="2">AVERAGEA(B35:C35)</f>
        <v>0.56699999999999995</v>
      </c>
      <c r="E35" s="24">
        <v>0.69799999999999995</v>
      </c>
      <c r="F35" s="24">
        <v>0.39700000000000002</v>
      </c>
      <c r="G35" s="17">
        <f t="shared" si="1"/>
        <v>0.54749999999999999</v>
      </c>
      <c r="H35" s="1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</row>
    <row r="36" spans="1:137" x14ac:dyDescent="0.2">
      <c r="A36" s="22" t="s">
        <v>26</v>
      </c>
      <c r="B36" s="22">
        <v>0.60699999999999998</v>
      </c>
      <c r="C36" s="22">
        <v>0.57499999999999996</v>
      </c>
      <c r="D36" s="23">
        <f t="shared" si="2"/>
        <v>0.59099999999999997</v>
      </c>
      <c r="E36" s="24">
        <v>0.58899999999999997</v>
      </c>
      <c r="F36" s="24">
        <v>0.57399999999999995</v>
      </c>
      <c r="G36" s="17">
        <f t="shared" si="1"/>
        <v>0.58149999999999991</v>
      </c>
      <c r="H36" s="1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</row>
    <row r="37" spans="1:137" x14ac:dyDescent="0.2">
      <c r="A37" s="22" t="s">
        <v>75</v>
      </c>
      <c r="B37" s="22">
        <v>0.67200000000000004</v>
      </c>
      <c r="C37" s="22">
        <v>0.66300000000000003</v>
      </c>
      <c r="D37" s="23">
        <f t="shared" si="2"/>
        <v>0.66749999999999998</v>
      </c>
      <c r="E37" s="24">
        <v>0.625</v>
      </c>
      <c r="F37" s="24">
        <v>0.52400000000000002</v>
      </c>
      <c r="G37" s="17">
        <f t="shared" si="1"/>
        <v>0.57450000000000001</v>
      </c>
      <c r="H37" s="1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</row>
    <row r="38" spans="1:137" x14ac:dyDescent="0.2">
      <c r="A38" s="22" t="s">
        <v>76</v>
      </c>
      <c r="B38" s="22">
        <v>0.58299999999999996</v>
      </c>
      <c r="C38" s="22">
        <v>0.84399999999999997</v>
      </c>
      <c r="D38" s="23">
        <f t="shared" si="2"/>
        <v>0.71350000000000002</v>
      </c>
      <c r="E38" s="24">
        <v>0.70799999999999996</v>
      </c>
      <c r="F38" s="24">
        <v>0.81799999999999995</v>
      </c>
      <c r="G38" s="17">
        <f t="shared" si="1"/>
        <v>0.7629999999999999</v>
      </c>
      <c r="H38" s="1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</row>
    <row r="39" spans="1:137" x14ac:dyDescent="0.2">
      <c r="A39" s="22" t="s">
        <v>77</v>
      </c>
      <c r="B39" s="22">
        <v>0.52700000000000002</v>
      </c>
      <c r="C39" s="22">
        <v>0.69599999999999995</v>
      </c>
      <c r="D39" s="23">
        <f t="shared" si="2"/>
        <v>0.61149999999999993</v>
      </c>
      <c r="E39" s="24">
        <v>0.5</v>
      </c>
      <c r="F39" s="24">
        <v>0.34</v>
      </c>
      <c r="G39" s="17">
        <f t="shared" si="1"/>
        <v>0.42000000000000004</v>
      </c>
      <c r="H39" s="1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</row>
    <row r="40" spans="1:137" x14ac:dyDescent="0.2">
      <c r="A40" s="22" t="s">
        <v>27</v>
      </c>
      <c r="B40" s="22">
        <v>0.90900000000000003</v>
      </c>
      <c r="C40" s="22">
        <v>0.68899999999999995</v>
      </c>
      <c r="D40" s="23">
        <f t="shared" si="2"/>
        <v>0.79899999999999993</v>
      </c>
      <c r="E40" s="24">
        <v>1</v>
      </c>
      <c r="F40" s="24">
        <v>0.72899999999999998</v>
      </c>
      <c r="G40" s="17">
        <f t="shared" si="1"/>
        <v>0.86450000000000005</v>
      </c>
      <c r="H40" s="12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</row>
    <row r="41" spans="1:137" x14ac:dyDescent="0.2">
      <c r="A41" s="22" t="s">
        <v>225</v>
      </c>
      <c r="B41" s="22">
        <v>0.9</v>
      </c>
      <c r="C41" s="22">
        <v>0.68</v>
      </c>
      <c r="D41" s="22">
        <f t="shared" si="2"/>
        <v>0.79</v>
      </c>
      <c r="E41" s="22">
        <v>0.84</v>
      </c>
      <c r="F41" s="22">
        <v>0.39</v>
      </c>
      <c r="G41" s="17">
        <f t="shared" si="1"/>
        <v>0.61499999999999999</v>
      </c>
    </row>
    <row r="42" spans="1:137" x14ac:dyDescent="0.2">
      <c r="A42" s="22" t="s">
        <v>79</v>
      </c>
      <c r="B42" s="22">
        <v>0.69699999999999995</v>
      </c>
      <c r="C42" s="22">
        <v>0.498</v>
      </c>
      <c r="D42" s="23">
        <f t="shared" si="2"/>
        <v>0.59749999999999992</v>
      </c>
      <c r="E42" s="24">
        <v>0.63600000000000001</v>
      </c>
      <c r="F42" s="24">
        <v>0.312</v>
      </c>
      <c r="G42" s="17">
        <f t="shared" si="1"/>
        <v>0.47399999999999998</v>
      </c>
      <c r="H42" s="1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</row>
    <row r="43" spans="1:137" x14ac:dyDescent="0.2">
      <c r="A43" s="22" t="s">
        <v>28</v>
      </c>
      <c r="B43" s="22">
        <v>0.61199999999999999</v>
      </c>
      <c r="C43" s="22">
        <v>0.82399999999999995</v>
      </c>
      <c r="D43" s="23">
        <f t="shared" si="2"/>
        <v>0.71799999999999997</v>
      </c>
      <c r="E43" s="24">
        <v>0.61199999999999999</v>
      </c>
      <c r="F43" s="24">
        <v>0.60499999999999998</v>
      </c>
      <c r="G43" s="17">
        <f t="shared" si="1"/>
        <v>0.60850000000000004</v>
      </c>
      <c r="H43" s="12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</row>
    <row r="44" spans="1:137" x14ac:dyDescent="0.2">
      <c r="A44" s="22" t="s">
        <v>80</v>
      </c>
      <c r="B44" s="22">
        <v>0.68700000000000006</v>
      </c>
      <c r="C44" s="22">
        <v>0.7</v>
      </c>
      <c r="D44" s="23">
        <f t="shared" si="2"/>
        <v>0.69350000000000001</v>
      </c>
      <c r="E44" s="24">
        <v>0.6</v>
      </c>
      <c r="F44" s="24">
        <v>0.49299999999999999</v>
      </c>
      <c r="G44" s="17">
        <f t="shared" si="1"/>
        <v>0.54649999999999999</v>
      </c>
      <c r="H44" s="12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</row>
    <row r="45" spans="1:137" x14ac:dyDescent="0.2">
      <c r="A45" s="22" t="s">
        <v>81</v>
      </c>
      <c r="B45" s="22">
        <v>0.9</v>
      </c>
      <c r="C45" s="22">
        <v>0.47399999999999998</v>
      </c>
      <c r="D45" s="23">
        <f t="shared" si="2"/>
        <v>0.68700000000000006</v>
      </c>
      <c r="E45" s="24">
        <v>0.85</v>
      </c>
      <c r="F45" s="24">
        <v>0.40899999999999997</v>
      </c>
      <c r="G45" s="17">
        <f t="shared" si="1"/>
        <v>0.62949999999999995</v>
      </c>
      <c r="H45" s="12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</row>
    <row r="46" spans="1:137" x14ac:dyDescent="0.2">
      <c r="A46" s="22" t="s">
        <v>84</v>
      </c>
      <c r="B46" s="22">
        <v>0.59499999999999997</v>
      </c>
      <c r="C46" s="22">
        <v>0.84599999999999997</v>
      </c>
      <c r="D46" s="23">
        <f t="shared" si="2"/>
        <v>0.72049999999999992</v>
      </c>
      <c r="E46" s="24">
        <v>0.75</v>
      </c>
      <c r="F46" s="24">
        <v>0.79700000000000004</v>
      </c>
      <c r="G46" s="17">
        <f t="shared" si="1"/>
        <v>0.77350000000000008</v>
      </c>
      <c r="H46" s="1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</row>
    <row r="47" spans="1:137" x14ac:dyDescent="0.2">
      <c r="A47" s="22" t="s">
        <v>154</v>
      </c>
      <c r="B47" s="22">
        <v>0.69699999999999995</v>
      </c>
      <c r="C47" s="22">
        <v>0.76400000000000001</v>
      </c>
      <c r="D47" s="23">
        <f t="shared" si="2"/>
        <v>0.73049999999999993</v>
      </c>
      <c r="E47" s="24">
        <v>0.64</v>
      </c>
      <c r="F47" s="24">
        <v>0.69699999999999995</v>
      </c>
      <c r="G47" s="17">
        <f t="shared" si="1"/>
        <v>0.66849999999999998</v>
      </c>
      <c r="H47" s="1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</row>
    <row r="48" spans="1:137" x14ac:dyDescent="0.2">
      <c r="A48" s="22" t="s">
        <v>114</v>
      </c>
      <c r="B48" s="22">
        <v>0.71</v>
      </c>
      <c r="C48" s="22">
        <v>0.59899999999999998</v>
      </c>
      <c r="D48" s="23">
        <f t="shared" si="2"/>
        <v>0.65449999999999997</v>
      </c>
      <c r="E48" s="24">
        <v>0.54800000000000004</v>
      </c>
      <c r="F48" s="24">
        <v>0.252</v>
      </c>
      <c r="G48" s="17">
        <f t="shared" si="1"/>
        <v>0.4</v>
      </c>
      <c r="H48" s="12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</row>
    <row r="49" spans="1:137" x14ac:dyDescent="0.2">
      <c r="A49" s="22" t="s">
        <v>29</v>
      </c>
      <c r="B49" s="22">
        <v>0.63100000000000001</v>
      </c>
      <c r="C49" s="22">
        <v>0.68100000000000005</v>
      </c>
      <c r="D49" s="23">
        <f t="shared" si="2"/>
        <v>0.65600000000000003</v>
      </c>
      <c r="E49" s="24">
        <v>0.54400000000000004</v>
      </c>
      <c r="F49" s="24">
        <v>0.627</v>
      </c>
      <c r="G49" s="17">
        <f t="shared" si="1"/>
        <v>0.58550000000000002</v>
      </c>
      <c r="H49" s="12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</row>
    <row r="50" spans="1:137" x14ac:dyDescent="0.2">
      <c r="A50" s="22" t="s">
        <v>30</v>
      </c>
      <c r="B50" s="22">
        <v>0.68600000000000005</v>
      </c>
      <c r="C50" s="22">
        <v>0.85399999999999998</v>
      </c>
      <c r="D50" s="23">
        <f t="shared" si="2"/>
        <v>0.77</v>
      </c>
      <c r="E50" s="24">
        <v>0.62</v>
      </c>
      <c r="F50" s="24">
        <v>0.64600000000000002</v>
      </c>
      <c r="G50" s="17">
        <f t="shared" si="1"/>
        <v>0.63300000000000001</v>
      </c>
      <c r="H50" s="12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</row>
    <row r="51" spans="1:137" x14ac:dyDescent="0.2">
      <c r="A51" s="22" t="s">
        <v>85</v>
      </c>
      <c r="B51" s="22">
        <v>0.76200000000000001</v>
      </c>
      <c r="C51" s="22">
        <v>0.71199999999999997</v>
      </c>
      <c r="D51" s="23">
        <f t="shared" si="2"/>
        <v>0.73699999999999999</v>
      </c>
      <c r="E51" s="24">
        <v>0.74299999999999999</v>
      </c>
      <c r="F51" s="24">
        <v>0.57999999999999996</v>
      </c>
      <c r="G51" s="17">
        <f t="shared" si="1"/>
        <v>0.66149999999999998</v>
      </c>
      <c r="H51" s="12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</row>
    <row r="52" spans="1:137" x14ac:dyDescent="0.2">
      <c r="A52" s="22" t="s">
        <v>163</v>
      </c>
      <c r="B52" s="22">
        <v>0.94499999999999995</v>
      </c>
      <c r="C52" s="22">
        <v>0.71199999999999997</v>
      </c>
      <c r="D52" s="23">
        <f t="shared" si="2"/>
        <v>0.82850000000000001</v>
      </c>
      <c r="E52" s="24">
        <v>0.95599999999999996</v>
      </c>
      <c r="F52" s="24">
        <v>0.63600000000000001</v>
      </c>
      <c r="G52" s="17">
        <f t="shared" si="1"/>
        <v>0.79600000000000004</v>
      </c>
      <c r="H52" s="1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</row>
    <row r="53" spans="1:137" x14ac:dyDescent="0.2">
      <c r="A53" s="22" t="s">
        <v>40</v>
      </c>
      <c r="B53" s="22">
        <v>0.63300000000000001</v>
      </c>
      <c r="C53" s="22">
        <v>0.76700000000000002</v>
      </c>
      <c r="D53" s="23">
        <f t="shared" si="2"/>
        <v>0.7</v>
      </c>
      <c r="E53" s="24">
        <v>0.69499999999999995</v>
      </c>
      <c r="F53" s="24">
        <v>0.72</v>
      </c>
      <c r="G53" s="17">
        <f t="shared" si="1"/>
        <v>0.70750000000000002</v>
      </c>
      <c r="H53" s="12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</row>
    <row r="54" spans="1:137" x14ac:dyDescent="0.2">
      <c r="A54" s="22" t="s">
        <v>87</v>
      </c>
      <c r="B54" s="22">
        <v>0.60299999999999998</v>
      </c>
      <c r="C54" s="22">
        <v>0.35599999999999998</v>
      </c>
      <c r="D54" s="23">
        <f t="shared" si="2"/>
        <v>0.47949999999999998</v>
      </c>
      <c r="E54" s="24">
        <v>0.54300000000000004</v>
      </c>
      <c r="F54" s="24">
        <v>0.23799999999999999</v>
      </c>
      <c r="G54" s="17">
        <f t="shared" si="1"/>
        <v>0.39050000000000001</v>
      </c>
      <c r="H54" s="1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</row>
    <row r="55" spans="1:137" x14ac:dyDescent="0.2">
      <c r="A55" s="27" t="s">
        <v>88</v>
      </c>
      <c r="B55" s="22">
        <v>0.71299999999999997</v>
      </c>
      <c r="C55" s="22">
        <v>0.64800000000000002</v>
      </c>
      <c r="D55" s="23">
        <f t="shared" si="2"/>
        <v>0.68049999999999999</v>
      </c>
      <c r="E55" s="24">
        <v>0.627</v>
      </c>
      <c r="F55" s="24">
        <v>0.47299999999999998</v>
      </c>
      <c r="G55" s="17">
        <f t="shared" si="1"/>
        <v>0.55000000000000004</v>
      </c>
      <c r="H55" s="1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</row>
    <row r="56" spans="1:137" x14ac:dyDescent="0.2">
      <c r="A56" s="22" t="s">
        <v>89</v>
      </c>
      <c r="B56" s="22">
        <v>0.77100000000000002</v>
      </c>
      <c r="C56" s="22">
        <v>0.497</v>
      </c>
      <c r="D56" s="23">
        <f t="shared" si="2"/>
        <v>0.63400000000000001</v>
      </c>
      <c r="E56" s="24">
        <v>0.77100000000000002</v>
      </c>
      <c r="F56" s="24">
        <v>0.47599999999999998</v>
      </c>
      <c r="G56" s="17">
        <f t="shared" si="1"/>
        <v>0.62349999999999994</v>
      </c>
      <c r="H56" s="1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</row>
    <row r="57" spans="1:137" x14ac:dyDescent="0.2">
      <c r="A57" s="22" t="s">
        <v>47</v>
      </c>
      <c r="B57" s="22">
        <v>0.61099999999999999</v>
      </c>
      <c r="C57" s="22">
        <v>0.77</v>
      </c>
      <c r="D57" s="23">
        <f t="shared" si="2"/>
        <v>0.6905</v>
      </c>
      <c r="E57" s="24">
        <v>0.58499999999999996</v>
      </c>
      <c r="F57" s="24">
        <v>0.76200000000000001</v>
      </c>
      <c r="G57" s="17">
        <f t="shared" si="1"/>
        <v>0.67349999999999999</v>
      </c>
      <c r="H57" s="12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</row>
    <row r="58" spans="1:137" x14ac:dyDescent="0.2">
      <c r="A58" s="22" t="s">
        <v>90</v>
      </c>
      <c r="B58" s="26">
        <v>0.93100000000000005</v>
      </c>
      <c r="C58" s="26">
        <v>0.64800000000000002</v>
      </c>
      <c r="D58" s="23">
        <f t="shared" si="2"/>
        <v>0.78950000000000009</v>
      </c>
      <c r="E58" s="24">
        <v>0.93100000000000005</v>
      </c>
      <c r="F58" s="24">
        <v>0.60099999999999998</v>
      </c>
      <c r="G58" s="17">
        <f t="shared" si="1"/>
        <v>0.76600000000000001</v>
      </c>
      <c r="H58" s="12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</row>
    <row r="59" spans="1:137" x14ac:dyDescent="0.2">
      <c r="A59" s="22" t="s">
        <v>31</v>
      </c>
      <c r="B59" s="22">
        <v>0.60499999999999998</v>
      </c>
      <c r="C59" s="22">
        <v>0.82199999999999995</v>
      </c>
      <c r="D59" s="23">
        <f t="shared" si="2"/>
        <v>0.71350000000000002</v>
      </c>
      <c r="E59" s="24">
        <v>0.55800000000000005</v>
      </c>
      <c r="F59" s="24">
        <v>0.746</v>
      </c>
      <c r="G59" s="17">
        <f t="shared" si="1"/>
        <v>0.65200000000000002</v>
      </c>
      <c r="H59" s="12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</row>
    <row r="60" spans="1:137" x14ac:dyDescent="0.2">
      <c r="A60" s="22" t="s">
        <v>32</v>
      </c>
      <c r="B60" s="22">
        <v>0.58899999999999997</v>
      </c>
      <c r="C60" s="22">
        <v>0.78200000000000003</v>
      </c>
      <c r="D60" s="23">
        <f t="shared" si="2"/>
        <v>0.6855</v>
      </c>
      <c r="E60" s="24">
        <v>0.58899999999999997</v>
      </c>
      <c r="F60" s="24">
        <v>0.69299999999999995</v>
      </c>
      <c r="G60" s="17">
        <f t="shared" si="1"/>
        <v>0.64100000000000001</v>
      </c>
      <c r="H60" s="1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</row>
    <row r="61" spans="1:137" x14ac:dyDescent="0.2">
      <c r="A61" s="22" t="s">
        <v>111</v>
      </c>
      <c r="B61" s="22">
        <v>0.55200000000000005</v>
      </c>
      <c r="C61" s="22">
        <v>0.83</v>
      </c>
      <c r="D61" s="23">
        <f t="shared" si="2"/>
        <v>0.69100000000000006</v>
      </c>
      <c r="E61" s="24">
        <v>0.59599999999999997</v>
      </c>
      <c r="F61" s="24">
        <v>0.746</v>
      </c>
      <c r="G61" s="17">
        <f t="shared" si="1"/>
        <v>0.67100000000000004</v>
      </c>
      <c r="H61" s="12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</row>
    <row r="62" spans="1:137" x14ac:dyDescent="0.2">
      <c r="A62" s="22" t="s">
        <v>91</v>
      </c>
      <c r="B62" s="26">
        <v>0.89700000000000002</v>
      </c>
      <c r="C62" s="26">
        <v>0.68899999999999995</v>
      </c>
      <c r="D62" s="23">
        <f t="shared" si="2"/>
        <v>0.79299999999999993</v>
      </c>
      <c r="E62" s="24">
        <v>0.91100000000000003</v>
      </c>
      <c r="F62" s="24">
        <v>0.65200000000000002</v>
      </c>
      <c r="G62" s="17">
        <f t="shared" si="1"/>
        <v>0.78150000000000008</v>
      </c>
      <c r="H62" s="1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</row>
    <row r="63" spans="1:137" x14ac:dyDescent="0.2">
      <c r="A63" s="22" t="s">
        <v>221</v>
      </c>
      <c r="B63" s="22">
        <v>0.86</v>
      </c>
      <c r="C63" s="22">
        <v>0.43</v>
      </c>
      <c r="D63" s="22">
        <f t="shared" si="2"/>
        <v>0.64500000000000002</v>
      </c>
      <c r="E63" s="22">
        <v>0.63</v>
      </c>
      <c r="F63" s="22">
        <v>0.35</v>
      </c>
      <c r="G63" s="17">
        <f t="shared" si="1"/>
        <v>0.49</v>
      </c>
    </row>
    <row r="64" spans="1:137" x14ac:dyDescent="0.2">
      <c r="A64" s="22" t="s">
        <v>49</v>
      </c>
      <c r="B64" s="22">
        <v>0.59299999999999997</v>
      </c>
      <c r="C64" s="22">
        <v>0.79200000000000004</v>
      </c>
      <c r="D64" s="23">
        <f t="shared" si="2"/>
        <v>0.6925</v>
      </c>
      <c r="E64" s="24">
        <v>0.57999999999999996</v>
      </c>
      <c r="F64" s="24">
        <v>0.753</v>
      </c>
      <c r="G64" s="17">
        <f t="shared" si="1"/>
        <v>0.66649999999999998</v>
      </c>
      <c r="H64" s="1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</row>
    <row r="65" spans="1:137" x14ac:dyDescent="0.2">
      <c r="A65" s="22" t="s">
        <v>222</v>
      </c>
      <c r="B65" s="22">
        <v>0.89</v>
      </c>
      <c r="C65" s="22">
        <v>0.45</v>
      </c>
      <c r="D65" s="22">
        <f t="shared" si="2"/>
        <v>0.67</v>
      </c>
      <c r="E65" s="22">
        <v>0.68</v>
      </c>
      <c r="F65" s="22">
        <v>0.37</v>
      </c>
      <c r="G65" s="17">
        <f t="shared" si="1"/>
        <v>0.52500000000000002</v>
      </c>
    </row>
    <row r="66" spans="1:137" x14ac:dyDescent="0.2">
      <c r="A66" s="22" t="s">
        <v>94</v>
      </c>
      <c r="B66" s="22">
        <v>0.92800000000000005</v>
      </c>
      <c r="C66" s="22">
        <v>0.57499999999999996</v>
      </c>
      <c r="D66" s="23">
        <f t="shared" si="2"/>
        <v>0.75150000000000006</v>
      </c>
      <c r="E66" s="24">
        <v>0.86699999999999999</v>
      </c>
      <c r="F66" s="24">
        <v>0.41499999999999998</v>
      </c>
      <c r="G66" s="17">
        <f t="shared" si="1"/>
        <v>0.64100000000000001</v>
      </c>
      <c r="H66" s="1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</row>
    <row r="67" spans="1:137" x14ac:dyDescent="0.2">
      <c r="A67" s="22" t="s">
        <v>223</v>
      </c>
      <c r="B67" s="22">
        <v>0.92</v>
      </c>
      <c r="C67" s="22">
        <v>0.52</v>
      </c>
      <c r="D67" s="22">
        <f t="shared" ref="D67:D98" si="3">AVERAGEA(B67:C67)</f>
        <v>0.72</v>
      </c>
      <c r="E67" s="22">
        <v>0.56999999999999995</v>
      </c>
      <c r="F67" s="22">
        <v>0.24</v>
      </c>
      <c r="G67" s="17">
        <f t="shared" si="1"/>
        <v>0.40499999999999997</v>
      </c>
    </row>
    <row r="68" spans="1:137" x14ac:dyDescent="0.2">
      <c r="A68" s="22" t="s">
        <v>224</v>
      </c>
      <c r="B68" s="22">
        <v>0.93</v>
      </c>
      <c r="C68" s="22">
        <v>0.55000000000000004</v>
      </c>
      <c r="D68" s="22">
        <f t="shared" ref="D68" si="4">AVERAGEA(B68:C68)</f>
        <v>0.74</v>
      </c>
      <c r="E68" s="22">
        <v>0.7</v>
      </c>
      <c r="F68" s="22">
        <v>0.19</v>
      </c>
      <c r="G68" s="17">
        <f t="shared" si="1"/>
        <v>0.44499999999999995</v>
      </c>
    </row>
    <row r="69" spans="1:137" x14ac:dyDescent="0.2">
      <c r="A69" s="22" t="s">
        <v>95</v>
      </c>
      <c r="B69" s="22">
        <v>0.9</v>
      </c>
      <c r="C69" s="22">
        <v>0.65600000000000003</v>
      </c>
      <c r="D69" s="23">
        <f t="shared" ref="D69:D74" si="5">AVERAGEA(B69:C69)</f>
        <v>0.77800000000000002</v>
      </c>
      <c r="E69" s="24">
        <v>0.85899999999999999</v>
      </c>
      <c r="F69" s="24">
        <v>0.59499999999999997</v>
      </c>
      <c r="G69" s="17">
        <f t="shared" ref="G69:G74" si="6">AVERAGE(E69:F69)</f>
        <v>0.72699999999999998</v>
      </c>
      <c r="H69" s="1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</row>
    <row r="70" spans="1:137" x14ac:dyDescent="0.2">
      <c r="A70" s="22" t="s">
        <v>96</v>
      </c>
      <c r="B70" s="22">
        <v>0.88700000000000001</v>
      </c>
      <c r="C70" s="22">
        <v>0.64900000000000002</v>
      </c>
      <c r="D70" s="23">
        <f t="shared" si="5"/>
        <v>0.76800000000000002</v>
      </c>
      <c r="E70" s="24">
        <v>0.87</v>
      </c>
      <c r="F70" s="24">
        <v>0.58499999999999996</v>
      </c>
      <c r="G70" s="17">
        <f t="shared" si="6"/>
        <v>0.72750000000000004</v>
      </c>
      <c r="H70" s="12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</row>
    <row r="71" spans="1:137" x14ac:dyDescent="0.2">
      <c r="A71" s="22" t="s">
        <v>218</v>
      </c>
      <c r="B71" s="22">
        <v>0.627</v>
      </c>
      <c r="C71" s="22">
        <v>0.76700000000000002</v>
      </c>
      <c r="D71" s="23">
        <f t="shared" si="5"/>
        <v>0.69700000000000006</v>
      </c>
      <c r="E71" s="24">
        <v>0.61399999999999999</v>
      </c>
      <c r="F71" s="24">
        <v>0.72699999999999998</v>
      </c>
      <c r="G71" s="17">
        <f t="shared" si="6"/>
        <v>0.67049999999999998</v>
      </c>
      <c r="H71" s="1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</row>
    <row r="72" spans="1:137" x14ac:dyDescent="0.2">
      <c r="A72" s="22" t="s">
        <v>156</v>
      </c>
      <c r="B72" s="22">
        <v>0.66900000000000004</v>
      </c>
      <c r="C72" s="22">
        <v>0.72199999999999998</v>
      </c>
      <c r="D72" s="23">
        <f t="shared" si="5"/>
        <v>0.69550000000000001</v>
      </c>
      <c r="E72" s="24">
        <v>0.625</v>
      </c>
      <c r="F72" s="24">
        <v>0.55900000000000005</v>
      </c>
      <c r="G72" s="17">
        <f t="shared" si="6"/>
        <v>0.59200000000000008</v>
      </c>
      <c r="H72" s="1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</row>
    <row r="73" spans="1:137" x14ac:dyDescent="0.2">
      <c r="A73" s="22" t="s">
        <v>146</v>
      </c>
      <c r="B73" s="22">
        <v>0.65300000000000002</v>
      </c>
      <c r="C73" s="22">
        <v>0.84099999999999997</v>
      </c>
      <c r="D73" s="23">
        <f t="shared" si="5"/>
        <v>0.747</v>
      </c>
      <c r="E73" s="24">
        <v>0.60599999999999998</v>
      </c>
      <c r="F73" s="24">
        <v>0.70599999999999996</v>
      </c>
      <c r="G73" s="17">
        <f t="shared" si="6"/>
        <v>0.65599999999999992</v>
      </c>
      <c r="H73" s="12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</row>
    <row r="74" spans="1:137" x14ac:dyDescent="0.2">
      <c r="A74" s="18" t="s">
        <v>219</v>
      </c>
      <c r="B74" s="18">
        <v>0.64400000000000002</v>
      </c>
      <c r="C74" s="18">
        <v>0.82499999999999996</v>
      </c>
      <c r="D74" s="19">
        <f t="shared" si="5"/>
        <v>0.73449999999999993</v>
      </c>
      <c r="E74" s="20">
        <v>0.61699999999999999</v>
      </c>
      <c r="F74" s="20">
        <v>0.79</v>
      </c>
      <c r="G74" s="21">
        <f t="shared" si="6"/>
        <v>0.70350000000000001</v>
      </c>
      <c r="H74" s="12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</row>
  </sheetData>
  <sortState xmlns:xlrd2="http://schemas.microsoft.com/office/spreadsheetml/2017/richdata2" ref="A4:G74">
    <sortCondition ref="A4"/>
  </sortState>
  <mergeCells count="3">
    <mergeCell ref="A1:A2"/>
    <mergeCell ref="B1:D1"/>
    <mergeCell ref="E1:G1"/>
  </mergeCells>
  <phoneticPr fontId="5" type="noConversion"/>
  <conditionalFormatting sqref="A1:A2">
    <cfRule type="duplicateValues" dxfId="12" priority="3"/>
  </conditionalFormatting>
  <conditionalFormatting sqref="A9:A14 A16:A40 A42:A62 A69:A74 A66 A64 A3:A5">
    <cfRule type="duplicateValues" dxfId="11" priority="13"/>
  </conditionalFormatting>
  <conditionalFormatting sqref="A1:A14 A16:A40 A42:A62 A69:A74 A66 A64">
    <cfRule type="duplicateValues" dxfId="10" priority="14"/>
  </conditionalFormatting>
  <conditionalFormatting sqref="A67:B68 A65:B65 A63:B63 A41:B41 A15:B15 F67:F68 F65 F63 F41 F15">
    <cfRule type="duplicateValues" dxfId="9" priority="88"/>
  </conditionalFormatting>
  <conditionalFormatting sqref="A67:B68 A65:B65 A63:B63 A41:B41 A15:B15">
    <cfRule type="duplicateValues" dxfId="8" priority="10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fig.4a</vt:lpstr>
      <vt:lpstr>fig.4b</vt:lpstr>
      <vt:lpstr>fig.4c</vt:lpstr>
      <vt:lpstr>fig.4d</vt:lpstr>
      <vt:lpstr>Fig 4e</vt:lpstr>
      <vt:lpstr>fig. 4f-g</vt:lpstr>
      <vt:lpstr>fig.4h</vt:lpstr>
      <vt:lpstr>fig. 5a</vt:lpstr>
      <vt:lpstr>fig. 5b</vt:lpstr>
      <vt:lpstr>fig.5c</vt:lpstr>
      <vt:lpstr>fig.5d</vt:lpstr>
      <vt:lpstr>fig.5e</vt:lpstr>
      <vt:lpstr>fig. 6c</vt:lpstr>
      <vt:lpstr>fig.7e</vt:lpstr>
      <vt:lpstr>fig.S1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ZJY</dc:creator>
  <cp:lastModifiedBy>IT</cp:lastModifiedBy>
  <dcterms:created xsi:type="dcterms:W3CDTF">2023-06-23T07:21:08Z</dcterms:created>
  <dcterms:modified xsi:type="dcterms:W3CDTF">2024-10-14T02:26:18Z</dcterms:modified>
</cp:coreProperties>
</file>