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Platzi\Excel\Excel Avanzado\"/>
    </mc:Choice>
  </mc:AlternateContent>
  <xr:revisionPtr revIDLastSave="0" documentId="13_ncr:1_{4291B9A1-364A-4973-A966-EFDBA671C142}" xr6:coauthVersionLast="47" xr6:coauthVersionMax="47" xr10:uidLastSave="{00000000-0000-0000-0000-000000000000}"/>
  <bookViews>
    <workbookView xWindow="14295" yWindow="0" windowWidth="14610" windowHeight="15585" activeTab="1" xr2:uid="{206A3BF0-9CA0-44EB-A6BB-6294C39C9D19}"/>
  </bookViews>
  <sheets>
    <sheet name="ANA FERNAND.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1" i="1" l="1"/>
  <c r="B82" i="1"/>
  <c r="B83" i="1"/>
  <c r="B84" i="1"/>
  <c r="B85" i="1"/>
  <c r="B77" i="1"/>
  <c r="B78" i="1"/>
  <c r="B79" i="1"/>
  <c r="B80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I14" i="2"/>
  <c r="H14" i="2"/>
  <c r="G14" i="2"/>
  <c r="F14" i="2"/>
  <c r="E14" i="2"/>
  <c r="I13" i="2"/>
  <c r="H13" i="2"/>
  <c r="G13" i="2"/>
  <c r="F13" i="2"/>
  <c r="E13" i="2"/>
  <c r="I12" i="2"/>
  <c r="H12" i="2"/>
  <c r="G12" i="2"/>
  <c r="F12" i="2"/>
  <c r="E12" i="2"/>
  <c r="I11" i="2"/>
  <c r="H11" i="2"/>
  <c r="G11" i="2"/>
  <c r="F11" i="2"/>
  <c r="E11" i="2"/>
  <c r="I10" i="2"/>
  <c r="H10" i="2"/>
  <c r="G10" i="2"/>
  <c r="F10" i="2"/>
  <c r="E10" i="2"/>
  <c r="I9" i="2"/>
  <c r="H9" i="2"/>
  <c r="G9" i="2"/>
  <c r="F9" i="2"/>
  <c r="E9" i="2"/>
  <c r="I8" i="2"/>
  <c r="H8" i="2"/>
  <c r="G8" i="2"/>
  <c r="F8" i="2"/>
  <c r="E8" i="2"/>
  <c r="I7" i="2"/>
  <c r="H7" i="2"/>
  <c r="G7" i="2"/>
  <c r="F7" i="2"/>
  <c r="E7" i="2"/>
  <c r="I6" i="2"/>
  <c r="H6" i="2"/>
  <c r="G6" i="2"/>
  <c r="F6" i="2"/>
  <c r="E6" i="2"/>
  <c r="I5" i="2"/>
  <c r="H5" i="2"/>
  <c r="G5" i="2"/>
  <c r="F5" i="2"/>
  <c r="E5" i="2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5" i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I19" i="1"/>
  <c r="H19" i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</calcChain>
</file>

<file path=xl/sharedStrings.xml><?xml version="1.0" encoding="utf-8"?>
<sst xmlns="http://schemas.openxmlformats.org/spreadsheetml/2006/main" count="401" uniqueCount="23">
  <si>
    <t>Ana Fernandez</t>
  </si>
  <si>
    <t>One Plus</t>
  </si>
  <si>
    <t>Protector pantalla</t>
  </si>
  <si>
    <t>Samsung</t>
  </si>
  <si>
    <t>Movil</t>
  </si>
  <si>
    <t>PocoPhone</t>
  </si>
  <si>
    <t>Cargador</t>
  </si>
  <si>
    <t>Xiaomi</t>
  </si>
  <si>
    <t>Funda movil</t>
  </si>
  <si>
    <t>Apple</t>
  </si>
  <si>
    <t>Auriculares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</si>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</sst>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;_-@_-"/>
    <numFmt numFmtId="165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165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5EAF-2525-4B6D-B3B7-ABF2D69FECFE}">
  <dimension ref="B5:I132"/>
  <sheetViews>
    <sheetView workbookViewId="0">
      <selection activeCell="E7" sqref="E7"/>
    </sheetView>
  </sheetViews>
  <sheetFormatPr baseColWidth="10" defaultRowHeight="15" x14ac:dyDescent="0.25"/>
  <cols>
    <col min="3" max="3" width="19" customWidth="1"/>
    <col min="5" max="5" width="16.7109375" customWidth="1"/>
    <col min="6" max="6" width="22.85546875" customWidth="1"/>
    <col min="7" max="7" width="18.140625" customWidth="1"/>
    <col min="8" max="8" width="14" customWidth="1"/>
    <col min="9" max="9" width="17.7109375" customWidth="1"/>
  </cols>
  <sheetData>
    <row r="5" spans="2:9" x14ac:dyDescent="0.25">
      <c r="B5" t="str">
        <f>PROPER(TEXT(D5,"MMMM"))</f>
        <v>Enero</v>
      </c>
      <c r="C5" s="1" t="s">
        <v>0</v>
      </c>
      <c r="D5" s="3">
        <v>44202</v>
      </c>
      <c r="E5" s="1" t="s">
        <v>1</v>
      </c>
      <c r="F5" s="1" t="s">
        <v>2</v>
      </c>
      <c r="G5" s="2">
        <v>8</v>
      </c>
      <c r="H5" s="2">
        <f t="shared" ref="H5:H36" si="0">G5*0.21</f>
        <v>1.68</v>
      </c>
      <c r="I5" s="2">
        <f t="shared" ref="I5:I36" si="1">G5+H5</f>
        <v>9.68</v>
      </c>
    </row>
    <row r="6" spans="2:9" x14ac:dyDescent="0.25">
      <c r="B6" t="str">
        <f t="shared" ref="B6:B69" si="2">PROPER(TEXT(D6,"MMMM"))</f>
        <v>Enero</v>
      </c>
      <c r="C6" s="1" t="s">
        <v>0</v>
      </c>
      <c r="D6" s="3">
        <v>44215</v>
      </c>
      <c r="E6" s="1" t="s">
        <v>3</v>
      </c>
      <c r="F6" s="1" t="s">
        <v>2</v>
      </c>
      <c r="G6" s="2">
        <v>8</v>
      </c>
      <c r="H6" s="2">
        <f t="shared" si="0"/>
        <v>1.68</v>
      </c>
      <c r="I6" s="2">
        <f t="shared" si="1"/>
        <v>9.68</v>
      </c>
    </row>
    <row r="7" spans="2:9" x14ac:dyDescent="0.25">
      <c r="B7" t="str">
        <f t="shared" si="2"/>
        <v>Enero</v>
      </c>
      <c r="C7" s="1" t="s">
        <v>0</v>
      </c>
      <c r="D7" s="3">
        <v>44219</v>
      </c>
      <c r="E7" s="1" t="s">
        <v>1</v>
      </c>
      <c r="F7" s="1" t="s">
        <v>4</v>
      </c>
      <c r="G7" s="2">
        <v>454</v>
      </c>
      <c r="H7" s="2">
        <f t="shared" si="0"/>
        <v>95.34</v>
      </c>
      <c r="I7" s="2">
        <f t="shared" si="1"/>
        <v>549.34</v>
      </c>
    </row>
    <row r="8" spans="2:9" x14ac:dyDescent="0.25">
      <c r="B8" t="str">
        <f t="shared" si="2"/>
        <v>Enero</v>
      </c>
      <c r="C8" s="1" t="s">
        <v>0</v>
      </c>
      <c r="D8" s="3">
        <v>44220</v>
      </c>
      <c r="E8" s="1" t="s">
        <v>5</v>
      </c>
      <c r="F8" s="1" t="s">
        <v>4</v>
      </c>
      <c r="G8" s="2">
        <v>342</v>
      </c>
      <c r="H8" s="2">
        <f t="shared" si="0"/>
        <v>71.819999999999993</v>
      </c>
      <c r="I8" s="2">
        <f t="shared" si="1"/>
        <v>413.82</v>
      </c>
    </row>
    <row r="9" spans="2:9" x14ac:dyDescent="0.25">
      <c r="B9" t="str">
        <f t="shared" si="2"/>
        <v>Enero</v>
      </c>
      <c r="C9" s="1" t="s">
        <v>0</v>
      </c>
      <c r="D9" s="3">
        <v>44220</v>
      </c>
      <c r="E9" s="1" t="s">
        <v>5</v>
      </c>
      <c r="F9" s="1" t="s">
        <v>6</v>
      </c>
      <c r="G9" s="2">
        <v>10</v>
      </c>
      <c r="H9" s="2">
        <f t="shared" si="0"/>
        <v>2.1</v>
      </c>
      <c r="I9" s="2">
        <f t="shared" si="1"/>
        <v>12.1</v>
      </c>
    </row>
    <row r="10" spans="2:9" x14ac:dyDescent="0.25">
      <c r="B10" t="str">
        <f t="shared" si="2"/>
        <v>Febrero</v>
      </c>
      <c r="C10" s="1" t="s">
        <v>0</v>
      </c>
      <c r="D10" s="3">
        <v>44228</v>
      </c>
      <c r="E10" s="1" t="s">
        <v>7</v>
      </c>
      <c r="F10" s="1" t="s">
        <v>4</v>
      </c>
      <c r="G10" s="2">
        <v>267</v>
      </c>
      <c r="H10" s="2">
        <f t="shared" si="0"/>
        <v>56.07</v>
      </c>
      <c r="I10" s="2">
        <f t="shared" si="1"/>
        <v>323.07</v>
      </c>
    </row>
    <row r="11" spans="2:9" x14ac:dyDescent="0.25">
      <c r="B11" t="str">
        <f t="shared" si="2"/>
        <v>Febrero</v>
      </c>
      <c r="C11" s="1" t="s">
        <v>0</v>
      </c>
      <c r="D11" s="3">
        <v>44230</v>
      </c>
      <c r="E11" s="1" t="s">
        <v>3</v>
      </c>
      <c r="F11" s="1" t="s">
        <v>2</v>
      </c>
      <c r="G11" s="2">
        <v>10</v>
      </c>
      <c r="H11" s="2">
        <f t="shared" si="0"/>
        <v>2.1</v>
      </c>
      <c r="I11" s="2">
        <f t="shared" si="1"/>
        <v>12.1</v>
      </c>
    </row>
    <row r="12" spans="2:9" x14ac:dyDescent="0.25">
      <c r="B12" t="str">
        <f t="shared" si="2"/>
        <v>Febrero</v>
      </c>
      <c r="C12" s="1" t="s">
        <v>0</v>
      </c>
      <c r="D12" s="3">
        <v>44231</v>
      </c>
      <c r="E12" s="1" t="s">
        <v>7</v>
      </c>
      <c r="F12" s="1" t="s">
        <v>4</v>
      </c>
      <c r="G12" s="2">
        <v>345</v>
      </c>
      <c r="H12" s="2">
        <f t="shared" si="0"/>
        <v>72.45</v>
      </c>
      <c r="I12" s="2">
        <f t="shared" si="1"/>
        <v>417.45</v>
      </c>
    </row>
    <row r="13" spans="2:9" x14ac:dyDescent="0.25">
      <c r="B13" t="str">
        <f t="shared" si="2"/>
        <v>Febrero</v>
      </c>
      <c r="C13" s="1" t="s">
        <v>0</v>
      </c>
      <c r="D13" s="3">
        <v>44231</v>
      </c>
      <c r="E13" s="1" t="s">
        <v>3</v>
      </c>
      <c r="F13" s="1" t="s">
        <v>8</v>
      </c>
      <c r="G13" s="2">
        <v>30</v>
      </c>
      <c r="H13" s="2">
        <f t="shared" si="0"/>
        <v>6.3</v>
      </c>
      <c r="I13" s="2">
        <f t="shared" si="1"/>
        <v>36.299999999999997</v>
      </c>
    </row>
    <row r="14" spans="2:9" x14ac:dyDescent="0.25">
      <c r="B14" t="str">
        <f t="shared" si="2"/>
        <v>Febrero</v>
      </c>
      <c r="C14" s="1" t="s">
        <v>0</v>
      </c>
      <c r="D14" s="3">
        <v>44238</v>
      </c>
      <c r="E14" s="1" t="s">
        <v>1</v>
      </c>
      <c r="F14" s="1" t="s">
        <v>4</v>
      </c>
      <c r="G14" s="2">
        <v>219</v>
      </c>
      <c r="H14" s="2">
        <f t="shared" si="0"/>
        <v>45.989999999999995</v>
      </c>
      <c r="I14" s="2">
        <f t="shared" si="1"/>
        <v>264.99</v>
      </c>
    </row>
    <row r="15" spans="2:9" x14ac:dyDescent="0.25">
      <c r="B15" t="str">
        <f t="shared" si="2"/>
        <v>Febrero</v>
      </c>
      <c r="C15" s="1" t="s">
        <v>0</v>
      </c>
      <c r="D15" s="3">
        <v>44253</v>
      </c>
      <c r="E15" s="1" t="s">
        <v>7</v>
      </c>
      <c r="F15" s="1" t="s">
        <v>2</v>
      </c>
      <c r="G15" s="2">
        <v>7</v>
      </c>
      <c r="H15" s="2">
        <f t="shared" si="0"/>
        <v>1.47</v>
      </c>
      <c r="I15" s="2">
        <f t="shared" si="1"/>
        <v>8.4700000000000006</v>
      </c>
    </row>
    <row r="16" spans="2:9" x14ac:dyDescent="0.25">
      <c r="B16" t="str">
        <f t="shared" si="2"/>
        <v>Febrero</v>
      </c>
      <c r="C16" s="1" t="s">
        <v>0</v>
      </c>
      <c r="D16" s="3">
        <v>44253</v>
      </c>
      <c r="E16" s="1" t="s">
        <v>3</v>
      </c>
      <c r="F16" s="1" t="s">
        <v>6</v>
      </c>
      <c r="G16" s="2">
        <v>41</v>
      </c>
      <c r="H16" s="2">
        <f t="shared" si="0"/>
        <v>8.61</v>
      </c>
      <c r="I16" s="2">
        <f t="shared" si="1"/>
        <v>49.61</v>
      </c>
    </row>
    <row r="17" spans="2:9" x14ac:dyDescent="0.25">
      <c r="B17" t="str">
        <f t="shared" si="2"/>
        <v>Marzo</v>
      </c>
      <c r="C17" s="1" t="s">
        <v>0</v>
      </c>
      <c r="D17" s="3">
        <v>44259</v>
      </c>
      <c r="E17" s="1" t="s">
        <v>5</v>
      </c>
      <c r="F17" s="1" t="s">
        <v>6</v>
      </c>
      <c r="G17" s="2">
        <v>25</v>
      </c>
      <c r="H17" s="2">
        <f t="shared" si="0"/>
        <v>5.25</v>
      </c>
      <c r="I17" s="2">
        <f t="shared" si="1"/>
        <v>30.25</v>
      </c>
    </row>
    <row r="18" spans="2:9" x14ac:dyDescent="0.25">
      <c r="B18" t="str">
        <f t="shared" si="2"/>
        <v>Marzo</v>
      </c>
      <c r="C18" s="1" t="s">
        <v>0</v>
      </c>
      <c r="D18" s="3">
        <v>44274</v>
      </c>
      <c r="E18" s="1" t="s">
        <v>3</v>
      </c>
      <c r="F18" s="1" t="s">
        <v>4</v>
      </c>
      <c r="G18" s="2">
        <v>302</v>
      </c>
      <c r="H18" s="2">
        <f t="shared" si="0"/>
        <v>63.419999999999995</v>
      </c>
      <c r="I18" s="2">
        <f t="shared" si="1"/>
        <v>365.42</v>
      </c>
    </row>
    <row r="19" spans="2:9" x14ac:dyDescent="0.25">
      <c r="B19" t="str">
        <f t="shared" si="2"/>
        <v>Marzo</v>
      </c>
      <c r="C19" s="1" t="s">
        <v>0</v>
      </c>
      <c r="D19" s="3">
        <v>44277</v>
      </c>
      <c r="E19" s="1" t="s">
        <v>5</v>
      </c>
      <c r="F19" s="1" t="s">
        <v>6</v>
      </c>
      <c r="G19" s="2">
        <v>21</v>
      </c>
      <c r="H19" s="2">
        <f t="shared" si="0"/>
        <v>4.41</v>
      </c>
      <c r="I19" s="2">
        <f t="shared" si="1"/>
        <v>25.41</v>
      </c>
    </row>
    <row r="20" spans="2:9" x14ac:dyDescent="0.25">
      <c r="B20" t="str">
        <f t="shared" si="2"/>
        <v>Marzo</v>
      </c>
      <c r="C20" s="1" t="s">
        <v>0</v>
      </c>
      <c r="D20" s="3">
        <v>44282</v>
      </c>
      <c r="E20" s="1" t="s">
        <v>7</v>
      </c>
      <c r="F20" s="1" t="s">
        <v>8</v>
      </c>
      <c r="G20" s="2">
        <v>5</v>
      </c>
      <c r="H20" s="2">
        <f t="shared" si="0"/>
        <v>1.05</v>
      </c>
      <c r="I20" s="2">
        <f t="shared" si="1"/>
        <v>6.05</v>
      </c>
    </row>
    <row r="21" spans="2:9" x14ac:dyDescent="0.25">
      <c r="B21" t="str">
        <f t="shared" si="2"/>
        <v>Marzo</v>
      </c>
      <c r="C21" s="1" t="s">
        <v>0</v>
      </c>
      <c r="D21" s="3">
        <v>44284</v>
      </c>
      <c r="E21" s="1" t="s">
        <v>7</v>
      </c>
      <c r="F21" s="1" t="s">
        <v>4</v>
      </c>
      <c r="G21" s="2">
        <v>471</v>
      </c>
      <c r="H21" s="2">
        <f t="shared" si="0"/>
        <v>98.91</v>
      </c>
      <c r="I21" s="2">
        <f t="shared" si="1"/>
        <v>569.91</v>
      </c>
    </row>
    <row r="22" spans="2:9" x14ac:dyDescent="0.25">
      <c r="B22" t="str">
        <f t="shared" si="2"/>
        <v>Abril</v>
      </c>
      <c r="C22" s="1" t="s">
        <v>0</v>
      </c>
      <c r="D22" s="3">
        <v>44288</v>
      </c>
      <c r="E22" s="1" t="s">
        <v>9</v>
      </c>
      <c r="F22" s="1" t="s">
        <v>6</v>
      </c>
      <c r="G22" s="2">
        <v>39</v>
      </c>
      <c r="H22" s="2">
        <f t="shared" si="0"/>
        <v>8.19</v>
      </c>
      <c r="I22" s="2">
        <f t="shared" si="1"/>
        <v>47.19</v>
      </c>
    </row>
    <row r="23" spans="2:9" x14ac:dyDescent="0.25">
      <c r="B23" t="str">
        <f t="shared" si="2"/>
        <v>Abril</v>
      </c>
      <c r="C23" s="1" t="s">
        <v>0</v>
      </c>
      <c r="D23" s="3">
        <v>44292</v>
      </c>
      <c r="E23" s="1" t="s">
        <v>3</v>
      </c>
      <c r="F23" s="1" t="s">
        <v>2</v>
      </c>
      <c r="G23" s="2">
        <v>10</v>
      </c>
      <c r="H23" s="2">
        <f t="shared" si="0"/>
        <v>2.1</v>
      </c>
      <c r="I23" s="2">
        <f t="shared" si="1"/>
        <v>12.1</v>
      </c>
    </row>
    <row r="24" spans="2:9" x14ac:dyDescent="0.25">
      <c r="B24" t="str">
        <f t="shared" si="2"/>
        <v>Abril</v>
      </c>
      <c r="C24" s="1" t="s">
        <v>0</v>
      </c>
      <c r="D24" s="3">
        <v>44298</v>
      </c>
      <c r="E24" s="1" t="s">
        <v>3</v>
      </c>
      <c r="F24" s="1" t="s">
        <v>8</v>
      </c>
      <c r="G24" s="2">
        <v>24</v>
      </c>
      <c r="H24" s="2">
        <f t="shared" si="0"/>
        <v>5.04</v>
      </c>
      <c r="I24" s="2">
        <f t="shared" si="1"/>
        <v>29.04</v>
      </c>
    </row>
    <row r="25" spans="2:9" x14ac:dyDescent="0.25">
      <c r="B25" t="str">
        <f t="shared" si="2"/>
        <v>Abril</v>
      </c>
      <c r="C25" s="1" t="s">
        <v>0</v>
      </c>
      <c r="D25" s="3">
        <v>44303</v>
      </c>
      <c r="E25" s="1" t="s">
        <v>3</v>
      </c>
      <c r="F25" s="1" t="s">
        <v>10</v>
      </c>
      <c r="G25" s="2">
        <v>100</v>
      </c>
      <c r="H25" s="2">
        <f t="shared" si="0"/>
        <v>21</v>
      </c>
      <c r="I25" s="2">
        <f t="shared" si="1"/>
        <v>121</v>
      </c>
    </row>
    <row r="26" spans="2:9" x14ac:dyDescent="0.25">
      <c r="B26" t="str">
        <f t="shared" si="2"/>
        <v>Abril</v>
      </c>
      <c r="C26" s="1" t="s">
        <v>0</v>
      </c>
      <c r="D26" s="3">
        <v>44307</v>
      </c>
      <c r="E26" s="1" t="s">
        <v>5</v>
      </c>
      <c r="F26" s="1" t="s">
        <v>10</v>
      </c>
      <c r="G26" s="2">
        <v>27</v>
      </c>
      <c r="H26" s="2">
        <f t="shared" si="0"/>
        <v>5.67</v>
      </c>
      <c r="I26" s="2">
        <f t="shared" si="1"/>
        <v>32.67</v>
      </c>
    </row>
    <row r="27" spans="2:9" x14ac:dyDescent="0.25">
      <c r="B27" t="str">
        <f t="shared" si="2"/>
        <v>Mayo</v>
      </c>
      <c r="C27" s="1" t="s">
        <v>0</v>
      </c>
      <c r="D27" s="3">
        <v>44317</v>
      </c>
      <c r="E27" s="1" t="s">
        <v>9</v>
      </c>
      <c r="F27" s="1" t="s">
        <v>6</v>
      </c>
      <c r="G27" s="2">
        <v>45</v>
      </c>
      <c r="H27" s="2">
        <f t="shared" si="0"/>
        <v>9.4499999999999993</v>
      </c>
      <c r="I27" s="2">
        <f t="shared" si="1"/>
        <v>54.45</v>
      </c>
    </row>
    <row r="28" spans="2:9" x14ac:dyDescent="0.25">
      <c r="B28" t="str">
        <f t="shared" si="2"/>
        <v>Mayo</v>
      </c>
      <c r="C28" s="1" t="s">
        <v>0</v>
      </c>
      <c r="D28" s="3">
        <v>44318</v>
      </c>
      <c r="E28" s="1" t="s">
        <v>1</v>
      </c>
      <c r="F28" s="1" t="s">
        <v>6</v>
      </c>
      <c r="G28" s="2">
        <v>16</v>
      </c>
      <c r="H28" s="2">
        <f t="shared" si="0"/>
        <v>3.36</v>
      </c>
      <c r="I28" s="2">
        <f t="shared" si="1"/>
        <v>19.36</v>
      </c>
    </row>
    <row r="29" spans="2:9" x14ac:dyDescent="0.25">
      <c r="B29" t="str">
        <f t="shared" si="2"/>
        <v>Mayo</v>
      </c>
      <c r="C29" s="1" t="s">
        <v>0</v>
      </c>
      <c r="D29" s="3">
        <v>44327</v>
      </c>
      <c r="E29" s="1" t="s">
        <v>9</v>
      </c>
      <c r="F29" s="1" t="s">
        <v>6</v>
      </c>
      <c r="G29" s="2">
        <v>49</v>
      </c>
      <c r="H29" s="2">
        <f t="shared" si="0"/>
        <v>10.29</v>
      </c>
      <c r="I29" s="2">
        <f t="shared" si="1"/>
        <v>59.29</v>
      </c>
    </row>
    <row r="30" spans="2:9" x14ac:dyDescent="0.25">
      <c r="B30" t="str">
        <f t="shared" si="2"/>
        <v>Mayo</v>
      </c>
      <c r="C30" s="1" t="s">
        <v>0</v>
      </c>
      <c r="D30" s="3">
        <v>44330</v>
      </c>
      <c r="E30" s="1" t="s">
        <v>9</v>
      </c>
      <c r="F30" s="1" t="s">
        <v>8</v>
      </c>
      <c r="G30" s="2">
        <v>45</v>
      </c>
      <c r="H30" s="2">
        <f t="shared" si="0"/>
        <v>9.4499999999999993</v>
      </c>
      <c r="I30" s="2">
        <f t="shared" si="1"/>
        <v>54.45</v>
      </c>
    </row>
    <row r="31" spans="2:9" x14ac:dyDescent="0.25">
      <c r="B31" t="str">
        <f t="shared" si="2"/>
        <v>Mayo</v>
      </c>
      <c r="C31" s="1" t="s">
        <v>0</v>
      </c>
      <c r="D31" s="3">
        <v>44330</v>
      </c>
      <c r="E31" s="1" t="s">
        <v>9</v>
      </c>
      <c r="F31" s="1" t="s">
        <v>4</v>
      </c>
      <c r="G31" s="2">
        <v>1111</v>
      </c>
      <c r="H31" s="2">
        <f t="shared" si="0"/>
        <v>233.31</v>
      </c>
      <c r="I31" s="2">
        <f t="shared" si="1"/>
        <v>1344.31</v>
      </c>
    </row>
    <row r="32" spans="2:9" x14ac:dyDescent="0.25">
      <c r="B32" t="str">
        <f t="shared" si="2"/>
        <v>Mayo</v>
      </c>
      <c r="C32" s="1" t="s">
        <v>0</v>
      </c>
      <c r="D32" s="3">
        <v>44338</v>
      </c>
      <c r="E32" s="1" t="s">
        <v>9</v>
      </c>
      <c r="F32" s="1" t="s">
        <v>6</v>
      </c>
      <c r="G32" s="2">
        <v>39</v>
      </c>
      <c r="H32" s="2">
        <f t="shared" si="0"/>
        <v>8.19</v>
      </c>
      <c r="I32" s="2">
        <f t="shared" si="1"/>
        <v>47.19</v>
      </c>
    </row>
    <row r="33" spans="2:9" x14ac:dyDescent="0.25">
      <c r="B33" t="str">
        <f t="shared" si="2"/>
        <v>Mayo</v>
      </c>
      <c r="C33" s="1" t="s">
        <v>0</v>
      </c>
      <c r="D33" s="3">
        <v>44342</v>
      </c>
      <c r="E33" s="1" t="s">
        <v>5</v>
      </c>
      <c r="F33" s="1" t="s">
        <v>4</v>
      </c>
      <c r="G33" s="2">
        <v>291</v>
      </c>
      <c r="H33" s="2">
        <f t="shared" si="0"/>
        <v>61.11</v>
      </c>
      <c r="I33" s="2">
        <f t="shared" si="1"/>
        <v>352.11</v>
      </c>
    </row>
    <row r="34" spans="2:9" x14ac:dyDescent="0.25">
      <c r="B34" t="str">
        <f t="shared" si="2"/>
        <v>Mayo</v>
      </c>
      <c r="C34" s="1" t="s">
        <v>0</v>
      </c>
      <c r="D34" s="3">
        <v>44343</v>
      </c>
      <c r="E34" s="1" t="s">
        <v>3</v>
      </c>
      <c r="F34" s="1" t="s">
        <v>2</v>
      </c>
      <c r="G34" s="2">
        <v>7</v>
      </c>
      <c r="H34" s="2">
        <f t="shared" si="0"/>
        <v>1.47</v>
      </c>
      <c r="I34" s="2">
        <f t="shared" si="1"/>
        <v>8.4700000000000006</v>
      </c>
    </row>
    <row r="35" spans="2:9" x14ac:dyDescent="0.25">
      <c r="B35" t="str">
        <f t="shared" si="2"/>
        <v>Mayo</v>
      </c>
      <c r="C35" s="1" t="s">
        <v>0</v>
      </c>
      <c r="D35" s="3">
        <v>44345</v>
      </c>
      <c r="E35" s="1" t="s">
        <v>3</v>
      </c>
      <c r="F35" s="1" t="s">
        <v>10</v>
      </c>
      <c r="G35" s="2">
        <v>113</v>
      </c>
      <c r="H35" s="2">
        <f t="shared" si="0"/>
        <v>23.73</v>
      </c>
      <c r="I35" s="2">
        <f t="shared" si="1"/>
        <v>136.72999999999999</v>
      </c>
    </row>
    <row r="36" spans="2:9" x14ac:dyDescent="0.25">
      <c r="B36" t="str">
        <f t="shared" si="2"/>
        <v>Mayo</v>
      </c>
      <c r="C36" s="1" t="s">
        <v>0</v>
      </c>
      <c r="D36" s="3">
        <v>44346</v>
      </c>
      <c r="E36" s="1" t="s">
        <v>1</v>
      </c>
      <c r="F36" s="1" t="s">
        <v>6</v>
      </c>
      <c r="G36" s="2">
        <v>10</v>
      </c>
      <c r="H36" s="2">
        <f t="shared" si="0"/>
        <v>2.1</v>
      </c>
      <c r="I36" s="2">
        <f t="shared" si="1"/>
        <v>12.1</v>
      </c>
    </row>
    <row r="37" spans="2:9" x14ac:dyDescent="0.25">
      <c r="B37" t="str">
        <f t="shared" si="2"/>
        <v>Junio</v>
      </c>
      <c r="C37" s="1" t="s">
        <v>0</v>
      </c>
      <c r="D37" s="3">
        <v>44348</v>
      </c>
      <c r="E37" s="1" t="s">
        <v>3</v>
      </c>
      <c r="F37" s="1" t="s">
        <v>6</v>
      </c>
      <c r="G37" s="2">
        <v>41</v>
      </c>
      <c r="H37" s="2">
        <f t="shared" ref="H37:H68" si="3">G37*0.21</f>
        <v>8.61</v>
      </c>
      <c r="I37" s="2">
        <f t="shared" ref="I37:I68" si="4">G37+H37</f>
        <v>49.61</v>
      </c>
    </row>
    <row r="38" spans="2:9" x14ac:dyDescent="0.25">
      <c r="B38" t="str">
        <f t="shared" si="2"/>
        <v>Junio</v>
      </c>
      <c r="C38" s="1" t="s">
        <v>0</v>
      </c>
      <c r="D38" s="3">
        <v>44350</v>
      </c>
      <c r="E38" s="1" t="s">
        <v>7</v>
      </c>
      <c r="F38" s="1" t="s">
        <v>6</v>
      </c>
      <c r="G38" s="2">
        <v>17</v>
      </c>
      <c r="H38" s="2">
        <f t="shared" si="3"/>
        <v>3.57</v>
      </c>
      <c r="I38" s="2">
        <f t="shared" si="4"/>
        <v>20.57</v>
      </c>
    </row>
    <row r="39" spans="2:9" x14ac:dyDescent="0.25">
      <c r="B39" t="str">
        <f t="shared" si="2"/>
        <v>Junio</v>
      </c>
      <c r="C39" s="1" t="s">
        <v>0</v>
      </c>
      <c r="D39" s="3">
        <v>44355</v>
      </c>
      <c r="E39" s="1" t="s">
        <v>7</v>
      </c>
      <c r="F39" s="1" t="s">
        <v>10</v>
      </c>
      <c r="G39" s="2">
        <v>73</v>
      </c>
      <c r="H39" s="2">
        <f t="shared" si="3"/>
        <v>15.33</v>
      </c>
      <c r="I39" s="2">
        <f t="shared" si="4"/>
        <v>88.33</v>
      </c>
    </row>
    <row r="40" spans="2:9" x14ac:dyDescent="0.25">
      <c r="B40" t="str">
        <f t="shared" si="2"/>
        <v>Junio</v>
      </c>
      <c r="C40" s="1" t="s">
        <v>0</v>
      </c>
      <c r="D40" s="3">
        <v>44366</v>
      </c>
      <c r="E40" s="1" t="s">
        <v>5</v>
      </c>
      <c r="F40" s="1" t="s">
        <v>8</v>
      </c>
      <c r="G40" s="2">
        <v>5</v>
      </c>
      <c r="H40" s="2">
        <f t="shared" si="3"/>
        <v>1.05</v>
      </c>
      <c r="I40" s="2">
        <f t="shared" si="4"/>
        <v>6.05</v>
      </c>
    </row>
    <row r="41" spans="2:9" x14ac:dyDescent="0.25">
      <c r="B41" t="str">
        <f t="shared" si="2"/>
        <v>Junio</v>
      </c>
      <c r="C41" s="1" t="s">
        <v>0</v>
      </c>
      <c r="D41" s="3">
        <v>44374</v>
      </c>
      <c r="E41" s="1" t="s">
        <v>5</v>
      </c>
      <c r="F41" s="1" t="s">
        <v>10</v>
      </c>
      <c r="G41" s="2">
        <v>12</v>
      </c>
      <c r="H41" s="2">
        <f t="shared" si="3"/>
        <v>2.52</v>
      </c>
      <c r="I41" s="2">
        <f t="shared" si="4"/>
        <v>14.52</v>
      </c>
    </row>
    <row r="42" spans="2:9" x14ac:dyDescent="0.25">
      <c r="B42" t="str">
        <f t="shared" si="2"/>
        <v>Junio</v>
      </c>
      <c r="C42" s="1" t="s">
        <v>0</v>
      </c>
      <c r="D42" s="3">
        <v>44377</v>
      </c>
      <c r="E42" s="1" t="s">
        <v>1</v>
      </c>
      <c r="F42" s="1" t="s">
        <v>2</v>
      </c>
      <c r="G42" s="2">
        <v>8</v>
      </c>
      <c r="H42" s="2">
        <f t="shared" si="3"/>
        <v>1.68</v>
      </c>
      <c r="I42" s="2">
        <f t="shared" si="4"/>
        <v>9.68</v>
      </c>
    </row>
    <row r="43" spans="2:9" x14ac:dyDescent="0.25">
      <c r="B43" t="str">
        <f t="shared" si="2"/>
        <v>Julio</v>
      </c>
      <c r="C43" s="1" t="s">
        <v>0</v>
      </c>
      <c r="D43" s="3">
        <v>44378</v>
      </c>
      <c r="E43" s="1" t="s">
        <v>7</v>
      </c>
      <c r="F43" s="1" t="s">
        <v>2</v>
      </c>
      <c r="G43" s="2">
        <v>9</v>
      </c>
      <c r="H43" s="2">
        <f t="shared" si="3"/>
        <v>1.89</v>
      </c>
      <c r="I43" s="2">
        <f t="shared" si="4"/>
        <v>10.89</v>
      </c>
    </row>
    <row r="44" spans="2:9" x14ac:dyDescent="0.25">
      <c r="B44" t="str">
        <f t="shared" si="2"/>
        <v>Julio</v>
      </c>
      <c r="C44" s="1" t="s">
        <v>0</v>
      </c>
      <c r="D44" s="3">
        <v>44379</v>
      </c>
      <c r="E44" s="1" t="s">
        <v>5</v>
      </c>
      <c r="F44" s="1" t="s">
        <v>10</v>
      </c>
      <c r="G44" s="2">
        <v>25</v>
      </c>
      <c r="H44" s="2">
        <f t="shared" si="3"/>
        <v>5.25</v>
      </c>
      <c r="I44" s="2">
        <f t="shared" si="4"/>
        <v>30.25</v>
      </c>
    </row>
    <row r="45" spans="2:9" x14ac:dyDescent="0.25">
      <c r="B45" t="str">
        <f t="shared" si="2"/>
        <v>Julio</v>
      </c>
      <c r="C45" s="1" t="s">
        <v>0</v>
      </c>
      <c r="D45" s="3">
        <v>44384</v>
      </c>
      <c r="E45" s="1" t="s">
        <v>7</v>
      </c>
      <c r="F45" s="1" t="s">
        <v>8</v>
      </c>
      <c r="G45" s="2">
        <v>14</v>
      </c>
      <c r="H45" s="2">
        <f t="shared" si="3"/>
        <v>2.94</v>
      </c>
      <c r="I45" s="2">
        <f t="shared" si="4"/>
        <v>16.940000000000001</v>
      </c>
    </row>
    <row r="46" spans="2:9" x14ac:dyDescent="0.25">
      <c r="B46" t="str">
        <f t="shared" si="2"/>
        <v>Julio</v>
      </c>
      <c r="C46" s="1" t="s">
        <v>0</v>
      </c>
      <c r="D46" s="3">
        <v>44386</v>
      </c>
      <c r="E46" s="1" t="s">
        <v>7</v>
      </c>
      <c r="F46" s="1" t="s">
        <v>8</v>
      </c>
      <c r="G46" s="2">
        <v>11</v>
      </c>
      <c r="H46" s="2">
        <f t="shared" si="3"/>
        <v>2.31</v>
      </c>
      <c r="I46" s="2">
        <f t="shared" si="4"/>
        <v>13.31</v>
      </c>
    </row>
    <row r="47" spans="2:9" x14ac:dyDescent="0.25">
      <c r="B47" t="str">
        <f t="shared" si="2"/>
        <v>Julio</v>
      </c>
      <c r="C47" s="1" t="s">
        <v>0</v>
      </c>
      <c r="D47" s="3">
        <v>44396</v>
      </c>
      <c r="E47" s="1" t="s">
        <v>9</v>
      </c>
      <c r="F47" s="1" t="s">
        <v>10</v>
      </c>
      <c r="G47" s="2">
        <v>151</v>
      </c>
      <c r="H47" s="2">
        <f t="shared" si="3"/>
        <v>31.709999999999997</v>
      </c>
      <c r="I47" s="2">
        <f t="shared" si="4"/>
        <v>182.71</v>
      </c>
    </row>
    <row r="48" spans="2:9" x14ac:dyDescent="0.25">
      <c r="B48" t="str">
        <f t="shared" si="2"/>
        <v>Julio</v>
      </c>
      <c r="C48" s="1" t="s">
        <v>0</v>
      </c>
      <c r="D48" s="3">
        <v>44399</v>
      </c>
      <c r="E48" s="1" t="s">
        <v>5</v>
      </c>
      <c r="F48" s="1" t="s">
        <v>8</v>
      </c>
      <c r="G48" s="2">
        <v>8</v>
      </c>
      <c r="H48" s="2">
        <f t="shared" si="3"/>
        <v>1.68</v>
      </c>
      <c r="I48" s="2">
        <f t="shared" si="4"/>
        <v>9.68</v>
      </c>
    </row>
    <row r="49" spans="2:9" x14ac:dyDescent="0.25">
      <c r="B49" t="str">
        <f t="shared" si="2"/>
        <v>Julio</v>
      </c>
      <c r="C49" s="1" t="s">
        <v>0</v>
      </c>
      <c r="D49" s="3">
        <v>44401</v>
      </c>
      <c r="E49" s="1" t="s">
        <v>5</v>
      </c>
      <c r="F49" s="1" t="s">
        <v>4</v>
      </c>
      <c r="G49" s="2">
        <v>447</v>
      </c>
      <c r="H49" s="2">
        <f t="shared" si="3"/>
        <v>93.86999999999999</v>
      </c>
      <c r="I49" s="2">
        <f t="shared" si="4"/>
        <v>540.87</v>
      </c>
    </row>
    <row r="50" spans="2:9" x14ac:dyDescent="0.25">
      <c r="B50" t="str">
        <f t="shared" si="2"/>
        <v>Julio</v>
      </c>
      <c r="C50" s="1" t="s">
        <v>0</v>
      </c>
      <c r="D50" s="3">
        <v>44406</v>
      </c>
      <c r="E50" s="1" t="s">
        <v>1</v>
      </c>
      <c r="F50" s="1" t="s">
        <v>2</v>
      </c>
      <c r="G50" s="2">
        <v>10</v>
      </c>
      <c r="H50" s="2">
        <f t="shared" si="3"/>
        <v>2.1</v>
      </c>
      <c r="I50" s="2">
        <f t="shared" si="4"/>
        <v>12.1</v>
      </c>
    </row>
    <row r="51" spans="2:9" x14ac:dyDescent="0.25">
      <c r="B51" t="str">
        <f t="shared" si="2"/>
        <v>Agosto</v>
      </c>
      <c r="C51" s="1" t="s">
        <v>0</v>
      </c>
      <c r="D51" s="3">
        <v>44410</v>
      </c>
      <c r="E51" s="1" t="s">
        <v>3</v>
      </c>
      <c r="F51" s="1" t="s">
        <v>8</v>
      </c>
      <c r="G51" s="2">
        <v>31</v>
      </c>
      <c r="H51" s="2">
        <f t="shared" si="3"/>
        <v>6.51</v>
      </c>
      <c r="I51" s="2">
        <f t="shared" si="4"/>
        <v>37.51</v>
      </c>
    </row>
    <row r="52" spans="2:9" x14ac:dyDescent="0.25">
      <c r="B52" t="str">
        <f t="shared" si="2"/>
        <v>Agosto</v>
      </c>
      <c r="C52" s="1" t="s">
        <v>0</v>
      </c>
      <c r="D52" s="3">
        <v>44411</v>
      </c>
      <c r="E52" s="1" t="s">
        <v>3</v>
      </c>
      <c r="F52" s="1" t="s">
        <v>2</v>
      </c>
      <c r="G52" s="2">
        <v>10</v>
      </c>
      <c r="H52" s="2">
        <f t="shared" si="3"/>
        <v>2.1</v>
      </c>
      <c r="I52" s="2">
        <f t="shared" si="4"/>
        <v>12.1</v>
      </c>
    </row>
    <row r="53" spans="2:9" x14ac:dyDescent="0.25">
      <c r="B53" t="str">
        <f t="shared" si="2"/>
        <v>Agosto</v>
      </c>
      <c r="C53" s="1" t="s">
        <v>0</v>
      </c>
      <c r="D53" s="3">
        <v>44414</v>
      </c>
      <c r="E53" s="1" t="s">
        <v>1</v>
      </c>
      <c r="F53" s="1" t="s">
        <v>2</v>
      </c>
      <c r="G53" s="2">
        <v>6</v>
      </c>
      <c r="H53" s="2">
        <f t="shared" si="3"/>
        <v>1.26</v>
      </c>
      <c r="I53" s="2">
        <f t="shared" si="4"/>
        <v>7.26</v>
      </c>
    </row>
    <row r="54" spans="2:9" x14ac:dyDescent="0.25">
      <c r="B54" t="str">
        <f t="shared" si="2"/>
        <v>Agosto</v>
      </c>
      <c r="C54" s="1" t="s">
        <v>0</v>
      </c>
      <c r="D54" s="3">
        <v>44416</v>
      </c>
      <c r="E54" s="1" t="s">
        <v>5</v>
      </c>
      <c r="F54" s="1" t="s">
        <v>6</v>
      </c>
      <c r="G54" s="2">
        <v>30</v>
      </c>
      <c r="H54" s="2">
        <f t="shared" si="3"/>
        <v>6.3</v>
      </c>
      <c r="I54" s="2">
        <f t="shared" si="4"/>
        <v>36.299999999999997</v>
      </c>
    </row>
    <row r="55" spans="2:9" x14ac:dyDescent="0.25">
      <c r="B55" t="str">
        <f t="shared" si="2"/>
        <v>Agosto</v>
      </c>
      <c r="C55" s="1" t="s">
        <v>0</v>
      </c>
      <c r="D55" s="3">
        <v>44421</v>
      </c>
      <c r="E55" s="1" t="s">
        <v>3</v>
      </c>
      <c r="F55" s="1" t="s">
        <v>10</v>
      </c>
      <c r="G55" s="2">
        <v>120</v>
      </c>
      <c r="H55" s="2">
        <f t="shared" si="3"/>
        <v>25.2</v>
      </c>
      <c r="I55" s="2">
        <f t="shared" si="4"/>
        <v>145.19999999999999</v>
      </c>
    </row>
    <row r="56" spans="2:9" x14ac:dyDescent="0.25">
      <c r="B56" t="str">
        <f t="shared" si="2"/>
        <v>Agosto</v>
      </c>
      <c r="C56" s="1" t="s">
        <v>0</v>
      </c>
      <c r="D56" s="3">
        <v>44426</v>
      </c>
      <c r="E56" s="1" t="s">
        <v>7</v>
      </c>
      <c r="F56" s="1" t="s">
        <v>8</v>
      </c>
      <c r="G56" s="2">
        <v>12</v>
      </c>
      <c r="H56" s="2">
        <f t="shared" si="3"/>
        <v>2.52</v>
      </c>
      <c r="I56" s="2">
        <f t="shared" si="4"/>
        <v>14.52</v>
      </c>
    </row>
    <row r="57" spans="2:9" x14ac:dyDescent="0.25">
      <c r="B57" t="str">
        <f t="shared" si="2"/>
        <v>Agosto</v>
      </c>
      <c r="C57" s="1" t="s">
        <v>0</v>
      </c>
      <c r="D57" s="3">
        <v>44432</v>
      </c>
      <c r="E57" s="1" t="s">
        <v>9</v>
      </c>
      <c r="F57" s="1" t="s">
        <v>2</v>
      </c>
      <c r="G57" s="2">
        <v>6</v>
      </c>
      <c r="H57" s="2">
        <f t="shared" si="3"/>
        <v>1.26</v>
      </c>
      <c r="I57" s="2">
        <f t="shared" si="4"/>
        <v>7.26</v>
      </c>
    </row>
    <row r="58" spans="2:9" x14ac:dyDescent="0.25">
      <c r="B58" t="str">
        <f t="shared" si="2"/>
        <v>Agosto</v>
      </c>
      <c r="C58" s="1" t="s">
        <v>0</v>
      </c>
      <c r="D58" s="3">
        <v>44439</v>
      </c>
      <c r="E58" s="1" t="s">
        <v>7</v>
      </c>
      <c r="F58" s="1" t="s">
        <v>6</v>
      </c>
      <c r="G58" s="2">
        <v>11</v>
      </c>
      <c r="H58" s="2">
        <f t="shared" si="3"/>
        <v>2.31</v>
      </c>
      <c r="I58" s="2">
        <f t="shared" si="4"/>
        <v>13.31</v>
      </c>
    </row>
    <row r="59" spans="2:9" x14ac:dyDescent="0.25">
      <c r="B59" t="str">
        <f t="shared" si="2"/>
        <v>Septiembre</v>
      </c>
      <c r="C59" s="1" t="s">
        <v>0</v>
      </c>
      <c r="D59" s="3">
        <v>44448</v>
      </c>
      <c r="E59" s="1" t="s">
        <v>7</v>
      </c>
      <c r="F59" s="1" t="s">
        <v>2</v>
      </c>
      <c r="G59" s="2">
        <v>7</v>
      </c>
      <c r="H59" s="2">
        <f t="shared" si="3"/>
        <v>1.47</v>
      </c>
      <c r="I59" s="2">
        <f t="shared" si="4"/>
        <v>8.4700000000000006</v>
      </c>
    </row>
    <row r="60" spans="2:9" x14ac:dyDescent="0.25">
      <c r="B60" t="str">
        <f t="shared" si="2"/>
        <v>Septiembre</v>
      </c>
      <c r="C60" s="1" t="s">
        <v>0</v>
      </c>
      <c r="D60" s="3">
        <v>44451</v>
      </c>
      <c r="E60" s="1" t="s">
        <v>5</v>
      </c>
      <c r="F60" s="1" t="s">
        <v>4</v>
      </c>
      <c r="G60" s="2">
        <v>423</v>
      </c>
      <c r="H60" s="2">
        <f t="shared" si="3"/>
        <v>88.83</v>
      </c>
      <c r="I60" s="2">
        <f t="shared" si="4"/>
        <v>511.83</v>
      </c>
    </row>
    <row r="61" spans="2:9" x14ac:dyDescent="0.25">
      <c r="B61" t="str">
        <f t="shared" si="2"/>
        <v>Septiembre</v>
      </c>
      <c r="C61" s="1" t="s">
        <v>0</v>
      </c>
      <c r="D61" s="3">
        <v>44453</v>
      </c>
      <c r="E61" s="1" t="s">
        <v>3</v>
      </c>
      <c r="F61" s="1" t="s">
        <v>2</v>
      </c>
      <c r="G61" s="2">
        <v>9</v>
      </c>
      <c r="H61" s="2">
        <f t="shared" si="3"/>
        <v>1.89</v>
      </c>
      <c r="I61" s="2">
        <f t="shared" si="4"/>
        <v>10.89</v>
      </c>
    </row>
    <row r="62" spans="2:9" x14ac:dyDescent="0.25">
      <c r="B62" t="str">
        <f t="shared" si="2"/>
        <v>Septiembre</v>
      </c>
      <c r="C62" s="1" t="s">
        <v>0</v>
      </c>
      <c r="D62" s="3">
        <v>44455</v>
      </c>
      <c r="E62" s="1" t="s">
        <v>5</v>
      </c>
      <c r="F62" s="1" t="s">
        <v>10</v>
      </c>
      <c r="G62" s="2">
        <v>16</v>
      </c>
      <c r="H62" s="2">
        <f t="shared" si="3"/>
        <v>3.36</v>
      </c>
      <c r="I62" s="2">
        <f t="shared" si="4"/>
        <v>19.36</v>
      </c>
    </row>
    <row r="63" spans="2:9" x14ac:dyDescent="0.25">
      <c r="B63" t="str">
        <f t="shared" si="2"/>
        <v>Septiembre</v>
      </c>
      <c r="C63" s="1" t="s">
        <v>0</v>
      </c>
      <c r="D63" s="3">
        <v>44463</v>
      </c>
      <c r="E63" s="1" t="s">
        <v>1</v>
      </c>
      <c r="F63" s="1" t="s">
        <v>10</v>
      </c>
      <c r="G63" s="2">
        <v>36</v>
      </c>
      <c r="H63" s="2">
        <f t="shared" si="3"/>
        <v>7.56</v>
      </c>
      <c r="I63" s="2">
        <f t="shared" si="4"/>
        <v>43.56</v>
      </c>
    </row>
    <row r="64" spans="2:9" x14ac:dyDescent="0.25">
      <c r="B64" t="str">
        <f t="shared" si="2"/>
        <v>Septiembre</v>
      </c>
      <c r="C64" s="1" t="s">
        <v>0</v>
      </c>
      <c r="D64" s="3">
        <v>44463</v>
      </c>
      <c r="E64" s="1" t="s">
        <v>9</v>
      </c>
      <c r="F64" s="1" t="s">
        <v>10</v>
      </c>
      <c r="G64" s="2">
        <v>208</v>
      </c>
      <c r="H64" s="2">
        <f t="shared" si="3"/>
        <v>43.68</v>
      </c>
      <c r="I64" s="2">
        <f t="shared" si="4"/>
        <v>251.68</v>
      </c>
    </row>
    <row r="65" spans="2:9" x14ac:dyDescent="0.25">
      <c r="B65" t="str">
        <f t="shared" si="2"/>
        <v>Octubre</v>
      </c>
      <c r="C65" s="1" t="s">
        <v>0</v>
      </c>
      <c r="D65" s="3">
        <v>44470</v>
      </c>
      <c r="E65" s="1" t="s">
        <v>7</v>
      </c>
      <c r="F65" s="1" t="s">
        <v>2</v>
      </c>
      <c r="G65" s="2">
        <v>9</v>
      </c>
      <c r="H65" s="2">
        <f t="shared" si="3"/>
        <v>1.89</v>
      </c>
      <c r="I65" s="2">
        <f t="shared" si="4"/>
        <v>10.89</v>
      </c>
    </row>
    <row r="66" spans="2:9" x14ac:dyDescent="0.25">
      <c r="B66" t="str">
        <f t="shared" si="2"/>
        <v>Octubre</v>
      </c>
      <c r="C66" s="1" t="s">
        <v>0</v>
      </c>
      <c r="D66" s="3">
        <v>44472</v>
      </c>
      <c r="E66" s="1" t="s">
        <v>3</v>
      </c>
      <c r="F66" s="1" t="s">
        <v>6</v>
      </c>
      <c r="G66" s="2">
        <v>43</v>
      </c>
      <c r="H66" s="2">
        <f t="shared" si="3"/>
        <v>9.0299999999999994</v>
      </c>
      <c r="I66" s="2">
        <f t="shared" si="4"/>
        <v>52.03</v>
      </c>
    </row>
    <row r="67" spans="2:9" x14ac:dyDescent="0.25">
      <c r="B67" t="str">
        <f t="shared" si="2"/>
        <v>Octubre</v>
      </c>
      <c r="C67" s="1" t="s">
        <v>0</v>
      </c>
      <c r="D67" s="3">
        <v>44473</v>
      </c>
      <c r="E67" s="1" t="s">
        <v>5</v>
      </c>
      <c r="F67" s="1" t="s">
        <v>2</v>
      </c>
      <c r="G67" s="2">
        <v>9</v>
      </c>
      <c r="H67" s="2">
        <f t="shared" si="3"/>
        <v>1.89</v>
      </c>
      <c r="I67" s="2">
        <f t="shared" si="4"/>
        <v>10.89</v>
      </c>
    </row>
    <row r="68" spans="2:9" x14ac:dyDescent="0.25">
      <c r="B68" t="str">
        <f t="shared" si="2"/>
        <v>Octubre</v>
      </c>
      <c r="C68" s="1" t="s">
        <v>0</v>
      </c>
      <c r="D68" s="3">
        <v>44473</v>
      </c>
      <c r="E68" s="1" t="s">
        <v>5</v>
      </c>
      <c r="F68" s="1" t="s">
        <v>2</v>
      </c>
      <c r="G68" s="2">
        <v>5</v>
      </c>
      <c r="H68" s="2">
        <f t="shared" si="3"/>
        <v>1.05</v>
      </c>
      <c r="I68" s="2">
        <f t="shared" si="4"/>
        <v>6.05</v>
      </c>
    </row>
    <row r="69" spans="2:9" x14ac:dyDescent="0.25">
      <c r="B69" t="str">
        <f t="shared" si="2"/>
        <v>Octubre</v>
      </c>
      <c r="C69" s="1" t="s">
        <v>0</v>
      </c>
      <c r="D69" s="3">
        <v>44477</v>
      </c>
      <c r="E69" s="1" t="s">
        <v>9</v>
      </c>
      <c r="F69" s="1" t="s">
        <v>2</v>
      </c>
      <c r="G69" s="2">
        <v>6</v>
      </c>
      <c r="H69" s="2">
        <f t="shared" ref="H69:H100" si="5">G69*0.21</f>
        <v>1.26</v>
      </c>
      <c r="I69" s="2">
        <f t="shared" ref="I69:I100" si="6">G69+H69</f>
        <v>7.26</v>
      </c>
    </row>
    <row r="70" spans="2:9" x14ac:dyDescent="0.25">
      <c r="B70" t="str">
        <f t="shared" ref="B70:B132" si="7">PROPER(TEXT(D70,"MMMM"))</f>
        <v>Octubre</v>
      </c>
      <c r="C70" s="1" t="s">
        <v>0</v>
      </c>
      <c r="D70" s="3">
        <v>44477</v>
      </c>
      <c r="E70" s="1" t="s">
        <v>9</v>
      </c>
      <c r="F70" s="1" t="s">
        <v>4</v>
      </c>
      <c r="G70" s="2">
        <v>1029</v>
      </c>
      <c r="H70" s="2">
        <f t="shared" si="5"/>
        <v>216.09</v>
      </c>
      <c r="I70" s="2">
        <f t="shared" si="6"/>
        <v>1245.0899999999999</v>
      </c>
    </row>
    <row r="71" spans="2:9" x14ac:dyDescent="0.25">
      <c r="B71" t="str">
        <f t="shared" si="7"/>
        <v>Octubre</v>
      </c>
      <c r="C71" s="1" t="s">
        <v>0</v>
      </c>
      <c r="D71" s="3">
        <v>44480</v>
      </c>
      <c r="E71" s="1" t="s">
        <v>7</v>
      </c>
      <c r="F71" s="1" t="s">
        <v>10</v>
      </c>
      <c r="G71" s="2">
        <v>65</v>
      </c>
      <c r="H71" s="2">
        <f t="shared" si="5"/>
        <v>13.65</v>
      </c>
      <c r="I71" s="2">
        <f t="shared" si="6"/>
        <v>78.650000000000006</v>
      </c>
    </row>
    <row r="72" spans="2:9" x14ac:dyDescent="0.25">
      <c r="B72" t="str">
        <f t="shared" si="7"/>
        <v>Octubre</v>
      </c>
      <c r="C72" s="1" t="s">
        <v>0</v>
      </c>
      <c r="D72" s="3">
        <v>44486</v>
      </c>
      <c r="E72" s="1" t="s">
        <v>7</v>
      </c>
      <c r="F72" s="1" t="s">
        <v>6</v>
      </c>
      <c r="G72" s="2">
        <v>18</v>
      </c>
      <c r="H72" s="2">
        <f t="shared" si="5"/>
        <v>3.78</v>
      </c>
      <c r="I72" s="2">
        <f t="shared" si="6"/>
        <v>21.78</v>
      </c>
    </row>
    <row r="73" spans="2:9" x14ac:dyDescent="0.25">
      <c r="B73" t="str">
        <f t="shared" si="7"/>
        <v>Octubre</v>
      </c>
      <c r="C73" s="1" t="s">
        <v>0</v>
      </c>
      <c r="D73" s="3">
        <v>44488</v>
      </c>
      <c r="E73" s="1" t="s">
        <v>9</v>
      </c>
      <c r="F73" s="1" t="s">
        <v>8</v>
      </c>
      <c r="G73" s="2">
        <v>46</v>
      </c>
      <c r="H73" s="2">
        <f t="shared" si="5"/>
        <v>9.66</v>
      </c>
      <c r="I73" s="2">
        <f t="shared" si="6"/>
        <v>55.66</v>
      </c>
    </row>
    <row r="74" spans="2:9" x14ac:dyDescent="0.25">
      <c r="B74" t="str">
        <f t="shared" si="7"/>
        <v>Octubre</v>
      </c>
      <c r="C74" s="1" t="s">
        <v>0</v>
      </c>
      <c r="D74" s="3">
        <v>44493</v>
      </c>
      <c r="E74" s="1" t="s">
        <v>1</v>
      </c>
      <c r="F74" s="1" t="s">
        <v>6</v>
      </c>
      <c r="G74" s="2">
        <v>11</v>
      </c>
      <c r="H74" s="2">
        <f t="shared" si="5"/>
        <v>2.31</v>
      </c>
      <c r="I74" s="2">
        <f t="shared" si="6"/>
        <v>13.31</v>
      </c>
    </row>
    <row r="75" spans="2:9" x14ac:dyDescent="0.25">
      <c r="B75" t="str">
        <f t="shared" si="7"/>
        <v>Octubre</v>
      </c>
      <c r="C75" s="1" t="s">
        <v>0</v>
      </c>
      <c r="D75" s="3">
        <v>44493</v>
      </c>
      <c r="E75" s="1" t="s">
        <v>5</v>
      </c>
      <c r="F75" s="1" t="s">
        <v>10</v>
      </c>
      <c r="G75" s="2">
        <v>23</v>
      </c>
      <c r="H75" s="2">
        <f t="shared" si="5"/>
        <v>4.83</v>
      </c>
      <c r="I75" s="2">
        <f t="shared" si="6"/>
        <v>27.83</v>
      </c>
    </row>
    <row r="76" spans="2:9" x14ac:dyDescent="0.25">
      <c r="B76" t="str">
        <f t="shared" si="7"/>
        <v>Octubre</v>
      </c>
      <c r="C76" s="1" t="s">
        <v>0</v>
      </c>
      <c r="D76" s="3">
        <v>44494</v>
      </c>
      <c r="E76" s="1" t="s">
        <v>9</v>
      </c>
      <c r="F76" s="1" t="s">
        <v>2</v>
      </c>
      <c r="G76" s="2">
        <v>9</v>
      </c>
      <c r="H76" s="2">
        <f t="shared" si="5"/>
        <v>1.89</v>
      </c>
      <c r="I76" s="2">
        <f t="shared" si="6"/>
        <v>10.89</v>
      </c>
    </row>
    <row r="77" spans="2:9" x14ac:dyDescent="0.25">
      <c r="B77" t="str">
        <f t="shared" si="7"/>
        <v>Noviembre</v>
      </c>
      <c r="C77" s="1" t="s">
        <v>0</v>
      </c>
      <c r="D77" s="3">
        <v>44507</v>
      </c>
      <c r="E77" s="1" t="s">
        <v>1</v>
      </c>
      <c r="F77" s="1" t="s">
        <v>10</v>
      </c>
      <c r="G77" s="2">
        <v>15</v>
      </c>
      <c r="H77" s="2">
        <f t="shared" si="5"/>
        <v>3.15</v>
      </c>
      <c r="I77" s="2">
        <f t="shared" si="6"/>
        <v>18.149999999999999</v>
      </c>
    </row>
    <row r="78" spans="2:9" x14ac:dyDescent="0.25">
      <c r="B78" t="str">
        <f t="shared" si="7"/>
        <v>Noviembre</v>
      </c>
      <c r="C78" s="1" t="s">
        <v>0</v>
      </c>
      <c r="D78" s="3">
        <v>44507</v>
      </c>
      <c r="E78" s="1" t="s">
        <v>7</v>
      </c>
      <c r="F78" s="1" t="s">
        <v>8</v>
      </c>
      <c r="G78" s="2">
        <v>6</v>
      </c>
      <c r="H78" s="2">
        <f t="shared" si="5"/>
        <v>1.26</v>
      </c>
      <c r="I78" s="2">
        <f t="shared" si="6"/>
        <v>7.26</v>
      </c>
    </row>
    <row r="79" spans="2:9" x14ac:dyDescent="0.25">
      <c r="B79" t="str">
        <f t="shared" si="7"/>
        <v>Noviembre</v>
      </c>
      <c r="C79" s="1" t="s">
        <v>0</v>
      </c>
      <c r="D79" s="3">
        <v>44518</v>
      </c>
      <c r="E79" s="1" t="s">
        <v>7</v>
      </c>
      <c r="F79" s="1" t="s">
        <v>8</v>
      </c>
      <c r="G79" s="2">
        <v>12</v>
      </c>
      <c r="H79" s="2">
        <f t="shared" si="5"/>
        <v>2.52</v>
      </c>
      <c r="I79" s="2">
        <f t="shared" si="6"/>
        <v>14.52</v>
      </c>
    </row>
    <row r="80" spans="2:9" x14ac:dyDescent="0.25">
      <c r="B80" t="str">
        <f t="shared" si="7"/>
        <v>Noviembre</v>
      </c>
      <c r="C80" s="1" t="s">
        <v>0</v>
      </c>
      <c r="D80" s="3">
        <v>44524</v>
      </c>
      <c r="E80" s="1" t="s">
        <v>5</v>
      </c>
      <c r="F80" s="1" t="s">
        <v>10</v>
      </c>
      <c r="G80" s="2">
        <v>20</v>
      </c>
      <c r="H80" s="2">
        <f t="shared" si="5"/>
        <v>4.2</v>
      </c>
      <c r="I80" s="2">
        <f t="shared" si="6"/>
        <v>24.2</v>
      </c>
    </row>
    <row r="81" spans="2:9" x14ac:dyDescent="0.25">
      <c r="B81" t="str">
        <f t="shared" si="7"/>
        <v>Diciembre</v>
      </c>
      <c r="C81" s="1" t="s">
        <v>0</v>
      </c>
      <c r="D81" s="3">
        <v>44532</v>
      </c>
      <c r="E81" s="1" t="s">
        <v>3</v>
      </c>
      <c r="F81" s="1" t="s">
        <v>10</v>
      </c>
      <c r="G81" s="2">
        <v>140</v>
      </c>
      <c r="H81" s="2">
        <f t="shared" si="5"/>
        <v>29.4</v>
      </c>
      <c r="I81" s="2">
        <f t="shared" si="6"/>
        <v>169.4</v>
      </c>
    </row>
    <row r="82" spans="2:9" x14ac:dyDescent="0.25">
      <c r="B82" t="str">
        <f t="shared" si="7"/>
        <v>Diciembre</v>
      </c>
      <c r="C82" s="1" t="s">
        <v>0</v>
      </c>
      <c r="D82" s="3">
        <v>44543</v>
      </c>
      <c r="E82" s="1" t="s">
        <v>5</v>
      </c>
      <c r="F82" s="1" t="s">
        <v>6</v>
      </c>
      <c r="G82" s="2">
        <v>17</v>
      </c>
      <c r="H82" s="2">
        <f t="shared" si="5"/>
        <v>3.57</v>
      </c>
      <c r="I82" s="2">
        <f t="shared" si="6"/>
        <v>20.57</v>
      </c>
    </row>
    <row r="83" spans="2:9" x14ac:dyDescent="0.25">
      <c r="B83" t="str">
        <f t="shared" si="7"/>
        <v>Diciembre</v>
      </c>
      <c r="C83" s="1" t="s">
        <v>0</v>
      </c>
      <c r="D83" s="3">
        <v>44552</v>
      </c>
      <c r="E83" s="1" t="s">
        <v>1</v>
      </c>
      <c r="F83" s="1" t="s">
        <v>10</v>
      </c>
      <c r="G83" s="2">
        <v>31</v>
      </c>
      <c r="H83" s="2">
        <f t="shared" si="5"/>
        <v>6.51</v>
      </c>
      <c r="I83" s="2">
        <f t="shared" si="6"/>
        <v>37.51</v>
      </c>
    </row>
    <row r="84" spans="2:9" x14ac:dyDescent="0.25">
      <c r="B84" t="str">
        <f t="shared" si="7"/>
        <v>Diciembre</v>
      </c>
      <c r="C84" s="1" t="s">
        <v>0</v>
      </c>
      <c r="D84" s="3">
        <v>44552</v>
      </c>
      <c r="E84" s="1" t="s">
        <v>9</v>
      </c>
      <c r="F84" s="1" t="s">
        <v>8</v>
      </c>
      <c r="G84" s="2">
        <v>25</v>
      </c>
      <c r="H84" s="2">
        <f t="shared" si="5"/>
        <v>5.25</v>
      </c>
      <c r="I84" s="2">
        <f t="shared" si="6"/>
        <v>30.25</v>
      </c>
    </row>
    <row r="85" spans="2:9" x14ac:dyDescent="0.25">
      <c r="B85" t="str">
        <f t="shared" si="7"/>
        <v>Diciembre</v>
      </c>
      <c r="C85" s="1" t="s">
        <v>0</v>
      </c>
      <c r="D85" s="3">
        <v>44559</v>
      </c>
      <c r="E85" s="1" t="s">
        <v>7</v>
      </c>
      <c r="F85" s="1" t="s">
        <v>2</v>
      </c>
      <c r="G85" s="2">
        <v>8</v>
      </c>
      <c r="H85" s="2">
        <f t="shared" si="5"/>
        <v>1.68</v>
      </c>
      <c r="I85" s="2">
        <f t="shared" si="6"/>
        <v>9.68</v>
      </c>
    </row>
    <row r="86" spans="2:9" x14ac:dyDescent="0.25">
      <c r="B86" t="str">
        <f t="shared" si="7"/>
        <v>Enero</v>
      </c>
      <c r="C86" s="1" t="s">
        <v>0</v>
      </c>
      <c r="D86" s="3">
        <v>44566</v>
      </c>
      <c r="E86" s="1" t="s">
        <v>5</v>
      </c>
      <c r="F86" s="1" t="s">
        <v>4</v>
      </c>
      <c r="G86" s="2">
        <v>300</v>
      </c>
      <c r="H86" s="2">
        <f t="shared" si="5"/>
        <v>63</v>
      </c>
      <c r="I86" s="2">
        <f t="shared" si="6"/>
        <v>363</v>
      </c>
    </row>
    <row r="87" spans="2:9" x14ac:dyDescent="0.25">
      <c r="B87" t="str">
        <f t="shared" si="7"/>
        <v>Enero</v>
      </c>
      <c r="C87" s="1" t="s">
        <v>0</v>
      </c>
      <c r="D87" s="3">
        <v>44571</v>
      </c>
      <c r="E87" s="1" t="s">
        <v>3</v>
      </c>
      <c r="F87" s="1" t="s">
        <v>2</v>
      </c>
      <c r="G87" s="2">
        <v>7</v>
      </c>
      <c r="H87" s="2">
        <f t="shared" si="5"/>
        <v>1.47</v>
      </c>
      <c r="I87" s="2">
        <f t="shared" si="6"/>
        <v>8.4700000000000006</v>
      </c>
    </row>
    <row r="88" spans="2:9" x14ac:dyDescent="0.25">
      <c r="B88" t="str">
        <f t="shared" si="7"/>
        <v>Enero</v>
      </c>
      <c r="C88" s="1" t="s">
        <v>0</v>
      </c>
      <c r="D88" s="3">
        <v>44572</v>
      </c>
      <c r="E88" s="1" t="s">
        <v>9</v>
      </c>
      <c r="F88" s="1" t="s">
        <v>4</v>
      </c>
      <c r="G88" s="2">
        <v>616</v>
      </c>
      <c r="H88" s="2">
        <f t="shared" si="5"/>
        <v>129.35999999999999</v>
      </c>
      <c r="I88" s="2">
        <f t="shared" si="6"/>
        <v>745.36</v>
      </c>
    </row>
    <row r="89" spans="2:9" x14ac:dyDescent="0.25">
      <c r="B89" t="str">
        <f t="shared" si="7"/>
        <v>Enero</v>
      </c>
      <c r="C89" s="1" t="s">
        <v>0</v>
      </c>
      <c r="D89" s="3">
        <v>44578</v>
      </c>
      <c r="E89" s="1" t="s">
        <v>1</v>
      </c>
      <c r="F89" s="1" t="s">
        <v>10</v>
      </c>
      <c r="G89" s="2">
        <v>19</v>
      </c>
      <c r="H89" s="2">
        <f t="shared" si="5"/>
        <v>3.9899999999999998</v>
      </c>
      <c r="I89" s="2">
        <f t="shared" si="6"/>
        <v>22.99</v>
      </c>
    </row>
    <row r="90" spans="2:9" x14ac:dyDescent="0.25">
      <c r="B90" t="str">
        <f t="shared" si="7"/>
        <v>Enero</v>
      </c>
      <c r="C90" s="1" t="s">
        <v>0</v>
      </c>
      <c r="D90" s="3">
        <v>44579</v>
      </c>
      <c r="E90" s="1" t="s">
        <v>3</v>
      </c>
      <c r="F90" s="1" t="s">
        <v>6</v>
      </c>
      <c r="G90" s="2">
        <v>21</v>
      </c>
      <c r="H90" s="2">
        <f t="shared" si="5"/>
        <v>4.41</v>
      </c>
      <c r="I90" s="2">
        <f t="shared" si="6"/>
        <v>25.41</v>
      </c>
    </row>
    <row r="91" spans="2:9" x14ac:dyDescent="0.25">
      <c r="B91" t="str">
        <f t="shared" si="7"/>
        <v>Enero</v>
      </c>
      <c r="C91" s="1" t="s">
        <v>0</v>
      </c>
      <c r="D91" s="3">
        <v>44582</v>
      </c>
      <c r="E91" s="1" t="s">
        <v>1</v>
      </c>
      <c r="F91" s="1" t="s">
        <v>8</v>
      </c>
      <c r="G91" s="2">
        <v>18</v>
      </c>
      <c r="H91" s="2">
        <f t="shared" si="5"/>
        <v>3.78</v>
      </c>
      <c r="I91" s="2">
        <f t="shared" si="6"/>
        <v>21.78</v>
      </c>
    </row>
    <row r="92" spans="2:9" x14ac:dyDescent="0.25">
      <c r="B92" t="str">
        <f t="shared" si="7"/>
        <v>Enero</v>
      </c>
      <c r="C92" s="1" t="s">
        <v>0</v>
      </c>
      <c r="D92" s="3">
        <v>44585</v>
      </c>
      <c r="E92" s="1" t="s">
        <v>7</v>
      </c>
      <c r="F92" s="1" t="s">
        <v>4</v>
      </c>
      <c r="G92" s="2">
        <v>279</v>
      </c>
      <c r="H92" s="2">
        <f t="shared" si="5"/>
        <v>58.589999999999996</v>
      </c>
      <c r="I92" s="2">
        <f t="shared" si="6"/>
        <v>337.59</v>
      </c>
    </row>
    <row r="93" spans="2:9" x14ac:dyDescent="0.25">
      <c r="B93" t="str">
        <f t="shared" si="7"/>
        <v>Febrero</v>
      </c>
      <c r="C93" s="1" t="s">
        <v>0</v>
      </c>
      <c r="D93" s="3">
        <v>44613</v>
      </c>
      <c r="E93" s="1" t="s">
        <v>9</v>
      </c>
      <c r="F93" s="1" t="s">
        <v>10</v>
      </c>
      <c r="G93" s="2">
        <v>113</v>
      </c>
      <c r="H93" s="2">
        <f t="shared" si="5"/>
        <v>23.73</v>
      </c>
      <c r="I93" s="2">
        <f t="shared" si="6"/>
        <v>136.72999999999999</v>
      </c>
    </row>
    <row r="94" spans="2:9" x14ac:dyDescent="0.25">
      <c r="B94" t="str">
        <f t="shared" si="7"/>
        <v>Febrero</v>
      </c>
      <c r="C94" s="1" t="s">
        <v>0</v>
      </c>
      <c r="D94" s="3">
        <v>44614</v>
      </c>
      <c r="E94" s="1" t="s">
        <v>7</v>
      </c>
      <c r="F94" s="1" t="s">
        <v>8</v>
      </c>
      <c r="G94" s="2">
        <v>5</v>
      </c>
      <c r="H94" s="2">
        <f t="shared" si="5"/>
        <v>1.05</v>
      </c>
      <c r="I94" s="2">
        <f t="shared" si="6"/>
        <v>6.05</v>
      </c>
    </row>
    <row r="95" spans="2:9" x14ac:dyDescent="0.25">
      <c r="B95" t="str">
        <f t="shared" si="7"/>
        <v>Marzo</v>
      </c>
      <c r="C95" s="1" t="s">
        <v>0</v>
      </c>
      <c r="D95" s="3">
        <v>44623</v>
      </c>
      <c r="E95" s="1" t="s">
        <v>7</v>
      </c>
      <c r="F95" s="1" t="s">
        <v>2</v>
      </c>
      <c r="G95" s="2">
        <v>7</v>
      </c>
      <c r="H95" s="2">
        <f t="shared" si="5"/>
        <v>1.47</v>
      </c>
      <c r="I95" s="2">
        <f t="shared" si="6"/>
        <v>8.4700000000000006</v>
      </c>
    </row>
    <row r="96" spans="2:9" x14ac:dyDescent="0.25">
      <c r="B96" t="str">
        <f t="shared" si="7"/>
        <v>Marzo</v>
      </c>
      <c r="C96" s="1" t="s">
        <v>0</v>
      </c>
      <c r="D96" s="3">
        <v>44625</v>
      </c>
      <c r="E96" s="1" t="s">
        <v>3</v>
      </c>
      <c r="F96" s="1" t="s">
        <v>10</v>
      </c>
      <c r="G96" s="2">
        <v>146</v>
      </c>
      <c r="H96" s="2">
        <f t="shared" si="5"/>
        <v>30.66</v>
      </c>
      <c r="I96" s="2">
        <f t="shared" si="6"/>
        <v>176.66</v>
      </c>
    </row>
    <row r="97" spans="2:9" x14ac:dyDescent="0.25">
      <c r="B97" t="str">
        <f t="shared" si="7"/>
        <v>Marzo</v>
      </c>
      <c r="C97" s="1" t="s">
        <v>0</v>
      </c>
      <c r="D97" s="3">
        <v>44628</v>
      </c>
      <c r="E97" s="1" t="s">
        <v>3</v>
      </c>
      <c r="F97" s="1" t="s">
        <v>10</v>
      </c>
      <c r="G97" s="2">
        <v>116</v>
      </c>
      <c r="H97" s="2">
        <f t="shared" si="5"/>
        <v>24.36</v>
      </c>
      <c r="I97" s="2">
        <f t="shared" si="6"/>
        <v>140.36000000000001</v>
      </c>
    </row>
    <row r="98" spans="2:9" x14ac:dyDescent="0.25">
      <c r="B98" t="str">
        <f t="shared" si="7"/>
        <v>Marzo</v>
      </c>
      <c r="C98" s="1" t="s">
        <v>0</v>
      </c>
      <c r="D98" s="3">
        <v>44638</v>
      </c>
      <c r="E98" s="1" t="s">
        <v>7</v>
      </c>
      <c r="F98" s="1" t="s">
        <v>4</v>
      </c>
      <c r="G98" s="2">
        <v>456</v>
      </c>
      <c r="H98" s="2">
        <f t="shared" si="5"/>
        <v>95.759999999999991</v>
      </c>
      <c r="I98" s="2">
        <f t="shared" si="6"/>
        <v>551.76</v>
      </c>
    </row>
    <row r="99" spans="2:9" x14ac:dyDescent="0.25">
      <c r="B99" t="str">
        <f t="shared" si="7"/>
        <v>Marzo</v>
      </c>
      <c r="C99" s="1" t="s">
        <v>0</v>
      </c>
      <c r="D99" s="3">
        <v>44648</v>
      </c>
      <c r="E99" s="1" t="s">
        <v>3</v>
      </c>
      <c r="F99" s="1" t="s">
        <v>8</v>
      </c>
      <c r="G99" s="2">
        <v>36</v>
      </c>
      <c r="H99" s="2">
        <f t="shared" si="5"/>
        <v>7.56</v>
      </c>
      <c r="I99" s="2">
        <f t="shared" si="6"/>
        <v>43.56</v>
      </c>
    </row>
    <row r="100" spans="2:9" x14ac:dyDescent="0.25">
      <c r="B100" t="str">
        <f t="shared" si="7"/>
        <v>Abril</v>
      </c>
      <c r="C100" s="1" t="s">
        <v>0</v>
      </c>
      <c r="D100" s="3">
        <v>44665</v>
      </c>
      <c r="E100" s="1" t="s">
        <v>5</v>
      </c>
      <c r="F100" s="1" t="s">
        <v>8</v>
      </c>
      <c r="G100" s="2">
        <v>10</v>
      </c>
      <c r="H100" s="2">
        <f t="shared" si="5"/>
        <v>2.1</v>
      </c>
      <c r="I100" s="2">
        <f t="shared" si="6"/>
        <v>12.1</v>
      </c>
    </row>
    <row r="101" spans="2:9" x14ac:dyDescent="0.25">
      <c r="B101" t="str">
        <f t="shared" si="7"/>
        <v>Abril</v>
      </c>
      <c r="C101" s="1" t="s">
        <v>0</v>
      </c>
      <c r="D101" s="3">
        <v>44676</v>
      </c>
      <c r="E101" s="1" t="s">
        <v>5</v>
      </c>
      <c r="F101" s="1" t="s">
        <v>4</v>
      </c>
      <c r="G101" s="2">
        <v>187</v>
      </c>
      <c r="H101" s="2">
        <f t="shared" ref="H101:H132" si="8">G101*0.21</f>
        <v>39.269999999999996</v>
      </c>
      <c r="I101" s="2">
        <f t="shared" ref="I101:I132" si="9">G101+H101</f>
        <v>226.26999999999998</v>
      </c>
    </row>
    <row r="102" spans="2:9" x14ac:dyDescent="0.25">
      <c r="B102" t="str">
        <f t="shared" si="7"/>
        <v>Abril</v>
      </c>
      <c r="C102" s="1" t="s">
        <v>0</v>
      </c>
      <c r="D102" s="3">
        <v>44676</v>
      </c>
      <c r="E102" s="1" t="s">
        <v>9</v>
      </c>
      <c r="F102" s="1" t="s">
        <v>8</v>
      </c>
      <c r="G102" s="2">
        <v>30</v>
      </c>
      <c r="H102" s="2">
        <f t="shared" si="8"/>
        <v>6.3</v>
      </c>
      <c r="I102" s="2">
        <f t="shared" si="9"/>
        <v>36.299999999999997</v>
      </c>
    </row>
    <row r="103" spans="2:9" x14ac:dyDescent="0.25">
      <c r="B103" t="str">
        <f t="shared" si="7"/>
        <v>Abril</v>
      </c>
      <c r="C103" s="1" t="s">
        <v>0</v>
      </c>
      <c r="D103" s="3">
        <v>44677</v>
      </c>
      <c r="E103" s="1" t="s">
        <v>9</v>
      </c>
      <c r="F103" s="1" t="s">
        <v>2</v>
      </c>
      <c r="G103" s="2">
        <v>9</v>
      </c>
      <c r="H103" s="2">
        <f t="shared" si="8"/>
        <v>1.89</v>
      </c>
      <c r="I103" s="2">
        <f t="shared" si="9"/>
        <v>10.89</v>
      </c>
    </row>
    <row r="104" spans="2:9" x14ac:dyDescent="0.25">
      <c r="B104" t="str">
        <f t="shared" si="7"/>
        <v>Mayo</v>
      </c>
      <c r="C104" s="1" t="s">
        <v>0</v>
      </c>
      <c r="D104" s="3">
        <v>44685</v>
      </c>
      <c r="E104" s="1" t="s">
        <v>7</v>
      </c>
      <c r="F104" s="1" t="s">
        <v>6</v>
      </c>
      <c r="G104" s="2">
        <v>16</v>
      </c>
      <c r="H104" s="2">
        <f t="shared" si="8"/>
        <v>3.36</v>
      </c>
      <c r="I104" s="2">
        <f t="shared" si="9"/>
        <v>19.36</v>
      </c>
    </row>
    <row r="105" spans="2:9" x14ac:dyDescent="0.25">
      <c r="B105" t="str">
        <f t="shared" si="7"/>
        <v>Mayo</v>
      </c>
      <c r="C105" s="1" t="s">
        <v>0</v>
      </c>
      <c r="D105" s="3">
        <v>44686</v>
      </c>
      <c r="E105" s="1" t="s">
        <v>7</v>
      </c>
      <c r="F105" s="1" t="s">
        <v>4</v>
      </c>
      <c r="G105" s="2">
        <v>221</v>
      </c>
      <c r="H105" s="2">
        <f t="shared" si="8"/>
        <v>46.41</v>
      </c>
      <c r="I105" s="2">
        <f t="shared" si="9"/>
        <v>267.40999999999997</v>
      </c>
    </row>
    <row r="106" spans="2:9" x14ac:dyDescent="0.25">
      <c r="B106" t="str">
        <f t="shared" si="7"/>
        <v>Mayo</v>
      </c>
      <c r="C106" s="1" t="s">
        <v>0</v>
      </c>
      <c r="D106" s="3">
        <v>44689</v>
      </c>
      <c r="E106" s="1" t="s">
        <v>1</v>
      </c>
      <c r="F106" s="1" t="s">
        <v>6</v>
      </c>
      <c r="G106" s="2">
        <v>19</v>
      </c>
      <c r="H106" s="2">
        <f t="shared" si="8"/>
        <v>3.9899999999999998</v>
      </c>
      <c r="I106" s="2">
        <f t="shared" si="9"/>
        <v>22.99</v>
      </c>
    </row>
    <row r="107" spans="2:9" x14ac:dyDescent="0.25">
      <c r="B107" t="str">
        <f t="shared" si="7"/>
        <v>Mayo</v>
      </c>
      <c r="C107" s="1" t="s">
        <v>0</v>
      </c>
      <c r="D107" s="3">
        <v>44694</v>
      </c>
      <c r="E107" s="1" t="s">
        <v>7</v>
      </c>
      <c r="F107" s="1" t="s">
        <v>8</v>
      </c>
      <c r="G107" s="2">
        <v>14</v>
      </c>
      <c r="H107" s="2">
        <f t="shared" si="8"/>
        <v>2.94</v>
      </c>
      <c r="I107" s="2">
        <f t="shared" si="9"/>
        <v>16.940000000000001</v>
      </c>
    </row>
    <row r="108" spans="2:9" x14ac:dyDescent="0.25">
      <c r="B108" t="str">
        <f t="shared" si="7"/>
        <v>Mayo</v>
      </c>
      <c r="C108" s="1" t="s">
        <v>0</v>
      </c>
      <c r="D108" s="3">
        <v>44695</v>
      </c>
      <c r="E108" s="1" t="s">
        <v>1</v>
      </c>
      <c r="F108" s="1" t="s">
        <v>2</v>
      </c>
      <c r="G108" s="2">
        <v>7</v>
      </c>
      <c r="H108" s="2">
        <f t="shared" si="8"/>
        <v>1.47</v>
      </c>
      <c r="I108" s="2">
        <f t="shared" si="9"/>
        <v>8.4700000000000006</v>
      </c>
    </row>
    <row r="109" spans="2:9" x14ac:dyDescent="0.25">
      <c r="B109" t="str">
        <f t="shared" si="7"/>
        <v>Mayo</v>
      </c>
      <c r="C109" s="1" t="s">
        <v>0</v>
      </c>
      <c r="D109" s="3">
        <v>44696</v>
      </c>
      <c r="E109" s="1" t="s">
        <v>1</v>
      </c>
      <c r="F109" s="1" t="s">
        <v>8</v>
      </c>
      <c r="G109" s="2">
        <v>15</v>
      </c>
      <c r="H109" s="2">
        <f t="shared" si="8"/>
        <v>3.15</v>
      </c>
      <c r="I109" s="2">
        <f t="shared" si="9"/>
        <v>18.149999999999999</v>
      </c>
    </row>
    <row r="110" spans="2:9" x14ac:dyDescent="0.25">
      <c r="B110" t="str">
        <f t="shared" si="7"/>
        <v>Mayo</v>
      </c>
      <c r="C110" s="1" t="s">
        <v>0</v>
      </c>
      <c r="D110" s="3">
        <v>44696</v>
      </c>
      <c r="E110" s="1" t="s">
        <v>1</v>
      </c>
      <c r="F110" s="1" t="s">
        <v>2</v>
      </c>
      <c r="G110" s="2">
        <v>6</v>
      </c>
      <c r="H110" s="2">
        <f t="shared" si="8"/>
        <v>1.26</v>
      </c>
      <c r="I110" s="2">
        <f t="shared" si="9"/>
        <v>7.26</v>
      </c>
    </row>
    <row r="111" spans="2:9" x14ac:dyDescent="0.25">
      <c r="B111" t="str">
        <f t="shared" si="7"/>
        <v>Mayo</v>
      </c>
      <c r="C111" s="1" t="s">
        <v>0</v>
      </c>
      <c r="D111" s="3">
        <v>44700</v>
      </c>
      <c r="E111" s="1" t="s">
        <v>9</v>
      </c>
      <c r="F111" s="1" t="s">
        <v>4</v>
      </c>
      <c r="G111" s="2">
        <v>1069</v>
      </c>
      <c r="H111" s="2">
        <f t="shared" si="8"/>
        <v>224.48999999999998</v>
      </c>
      <c r="I111" s="2">
        <f t="shared" si="9"/>
        <v>1293.49</v>
      </c>
    </row>
    <row r="112" spans="2:9" x14ac:dyDescent="0.25">
      <c r="B112" t="str">
        <f t="shared" si="7"/>
        <v>Mayo</v>
      </c>
      <c r="C112" s="1" t="s">
        <v>0</v>
      </c>
      <c r="D112" s="3">
        <v>44703</v>
      </c>
      <c r="E112" s="1" t="s">
        <v>7</v>
      </c>
      <c r="F112" s="1" t="s">
        <v>8</v>
      </c>
      <c r="G112" s="2">
        <v>18</v>
      </c>
      <c r="H112" s="2">
        <f t="shared" si="8"/>
        <v>3.78</v>
      </c>
      <c r="I112" s="2">
        <f t="shared" si="9"/>
        <v>21.78</v>
      </c>
    </row>
    <row r="113" spans="2:9" x14ac:dyDescent="0.25">
      <c r="B113" t="str">
        <f t="shared" si="7"/>
        <v>Mayo</v>
      </c>
      <c r="C113" s="1" t="s">
        <v>0</v>
      </c>
      <c r="D113" s="3">
        <v>44704</v>
      </c>
      <c r="E113" s="1" t="s">
        <v>1</v>
      </c>
      <c r="F113" s="1" t="s">
        <v>8</v>
      </c>
      <c r="G113" s="2">
        <v>14</v>
      </c>
      <c r="H113" s="2">
        <f t="shared" si="8"/>
        <v>2.94</v>
      </c>
      <c r="I113" s="2">
        <f t="shared" si="9"/>
        <v>16.940000000000001</v>
      </c>
    </row>
    <row r="114" spans="2:9" x14ac:dyDescent="0.25">
      <c r="B114" t="str">
        <f t="shared" si="7"/>
        <v>Mayo</v>
      </c>
      <c r="C114" s="1" t="s">
        <v>0</v>
      </c>
      <c r="D114" s="3">
        <v>44710</v>
      </c>
      <c r="E114" s="1" t="s">
        <v>3</v>
      </c>
      <c r="F114" s="1" t="s">
        <v>10</v>
      </c>
      <c r="G114" s="2">
        <v>174</v>
      </c>
      <c r="H114" s="2">
        <f t="shared" si="8"/>
        <v>36.54</v>
      </c>
      <c r="I114" s="2">
        <f t="shared" si="9"/>
        <v>210.54</v>
      </c>
    </row>
    <row r="115" spans="2:9" x14ac:dyDescent="0.25">
      <c r="B115" t="str">
        <f t="shared" si="7"/>
        <v>Mayo</v>
      </c>
      <c r="C115" s="1" t="s">
        <v>0</v>
      </c>
      <c r="D115" s="3">
        <v>44711</v>
      </c>
      <c r="E115" s="1" t="s">
        <v>3</v>
      </c>
      <c r="F115" s="1" t="s">
        <v>2</v>
      </c>
      <c r="G115" s="2">
        <v>8</v>
      </c>
      <c r="H115" s="2">
        <f t="shared" si="8"/>
        <v>1.68</v>
      </c>
      <c r="I115" s="2">
        <f t="shared" si="9"/>
        <v>9.68</v>
      </c>
    </row>
    <row r="116" spans="2:9" x14ac:dyDescent="0.25">
      <c r="B116" t="str">
        <f t="shared" si="7"/>
        <v>Junio</v>
      </c>
      <c r="C116" s="1" t="s">
        <v>0</v>
      </c>
      <c r="D116" s="3">
        <v>44713</v>
      </c>
      <c r="E116" s="1" t="s">
        <v>3</v>
      </c>
      <c r="F116" s="1" t="s">
        <v>8</v>
      </c>
      <c r="G116" s="2">
        <v>40</v>
      </c>
      <c r="H116" s="2">
        <f t="shared" si="8"/>
        <v>8.4</v>
      </c>
      <c r="I116" s="2">
        <f t="shared" si="9"/>
        <v>48.4</v>
      </c>
    </row>
    <row r="117" spans="2:9" x14ac:dyDescent="0.25">
      <c r="B117" t="str">
        <f t="shared" si="7"/>
        <v>Junio</v>
      </c>
      <c r="C117" s="1" t="s">
        <v>0</v>
      </c>
      <c r="D117" s="3">
        <v>44714</v>
      </c>
      <c r="E117" s="1" t="s">
        <v>3</v>
      </c>
      <c r="F117" s="1" t="s">
        <v>2</v>
      </c>
      <c r="G117" s="2">
        <v>7</v>
      </c>
      <c r="H117" s="2">
        <f t="shared" si="8"/>
        <v>1.47</v>
      </c>
      <c r="I117" s="2">
        <f t="shared" si="9"/>
        <v>8.4700000000000006</v>
      </c>
    </row>
    <row r="118" spans="2:9" x14ac:dyDescent="0.25">
      <c r="B118" t="str">
        <f t="shared" si="7"/>
        <v>Junio</v>
      </c>
      <c r="C118" s="1" t="s">
        <v>0</v>
      </c>
      <c r="D118" s="3">
        <v>44718</v>
      </c>
      <c r="E118" s="1" t="s">
        <v>3</v>
      </c>
      <c r="F118" s="1" t="s">
        <v>8</v>
      </c>
      <c r="G118" s="2">
        <v>40</v>
      </c>
      <c r="H118" s="2">
        <f t="shared" si="8"/>
        <v>8.4</v>
      </c>
      <c r="I118" s="2">
        <f t="shared" si="9"/>
        <v>48.4</v>
      </c>
    </row>
    <row r="119" spans="2:9" x14ac:dyDescent="0.25">
      <c r="B119" t="str">
        <f t="shared" si="7"/>
        <v>Junio</v>
      </c>
      <c r="C119" s="1" t="s">
        <v>0</v>
      </c>
      <c r="D119" s="3">
        <v>44718</v>
      </c>
      <c r="E119" s="1" t="s">
        <v>7</v>
      </c>
      <c r="F119" s="1" t="s">
        <v>2</v>
      </c>
      <c r="G119" s="2">
        <v>8</v>
      </c>
      <c r="H119" s="2">
        <f t="shared" si="8"/>
        <v>1.68</v>
      </c>
      <c r="I119" s="2">
        <f t="shared" si="9"/>
        <v>9.68</v>
      </c>
    </row>
    <row r="120" spans="2:9" x14ac:dyDescent="0.25">
      <c r="B120" t="str">
        <f t="shared" si="7"/>
        <v>Junio</v>
      </c>
      <c r="C120" s="1" t="s">
        <v>0</v>
      </c>
      <c r="D120" s="3">
        <v>44719</v>
      </c>
      <c r="E120" s="1" t="s">
        <v>1</v>
      </c>
      <c r="F120" s="1" t="s">
        <v>4</v>
      </c>
      <c r="G120" s="2">
        <v>622</v>
      </c>
      <c r="H120" s="2">
        <f t="shared" si="8"/>
        <v>130.62</v>
      </c>
      <c r="I120" s="2">
        <f t="shared" si="9"/>
        <v>752.62</v>
      </c>
    </row>
    <row r="121" spans="2:9" x14ac:dyDescent="0.25">
      <c r="B121" t="str">
        <f t="shared" si="7"/>
        <v>Junio</v>
      </c>
      <c r="C121" s="1" t="s">
        <v>0</v>
      </c>
      <c r="D121" s="3">
        <v>44720</v>
      </c>
      <c r="E121" s="1" t="s">
        <v>3</v>
      </c>
      <c r="F121" s="1" t="s">
        <v>8</v>
      </c>
      <c r="G121" s="2">
        <v>28</v>
      </c>
      <c r="H121" s="2">
        <f t="shared" si="8"/>
        <v>5.88</v>
      </c>
      <c r="I121" s="2">
        <f t="shared" si="9"/>
        <v>33.880000000000003</v>
      </c>
    </row>
    <row r="122" spans="2:9" x14ac:dyDescent="0.25">
      <c r="B122" t="str">
        <f t="shared" si="7"/>
        <v>Junio</v>
      </c>
      <c r="C122" s="1" t="s">
        <v>0</v>
      </c>
      <c r="D122" s="3">
        <v>44720</v>
      </c>
      <c r="E122" s="1" t="s">
        <v>9</v>
      </c>
      <c r="F122" s="1" t="s">
        <v>8</v>
      </c>
      <c r="G122" s="2">
        <v>26</v>
      </c>
      <c r="H122" s="2">
        <f t="shared" si="8"/>
        <v>5.46</v>
      </c>
      <c r="I122" s="2">
        <f t="shared" si="9"/>
        <v>31.46</v>
      </c>
    </row>
    <row r="123" spans="2:9" x14ac:dyDescent="0.25">
      <c r="B123" t="str">
        <f t="shared" si="7"/>
        <v>Junio</v>
      </c>
      <c r="C123" s="1" t="s">
        <v>0</v>
      </c>
      <c r="D123" s="3">
        <v>44726</v>
      </c>
      <c r="E123" s="1" t="s">
        <v>3</v>
      </c>
      <c r="F123" s="1" t="s">
        <v>8</v>
      </c>
      <c r="G123" s="2">
        <v>20</v>
      </c>
      <c r="H123" s="2">
        <f t="shared" si="8"/>
        <v>4.2</v>
      </c>
      <c r="I123" s="2">
        <f t="shared" si="9"/>
        <v>24.2</v>
      </c>
    </row>
    <row r="124" spans="2:9" x14ac:dyDescent="0.25">
      <c r="B124" t="str">
        <f t="shared" si="7"/>
        <v>Junio</v>
      </c>
      <c r="C124" s="1" t="s">
        <v>0</v>
      </c>
      <c r="D124" s="3">
        <v>44731</v>
      </c>
      <c r="E124" s="1" t="s">
        <v>9</v>
      </c>
      <c r="F124" s="1" t="s">
        <v>4</v>
      </c>
      <c r="G124" s="2">
        <v>948</v>
      </c>
      <c r="H124" s="2">
        <f t="shared" si="8"/>
        <v>199.07999999999998</v>
      </c>
      <c r="I124" s="2">
        <f t="shared" si="9"/>
        <v>1147.08</v>
      </c>
    </row>
    <row r="125" spans="2:9" x14ac:dyDescent="0.25">
      <c r="B125" t="str">
        <f t="shared" si="7"/>
        <v>Junio</v>
      </c>
      <c r="C125" s="1" t="s">
        <v>0</v>
      </c>
      <c r="D125" s="3">
        <v>44734</v>
      </c>
      <c r="E125" s="1" t="s">
        <v>9</v>
      </c>
      <c r="F125" s="1" t="s">
        <v>8</v>
      </c>
      <c r="G125" s="2">
        <v>32</v>
      </c>
      <c r="H125" s="2">
        <f t="shared" si="8"/>
        <v>6.72</v>
      </c>
      <c r="I125" s="2">
        <f t="shared" si="9"/>
        <v>38.72</v>
      </c>
    </row>
    <row r="126" spans="2:9" x14ac:dyDescent="0.25">
      <c r="B126" t="str">
        <f t="shared" si="7"/>
        <v>Junio</v>
      </c>
      <c r="C126" s="1" t="s">
        <v>0</v>
      </c>
      <c r="D126" s="3">
        <v>44735</v>
      </c>
      <c r="E126" s="1" t="s">
        <v>1</v>
      </c>
      <c r="F126" s="1" t="s">
        <v>2</v>
      </c>
      <c r="G126" s="2">
        <v>10</v>
      </c>
      <c r="H126" s="2">
        <f t="shared" si="8"/>
        <v>2.1</v>
      </c>
      <c r="I126" s="2">
        <f t="shared" si="9"/>
        <v>12.1</v>
      </c>
    </row>
    <row r="127" spans="2:9" x14ac:dyDescent="0.25">
      <c r="B127" t="str">
        <f t="shared" si="7"/>
        <v>Junio</v>
      </c>
      <c r="C127" s="1" t="s">
        <v>0</v>
      </c>
      <c r="D127" s="3">
        <v>44736</v>
      </c>
      <c r="E127" s="1" t="s">
        <v>5</v>
      </c>
      <c r="F127" s="1" t="s">
        <v>6</v>
      </c>
      <c r="G127" s="2">
        <v>16</v>
      </c>
      <c r="H127" s="2">
        <f t="shared" si="8"/>
        <v>3.36</v>
      </c>
      <c r="I127" s="2">
        <f t="shared" si="9"/>
        <v>19.36</v>
      </c>
    </row>
    <row r="128" spans="2:9" x14ac:dyDescent="0.25">
      <c r="B128" t="str">
        <f t="shared" si="7"/>
        <v>Julio</v>
      </c>
      <c r="C128" s="1" t="s">
        <v>0</v>
      </c>
      <c r="D128" s="3">
        <v>44748</v>
      </c>
      <c r="E128" s="1" t="s">
        <v>5</v>
      </c>
      <c r="F128" s="1" t="s">
        <v>4</v>
      </c>
      <c r="G128" s="2">
        <v>377</v>
      </c>
      <c r="H128" s="2">
        <f t="shared" si="8"/>
        <v>79.17</v>
      </c>
      <c r="I128" s="2">
        <f t="shared" si="9"/>
        <v>456.17</v>
      </c>
    </row>
    <row r="129" spans="2:9" x14ac:dyDescent="0.25">
      <c r="B129" t="str">
        <f t="shared" si="7"/>
        <v>Julio</v>
      </c>
      <c r="C129" s="1" t="s">
        <v>0</v>
      </c>
      <c r="D129" s="3">
        <v>44751</v>
      </c>
      <c r="E129" s="1" t="s">
        <v>7</v>
      </c>
      <c r="F129" s="1" t="s">
        <v>2</v>
      </c>
      <c r="G129" s="2">
        <v>5</v>
      </c>
      <c r="H129" s="2">
        <f t="shared" si="8"/>
        <v>1.05</v>
      </c>
      <c r="I129" s="2">
        <f t="shared" si="9"/>
        <v>6.05</v>
      </c>
    </row>
    <row r="130" spans="2:9" x14ac:dyDescent="0.25">
      <c r="B130" t="str">
        <f t="shared" si="7"/>
        <v>Julio</v>
      </c>
      <c r="C130" s="1" t="s">
        <v>0</v>
      </c>
      <c r="D130" s="3">
        <v>44754</v>
      </c>
      <c r="E130" s="1" t="s">
        <v>5</v>
      </c>
      <c r="F130" s="1" t="s">
        <v>4</v>
      </c>
      <c r="G130" s="2">
        <v>315</v>
      </c>
      <c r="H130" s="2">
        <f t="shared" si="8"/>
        <v>66.149999999999991</v>
      </c>
      <c r="I130" s="2">
        <f t="shared" si="9"/>
        <v>381.15</v>
      </c>
    </row>
    <row r="131" spans="2:9" x14ac:dyDescent="0.25">
      <c r="B131" t="str">
        <f t="shared" si="7"/>
        <v>Julio</v>
      </c>
      <c r="C131" s="1" t="s">
        <v>0</v>
      </c>
      <c r="D131" s="3">
        <v>44755</v>
      </c>
      <c r="E131" s="1" t="s">
        <v>9</v>
      </c>
      <c r="F131" s="1" t="s">
        <v>4</v>
      </c>
      <c r="G131" s="2">
        <v>1082</v>
      </c>
      <c r="H131" s="2">
        <f t="shared" si="8"/>
        <v>227.22</v>
      </c>
      <c r="I131" s="2">
        <f t="shared" si="9"/>
        <v>1309.22</v>
      </c>
    </row>
    <row r="132" spans="2:9" x14ac:dyDescent="0.25">
      <c r="B132" t="str">
        <f t="shared" si="7"/>
        <v>Julio</v>
      </c>
      <c r="C132" s="1" t="s">
        <v>0</v>
      </c>
      <c r="D132" s="3">
        <v>44756</v>
      </c>
      <c r="E132" s="1" t="s">
        <v>5</v>
      </c>
      <c r="F132" s="1" t="s">
        <v>10</v>
      </c>
      <c r="G132" s="2">
        <v>10</v>
      </c>
      <c r="H132" s="2">
        <f t="shared" si="8"/>
        <v>2.1</v>
      </c>
      <c r="I132" s="2">
        <f t="shared" si="9"/>
        <v>12.1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BBB5-BE9C-49F5-9836-F12204A4432A}">
  <dimension ref="D4:I16"/>
  <sheetViews>
    <sheetView tabSelected="1" workbookViewId="0">
      <selection activeCell="J20" sqref="J20"/>
    </sheetView>
  </sheetViews>
  <sheetFormatPr baseColWidth="10" defaultRowHeight="15" x14ac:dyDescent="0.25"/>
  <cols>
    <col min="6" max="6" width="14.5703125" bestFit="1" customWidth="1"/>
  </cols>
  <sheetData>
    <row r="4" spans="4:9" x14ac:dyDescent="0.25">
      <c r="D4" s="4"/>
      <c r="E4" s="5" t="s">
        <v>3</v>
      </c>
      <c r="F4" s="5" t="s">
        <v>1</v>
      </c>
      <c r="G4" s="5" t="s">
        <v>7</v>
      </c>
      <c r="H4" s="5" t="s">
        <v>9</v>
      </c>
      <c r="I4" s="5" t="s">
        <v>5</v>
      </c>
    </row>
    <row r="5" spans="4:9" x14ac:dyDescent="0.25">
      <c r="D5" s="6" t="s">
        <v>11</v>
      </c>
      <c r="E5" s="7">
        <f>SUMIFS('ANA FERNAND.'!$I$5:$I$132,'ANA FERNAND.'!$B$5:$B$132,Resumen!$D5,'ANA FERNAND.'!$E$5:$E$132,Resumen!E$4)</f>
        <v>43.56</v>
      </c>
      <c r="F5" s="7">
        <f>SUMIFS('ANA FERNAND.'!$I$5:$I$132,'ANA FERNAND.'!$B$5:$B$132,Resumen!$D5,'ANA FERNAND.'!$E$5:$E$132,Resumen!F$4)</f>
        <v>603.79</v>
      </c>
      <c r="G5" s="7">
        <f>SUMIFS('ANA FERNAND.'!$I$5:$I$132,'ANA FERNAND.'!$B$5:$B$132,Resumen!$D5,'ANA FERNAND.'!$E$5:$E$132,Resumen!G$4)</f>
        <v>337.59</v>
      </c>
      <c r="H5" s="7">
        <f>SUMIFS('ANA FERNAND.'!$I$5:$I$132,'ANA FERNAND.'!$B$5:$B$132,Resumen!$D5,'ANA FERNAND.'!$E$5:$E$132,Resumen!H$4)</f>
        <v>745.36</v>
      </c>
      <c r="I5" s="7">
        <f>SUMIFS('ANA FERNAND.'!$I$5:$I$132,'ANA FERNAND.'!$B$5:$B$132,Resumen!$D5,'ANA FERNAND.'!$E$5:$E$132,Resumen!I$4)</f>
        <v>788.92000000000007</v>
      </c>
    </row>
    <row r="6" spans="4:9" x14ac:dyDescent="0.25">
      <c r="D6" s="6" t="s">
        <v>12</v>
      </c>
      <c r="E6" s="7">
        <f>SUMIFS('ANA FERNAND.'!$I$5:$I$132,'ANA FERNAND.'!$B$5:$B$132,Resumen!$D6,'ANA FERNAND.'!$E$5:$E$132,Resumen!E$4)</f>
        <v>98.009999999999991</v>
      </c>
      <c r="F6" s="7">
        <f>SUMIFS('ANA FERNAND.'!$I$5:$I$132,'ANA FERNAND.'!$B$5:$B$132,Resumen!$D6,'ANA FERNAND.'!$E$5:$E$132,Resumen!F$4)</f>
        <v>264.99</v>
      </c>
      <c r="G6" s="7">
        <f>SUMIFS('ANA FERNAND.'!$I$5:$I$132,'ANA FERNAND.'!$B$5:$B$132,Resumen!$D6,'ANA FERNAND.'!$E$5:$E$132,Resumen!G$4)</f>
        <v>755.04</v>
      </c>
      <c r="H6" s="7">
        <f>SUMIFS('ANA FERNAND.'!$I$5:$I$132,'ANA FERNAND.'!$B$5:$B$132,Resumen!$D6,'ANA FERNAND.'!$E$5:$E$132,Resumen!H$4)</f>
        <v>136.72999999999999</v>
      </c>
      <c r="I6" s="7">
        <f>SUMIFS('ANA FERNAND.'!$I$5:$I$132,'ANA FERNAND.'!$B$5:$B$132,Resumen!$D6,'ANA FERNAND.'!$E$5:$E$132,Resumen!I$4)</f>
        <v>0</v>
      </c>
    </row>
    <row r="7" spans="4:9" x14ac:dyDescent="0.25">
      <c r="D7" s="6" t="s">
        <v>13</v>
      </c>
      <c r="E7" s="7">
        <f>SUMIFS('ANA FERNAND.'!$I$5:$I$132,'ANA FERNAND.'!$B$5:$B$132,Resumen!$D7,'ANA FERNAND.'!$E$5:$E$132,Resumen!E$4)</f>
        <v>726</v>
      </c>
      <c r="F7" s="7">
        <f>SUMIFS('ANA FERNAND.'!$I$5:$I$132,'ANA FERNAND.'!$B$5:$B$132,Resumen!$D7,'ANA FERNAND.'!$E$5:$E$132,Resumen!F$4)</f>
        <v>0</v>
      </c>
      <c r="G7" s="7">
        <f>SUMIFS('ANA FERNAND.'!$I$5:$I$132,'ANA FERNAND.'!$B$5:$B$132,Resumen!$D7,'ANA FERNAND.'!$E$5:$E$132,Resumen!G$4)</f>
        <v>1136.19</v>
      </c>
      <c r="H7" s="7">
        <f>SUMIFS('ANA FERNAND.'!$I$5:$I$132,'ANA FERNAND.'!$B$5:$B$132,Resumen!$D7,'ANA FERNAND.'!$E$5:$E$132,Resumen!H$4)</f>
        <v>0</v>
      </c>
      <c r="I7" s="7">
        <f>SUMIFS('ANA FERNAND.'!$I$5:$I$132,'ANA FERNAND.'!$B$5:$B$132,Resumen!$D7,'ANA FERNAND.'!$E$5:$E$132,Resumen!I$4)</f>
        <v>55.66</v>
      </c>
    </row>
    <row r="8" spans="4:9" x14ac:dyDescent="0.25">
      <c r="D8" s="6" t="s">
        <v>14</v>
      </c>
      <c r="E8" s="7">
        <f>SUMIFS('ANA FERNAND.'!$I$5:$I$132,'ANA FERNAND.'!$B$5:$B$132,Resumen!$D8,'ANA FERNAND.'!$E$5:$E$132,Resumen!E$4)</f>
        <v>162.13999999999999</v>
      </c>
      <c r="F8" s="7">
        <f>SUMIFS('ANA FERNAND.'!$I$5:$I$132,'ANA FERNAND.'!$B$5:$B$132,Resumen!$D8,'ANA FERNAND.'!$E$5:$E$132,Resumen!F$4)</f>
        <v>0</v>
      </c>
      <c r="G8" s="7">
        <f>SUMIFS('ANA FERNAND.'!$I$5:$I$132,'ANA FERNAND.'!$B$5:$B$132,Resumen!$D8,'ANA FERNAND.'!$E$5:$E$132,Resumen!G$4)</f>
        <v>0</v>
      </c>
      <c r="H8" s="7">
        <f>SUMIFS('ANA FERNAND.'!$I$5:$I$132,'ANA FERNAND.'!$B$5:$B$132,Resumen!$D8,'ANA FERNAND.'!$E$5:$E$132,Resumen!H$4)</f>
        <v>94.38</v>
      </c>
      <c r="I8" s="7">
        <f>SUMIFS('ANA FERNAND.'!$I$5:$I$132,'ANA FERNAND.'!$B$5:$B$132,Resumen!$D8,'ANA FERNAND.'!$E$5:$E$132,Resumen!I$4)</f>
        <v>271.03999999999996</v>
      </c>
    </row>
    <row r="9" spans="4:9" x14ac:dyDescent="0.25">
      <c r="D9" s="6" t="s">
        <v>15</v>
      </c>
      <c r="E9" s="7">
        <f>SUMIFS('ANA FERNAND.'!$I$5:$I$132,'ANA FERNAND.'!$B$5:$B$132,Resumen!$D9,'ANA FERNAND.'!$E$5:$E$132,Resumen!E$4)</f>
        <v>365.42</v>
      </c>
      <c r="F9" s="7">
        <f>SUMIFS('ANA FERNAND.'!$I$5:$I$132,'ANA FERNAND.'!$B$5:$B$132,Resumen!$D9,'ANA FERNAND.'!$E$5:$E$132,Resumen!F$4)</f>
        <v>105.27</v>
      </c>
      <c r="G9" s="7">
        <f>SUMIFS('ANA FERNAND.'!$I$5:$I$132,'ANA FERNAND.'!$B$5:$B$132,Resumen!$D9,'ANA FERNAND.'!$E$5:$E$132,Resumen!G$4)</f>
        <v>325.49</v>
      </c>
      <c r="H9" s="7">
        <f>SUMIFS('ANA FERNAND.'!$I$5:$I$132,'ANA FERNAND.'!$B$5:$B$132,Resumen!$D9,'ANA FERNAND.'!$E$5:$E$132,Resumen!H$4)</f>
        <v>2853.1800000000003</v>
      </c>
      <c r="I9" s="7">
        <f>SUMIFS('ANA FERNAND.'!$I$5:$I$132,'ANA FERNAND.'!$B$5:$B$132,Resumen!$D9,'ANA FERNAND.'!$E$5:$E$132,Resumen!I$4)</f>
        <v>352.11</v>
      </c>
    </row>
    <row r="10" spans="4:9" x14ac:dyDescent="0.25">
      <c r="D10" s="6" t="s">
        <v>16</v>
      </c>
      <c r="E10" s="7">
        <f>SUMIFS('ANA FERNAND.'!$I$5:$I$132,'ANA FERNAND.'!$B$5:$B$132,Resumen!$D10,'ANA FERNAND.'!$E$5:$E$132,Resumen!E$4)</f>
        <v>212.95999999999998</v>
      </c>
      <c r="F10" s="7">
        <f>SUMIFS('ANA FERNAND.'!$I$5:$I$132,'ANA FERNAND.'!$B$5:$B$132,Resumen!$D10,'ANA FERNAND.'!$E$5:$E$132,Resumen!F$4)</f>
        <v>774.4</v>
      </c>
      <c r="G10" s="7">
        <f>SUMIFS('ANA FERNAND.'!$I$5:$I$132,'ANA FERNAND.'!$B$5:$B$132,Resumen!$D10,'ANA FERNAND.'!$E$5:$E$132,Resumen!G$4)</f>
        <v>118.58000000000001</v>
      </c>
      <c r="H10" s="7">
        <f>SUMIFS('ANA FERNAND.'!$I$5:$I$132,'ANA FERNAND.'!$B$5:$B$132,Resumen!$D10,'ANA FERNAND.'!$E$5:$E$132,Resumen!H$4)</f>
        <v>1217.26</v>
      </c>
      <c r="I10" s="7">
        <f>SUMIFS('ANA FERNAND.'!$I$5:$I$132,'ANA FERNAND.'!$B$5:$B$132,Resumen!$D10,'ANA FERNAND.'!$E$5:$E$132,Resumen!I$4)</f>
        <v>39.93</v>
      </c>
    </row>
    <row r="11" spans="4:9" x14ac:dyDescent="0.25">
      <c r="D11" s="6" t="s">
        <v>17</v>
      </c>
      <c r="E11" s="7">
        <f>SUMIFS('ANA FERNAND.'!$I$5:$I$132,'ANA FERNAND.'!$B$5:$B$132,Resumen!$D11,'ANA FERNAND.'!$E$5:$E$132,Resumen!E$4)</f>
        <v>0</v>
      </c>
      <c r="F11" s="7">
        <f>SUMIFS('ANA FERNAND.'!$I$5:$I$132,'ANA FERNAND.'!$B$5:$B$132,Resumen!$D11,'ANA FERNAND.'!$E$5:$E$132,Resumen!F$4)</f>
        <v>12.1</v>
      </c>
      <c r="G11" s="7">
        <f>SUMIFS('ANA FERNAND.'!$I$5:$I$132,'ANA FERNAND.'!$B$5:$B$132,Resumen!$D11,'ANA FERNAND.'!$E$5:$E$132,Resumen!G$4)</f>
        <v>47.19</v>
      </c>
      <c r="H11" s="7">
        <f>SUMIFS('ANA FERNAND.'!$I$5:$I$132,'ANA FERNAND.'!$B$5:$B$132,Resumen!$D11,'ANA FERNAND.'!$E$5:$E$132,Resumen!H$4)</f>
        <v>1491.93</v>
      </c>
      <c r="I11" s="7">
        <f>SUMIFS('ANA FERNAND.'!$I$5:$I$132,'ANA FERNAND.'!$B$5:$B$132,Resumen!$D11,'ANA FERNAND.'!$E$5:$E$132,Resumen!I$4)</f>
        <v>1430.2199999999998</v>
      </c>
    </row>
    <row r="12" spans="4:9" x14ac:dyDescent="0.25">
      <c r="D12" s="6" t="s">
        <v>18</v>
      </c>
      <c r="E12" s="7">
        <f>SUMIFS('ANA FERNAND.'!$I$5:$I$132,'ANA FERNAND.'!$B$5:$B$132,Resumen!$D12,'ANA FERNAND.'!$E$5:$E$132,Resumen!E$4)</f>
        <v>194.81</v>
      </c>
      <c r="F12" s="7">
        <f>SUMIFS('ANA FERNAND.'!$I$5:$I$132,'ANA FERNAND.'!$B$5:$B$132,Resumen!$D12,'ANA FERNAND.'!$E$5:$E$132,Resumen!F$4)</f>
        <v>7.26</v>
      </c>
      <c r="G12" s="7">
        <f>SUMIFS('ANA FERNAND.'!$I$5:$I$132,'ANA FERNAND.'!$B$5:$B$132,Resumen!$D12,'ANA FERNAND.'!$E$5:$E$132,Resumen!G$4)</f>
        <v>27.83</v>
      </c>
      <c r="H12" s="7">
        <f>SUMIFS('ANA FERNAND.'!$I$5:$I$132,'ANA FERNAND.'!$B$5:$B$132,Resumen!$D12,'ANA FERNAND.'!$E$5:$E$132,Resumen!H$4)</f>
        <v>7.26</v>
      </c>
      <c r="I12" s="7">
        <f>SUMIFS('ANA FERNAND.'!$I$5:$I$132,'ANA FERNAND.'!$B$5:$B$132,Resumen!$D12,'ANA FERNAND.'!$E$5:$E$132,Resumen!I$4)</f>
        <v>36.299999999999997</v>
      </c>
    </row>
    <row r="13" spans="4:9" x14ac:dyDescent="0.25">
      <c r="D13" s="6" t="s">
        <v>19</v>
      </c>
      <c r="E13" s="7">
        <f>SUMIFS('ANA FERNAND.'!$I$5:$I$132,'ANA FERNAND.'!$B$5:$B$132,Resumen!$D13,'ANA FERNAND.'!$E$5:$E$132,Resumen!E$4)</f>
        <v>10.89</v>
      </c>
      <c r="F13" s="7">
        <f>SUMIFS('ANA FERNAND.'!$I$5:$I$132,'ANA FERNAND.'!$B$5:$B$132,Resumen!$D13,'ANA FERNAND.'!$E$5:$E$132,Resumen!F$4)</f>
        <v>43.56</v>
      </c>
      <c r="G13" s="7">
        <f>SUMIFS('ANA FERNAND.'!$I$5:$I$132,'ANA FERNAND.'!$B$5:$B$132,Resumen!$D13,'ANA FERNAND.'!$E$5:$E$132,Resumen!G$4)</f>
        <v>8.4700000000000006</v>
      </c>
      <c r="H13" s="7">
        <f>SUMIFS('ANA FERNAND.'!$I$5:$I$132,'ANA FERNAND.'!$B$5:$B$132,Resumen!$D13,'ANA FERNAND.'!$E$5:$E$132,Resumen!H$4)</f>
        <v>251.68</v>
      </c>
      <c r="I13" s="7">
        <f>SUMIFS('ANA FERNAND.'!$I$5:$I$132,'ANA FERNAND.'!$B$5:$B$132,Resumen!$D13,'ANA FERNAND.'!$E$5:$E$132,Resumen!I$4)</f>
        <v>531.18999999999994</v>
      </c>
    </row>
    <row r="14" spans="4:9" x14ac:dyDescent="0.25">
      <c r="D14" s="6" t="s">
        <v>20</v>
      </c>
      <c r="E14" s="7">
        <f>SUMIFS('ANA FERNAND.'!$I$5:$I$132,'ANA FERNAND.'!$B$5:$B$132,Resumen!$D14,'ANA FERNAND.'!$E$5:$E$132,Resumen!E$4)</f>
        <v>52.03</v>
      </c>
      <c r="F14" s="7">
        <f>SUMIFS('ANA FERNAND.'!$I$5:$I$132,'ANA FERNAND.'!$B$5:$B$132,Resumen!$D14,'ANA FERNAND.'!$E$5:$E$132,Resumen!F$4)</f>
        <v>13.31</v>
      </c>
      <c r="G14" s="7">
        <f>SUMIFS('ANA FERNAND.'!$I$5:$I$132,'ANA FERNAND.'!$B$5:$B$132,Resumen!$D14,'ANA FERNAND.'!$E$5:$E$132,Resumen!G$4)</f>
        <v>111.32000000000001</v>
      </c>
      <c r="H14" s="7">
        <f>SUMIFS('ANA FERNAND.'!$I$5:$I$132,'ANA FERNAND.'!$B$5:$B$132,Resumen!$D14,'ANA FERNAND.'!$E$5:$E$132,Resumen!H$4)</f>
        <v>1318.9</v>
      </c>
      <c r="I14" s="7">
        <f>SUMIFS('ANA FERNAND.'!$I$5:$I$132,'ANA FERNAND.'!$B$5:$B$132,Resumen!$D14,'ANA FERNAND.'!$E$5:$E$132,Resumen!I$4)</f>
        <v>44.769999999999996</v>
      </c>
    </row>
    <row r="15" spans="4:9" x14ac:dyDescent="0.25">
      <c r="D15" s="6" t="s">
        <v>21</v>
      </c>
      <c r="E15" s="7">
        <v>123</v>
      </c>
      <c r="F15" s="7">
        <v>60000</v>
      </c>
      <c r="G15" s="7"/>
      <c r="H15" s="7"/>
      <c r="I15" s="7"/>
    </row>
    <row r="16" spans="4:9" x14ac:dyDescent="0.25">
      <c r="D16" s="6" t="s">
        <v>22</v>
      </c>
      <c r="E16" s="7"/>
      <c r="F16" s="7">
        <v>10000</v>
      </c>
      <c r="G16" s="7"/>
      <c r="H16" s="7"/>
      <c r="I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ANA FERNAND.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JUAN SEBASTIAN BUSTOS RUIZ</cp:lastModifiedBy>
  <dcterms:created xsi:type="dcterms:W3CDTF">2022-07-27T06:46:23Z</dcterms:created>
  <dcterms:modified xsi:type="dcterms:W3CDTF">2024-12-04T18:00:34Z</dcterms:modified>
</cp:coreProperties>
</file>