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workspace\InversionesHumitas\RepositorioInversionesHumitas\"/>
    </mc:Choice>
  </mc:AlternateContent>
  <xr:revisionPtr revIDLastSave="0" documentId="13_ncr:1_{09A78A88-69DD-49B9-A4E7-5E81D76992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a cargar" sheetId="1" r:id="rId1"/>
  </sheets>
  <calcPr calcId="191029"/>
</workbook>
</file>

<file path=xl/calcChain.xml><?xml version="1.0" encoding="utf-8"?>
<calcChain xmlns="http://schemas.openxmlformats.org/spreadsheetml/2006/main">
  <c r="H84" i="1" l="1"/>
  <c r="H83" i="1"/>
  <c r="H82" i="1"/>
  <c r="H81" i="1"/>
  <c r="I58" i="1" s="1"/>
  <c r="H80" i="1"/>
  <c r="H79" i="1"/>
  <c r="H78" i="1"/>
  <c r="H77" i="1"/>
  <c r="H76" i="1"/>
  <c r="H75" i="1"/>
  <c r="H74" i="1"/>
  <c r="H73" i="1"/>
  <c r="I57" i="1" s="1"/>
  <c r="H72" i="1"/>
  <c r="H71" i="1"/>
  <c r="H70" i="1"/>
  <c r="H69" i="1"/>
  <c r="I56" i="1" s="1"/>
  <c r="H68" i="1"/>
  <c r="H67" i="1"/>
  <c r="H66" i="1"/>
  <c r="H65" i="1"/>
  <c r="I55" i="1" s="1"/>
  <c r="H64" i="1"/>
  <c r="I60" i="1"/>
  <c r="I59" i="1"/>
</calcChain>
</file>

<file path=xl/sharedStrings.xml><?xml version="1.0" encoding="utf-8"?>
<sst xmlns="http://schemas.openxmlformats.org/spreadsheetml/2006/main" count="253" uniqueCount="143">
  <si>
    <t>TIPO_USUARIO</t>
  </si>
  <si>
    <t>ID_TUSUARIO</t>
  </si>
  <si>
    <t>CARGO</t>
  </si>
  <si>
    <t>DESCRIPCION</t>
  </si>
  <si>
    <t>Responsable de uno o más almacenes</t>
  </si>
  <si>
    <t>SUPERVISOR</t>
  </si>
  <si>
    <t>Responsable de uno de los procesos dentro de un almacén</t>
  </si>
  <si>
    <t>ASISTENTE</t>
  </si>
  <si>
    <t>Personal que brinda el soporte a los supervisores</t>
  </si>
  <si>
    <t>OPERARIO DE ALMACÉN</t>
  </si>
  <si>
    <t>Personal encargado de picking y packing de los productos</t>
  </si>
  <si>
    <t>OPERADOR DE MONTACARGA</t>
  </si>
  <si>
    <t>Personal encargado de la recepción, traslado y distribución en los almacenes</t>
  </si>
  <si>
    <t>USUARIO</t>
  </si>
  <si>
    <t>ID_USUARIO</t>
  </si>
  <si>
    <t>ID_AREA</t>
  </si>
  <si>
    <t>NOMBRE</t>
  </si>
  <si>
    <t>APELLIDO</t>
  </si>
  <si>
    <t>T_DOCUMENTO</t>
  </si>
  <si>
    <t>N_DOCUMENTO</t>
  </si>
  <si>
    <t>FECHA_CREACION</t>
  </si>
  <si>
    <t>BENJAMIN ARTIDORO</t>
  </si>
  <si>
    <t>RIOS OCHOA</t>
  </si>
  <si>
    <t>DNI</t>
  </si>
  <si>
    <t>GODOFREDO EDGAR</t>
  </si>
  <si>
    <t>BUSTAMANTE PINTO</t>
  </si>
  <si>
    <t>CHRISTOPHER FERNANDO</t>
  </si>
  <si>
    <t>HUMPHREYS DE LA CRUZ</t>
  </si>
  <si>
    <t>CRISTHIAN ENRIQUE</t>
  </si>
  <si>
    <t>WONG VIDALES</t>
  </si>
  <si>
    <t>JOSE ANTONIO</t>
  </si>
  <si>
    <t>MENDOZA MENDIETA</t>
  </si>
  <si>
    <t>PABLO ALBERTO</t>
  </si>
  <si>
    <t>GUTIERREZ DE LA CRUZ</t>
  </si>
  <si>
    <t>JORGE ALEXIS</t>
  </si>
  <si>
    <t>PEREZ RENGIFO</t>
  </si>
  <si>
    <t>JHON EDGAR</t>
  </si>
  <si>
    <t>CUSMA LOZANO</t>
  </si>
  <si>
    <t>ASHLEY JOSEPH</t>
  </si>
  <si>
    <t>FLORES SANCHEZ</t>
  </si>
  <si>
    <t>WILLYAMS FRANCISCO</t>
  </si>
  <si>
    <t>CHACON ROSALES</t>
  </si>
  <si>
    <t>EDWIN REYMI</t>
  </si>
  <si>
    <t>RODAS GALVEZ</t>
  </si>
  <si>
    <t>JOAN PIERRE</t>
  </si>
  <si>
    <t>GUTIERREZ BALDEON</t>
  </si>
  <si>
    <t>VICENTE LEONARDO</t>
  </si>
  <si>
    <t>MOLLO TITO</t>
  </si>
  <si>
    <t>LUIS ENRIQUE</t>
  </si>
  <si>
    <t>LEVANO QUISPE</t>
  </si>
  <si>
    <t>HERNAN</t>
  </si>
  <si>
    <t>RIOS CHAVEZ</t>
  </si>
  <si>
    <t>AREA</t>
  </si>
  <si>
    <t>RECEPCION</t>
  </si>
  <si>
    <t>PROCESO DESTINADO A LA RECEPCION DE LOS PRODUCTOS</t>
  </si>
  <si>
    <t>DESPACHO</t>
  </si>
  <si>
    <t>PROCESO DESTINADO A LA ENTREGA DE LOS PRODUCTOS</t>
  </si>
  <si>
    <t>TRANSITO</t>
  </si>
  <si>
    <t>PROCESO DESTINADO AL MOVIMIENTO Y UBICACIÓN DE LOS PRODUCTOS</t>
  </si>
  <si>
    <t>OPERACIONES</t>
  </si>
  <si>
    <t>PROCESO GENERAL DEL ALMACÉN</t>
  </si>
  <si>
    <t>TIPO_DOCUMENTO</t>
  </si>
  <si>
    <t>ID_TIPO_DOCUMENTO</t>
  </si>
  <si>
    <t>NOMBRE_TIPO_DOCUMENTO</t>
  </si>
  <si>
    <t>GRC</t>
  </si>
  <si>
    <t>GUIA DE RECEPCION DE COMPRAS</t>
  </si>
  <si>
    <t>GRI</t>
  </si>
  <si>
    <t>GUIA DE RECEPCION INTERNA</t>
  </si>
  <si>
    <t>GDI</t>
  </si>
  <si>
    <t>GUIA DE DESPACHO INTERNO</t>
  </si>
  <si>
    <t>GDV</t>
  </si>
  <si>
    <t>GUIA DE DESPACHO DE VENTA</t>
  </si>
  <si>
    <t>VEHICULO</t>
  </si>
  <si>
    <t>ID_PLACA</t>
  </si>
  <si>
    <t>TIPO_VEHICULO</t>
  </si>
  <si>
    <t>MARCA</t>
  </si>
  <si>
    <t>AÑO</t>
  </si>
  <si>
    <t>CAPACIDAD</t>
  </si>
  <si>
    <t>AXB-809</t>
  </si>
  <si>
    <t>SEDAN</t>
  </si>
  <si>
    <t xml:space="preserve">NISSAN </t>
  </si>
  <si>
    <t>AXN-901</t>
  </si>
  <si>
    <t>HATCHBACK</t>
  </si>
  <si>
    <t>TOYOTA</t>
  </si>
  <si>
    <t>FBC-235</t>
  </si>
  <si>
    <t>HILUX</t>
  </si>
  <si>
    <t>TRANSACCIONES</t>
  </si>
  <si>
    <t>ID_DETALLE_TRANSACCIONES</t>
  </si>
  <si>
    <t>ORIGEN</t>
  </si>
  <si>
    <t>DESTINO</t>
  </si>
  <si>
    <t>FECHA_MOVIMIENTO</t>
  </si>
  <si>
    <t>ESTADO</t>
  </si>
  <si>
    <t>VOLUMEN_TOTAL</t>
  </si>
  <si>
    <t>REALIZADO</t>
  </si>
  <si>
    <t>PENDIENTE</t>
  </si>
  <si>
    <t>DETALLE_TRANSACCIONES</t>
  </si>
  <si>
    <t>SKU</t>
  </si>
  <si>
    <t>CANTIDAD</t>
  </si>
  <si>
    <t>VOLUMEN_UNITARIO</t>
  </si>
  <si>
    <t>ALMACEN</t>
  </si>
  <si>
    <t>ID_ALMACEN</t>
  </si>
  <si>
    <t>UBICACION</t>
  </si>
  <si>
    <t>CA_LURIN</t>
  </si>
  <si>
    <t>PUNTA HERMOSA</t>
  </si>
  <si>
    <t>CA_NORTE</t>
  </si>
  <si>
    <t>LOS OLIVOS</t>
  </si>
  <si>
    <t>CA_CENTRO</t>
  </si>
  <si>
    <t>LA VICTORIA</t>
  </si>
  <si>
    <t>INVENTARIO</t>
  </si>
  <si>
    <t>STOCK</t>
  </si>
  <si>
    <t>PRODUCTO</t>
  </si>
  <si>
    <t>ID_TIPO_CALZADO</t>
  </si>
  <si>
    <t>MATERIAL</t>
  </si>
  <si>
    <t>TALLA</t>
  </si>
  <si>
    <t>VOLUMEN</t>
  </si>
  <si>
    <t>BATA</t>
  </si>
  <si>
    <t>TELA</t>
  </si>
  <si>
    <t>SMALL</t>
  </si>
  <si>
    <t>ALDO</t>
  </si>
  <si>
    <t>NYLON</t>
  </si>
  <si>
    <t>MEDIUM</t>
  </si>
  <si>
    <t>BRUNO FERRINI</t>
  </si>
  <si>
    <t>CUERO</t>
  </si>
  <si>
    <t>NIKE</t>
  </si>
  <si>
    <t>LONA</t>
  </si>
  <si>
    <t>UNIVERSITY CLUB</t>
  </si>
  <si>
    <t>HUSH PUPPIES</t>
  </si>
  <si>
    <t>ADIDAS</t>
  </si>
  <si>
    <t>SINTETICO</t>
  </si>
  <si>
    <t>PLASTICO</t>
  </si>
  <si>
    <t>LARGE</t>
  </si>
  <si>
    <t>CALIMOD</t>
  </si>
  <si>
    <t>PUMA</t>
  </si>
  <si>
    <t>CUERINA</t>
  </si>
  <si>
    <t>TIPO_CALZADO</t>
  </si>
  <si>
    <t>CASUAL</t>
  </si>
  <si>
    <t>CALZADO EXCLUSIVO PARA EL USO EN  OFICINA O REUNIONES INFORMALES</t>
  </si>
  <si>
    <t>DEPORTIVO</t>
  </si>
  <si>
    <t>CALZADO EXCLUSIVO PARA EL USO DE ACTIVIDADES DEPORTIVAS</t>
  </si>
  <si>
    <t>ELEGANTE</t>
  </si>
  <si>
    <t>CALZADO EXCLUSIVO PARA EL USO EN FIESTAS, EVENTOS O COMPROMISOS FORMALES</t>
  </si>
  <si>
    <t>BASE DE DATOS DE INVERSIONES HUMITAS - Actualizado al 13_11_2023</t>
  </si>
  <si>
    <t>JEFESITO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</si>
</sst>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2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vertical="top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4" fontId="1" fillId="0" borderId="0" xfId="0" applyNumberFormat="1" applyFont="1"/>
    <xf numFmtId="0" fontId="2" fillId="0" borderId="0" xfId="0" applyFont="1" applyAlignment="1">
      <alignment horizontal="righ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0"/>
  <sheetViews>
    <sheetView tabSelected="1" workbookViewId="0">
      <selection activeCell="B5" sqref="B5"/>
    </sheetView>
  </sheetViews>
  <sheetFormatPr baseColWidth="10" defaultColWidth="12.6328125" defaultRowHeight="15.75" customHeight="1" x14ac:dyDescent="0.25"/>
  <cols>
    <col min="1" max="1" width="26.08984375" customWidth="1"/>
    <col min="2" max="2" width="26" customWidth="1"/>
    <col min="3" max="3" width="72.26953125" customWidth="1"/>
    <col min="4" max="4" width="22.90625" customWidth="1"/>
    <col min="5" max="5" width="22" customWidth="1"/>
    <col min="6" max="7" width="18.26953125" customWidth="1"/>
    <col min="8" max="8" width="18" customWidth="1"/>
    <col min="9" max="9" width="15.36328125" customWidth="1"/>
  </cols>
  <sheetData>
    <row r="1" spans="1:10" ht="52" customHeight="1" x14ac:dyDescent="0.6">
      <c r="A1" s="11" t="s">
        <v>141</v>
      </c>
    </row>
    <row r="2" spans="1:10" ht="12.5" x14ac:dyDescent="0.25">
      <c r="A2" s="1" t="s">
        <v>0</v>
      </c>
    </row>
    <row r="3" spans="1:10" ht="12.5" x14ac:dyDescent="0.25">
      <c r="A3" s="1" t="s">
        <v>1</v>
      </c>
      <c r="B3" s="1" t="s">
        <v>2</v>
      </c>
      <c r="C3" s="1" t="s">
        <v>3</v>
      </c>
    </row>
    <row r="4" spans="1:10" ht="12.5" x14ac:dyDescent="0.25">
      <c r="A4" s="2">
        <v>1</v>
      </c>
      <c r="B4" s="3" t="s">
        <v>142</v>
      </c>
      <c r="C4" s="2" t="s">
        <v>4</v>
      </c>
    </row>
    <row r="5" spans="1:10" ht="12.5" x14ac:dyDescent="0.25">
      <c r="A5" s="2">
        <v>2</v>
      </c>
      <c r="B5" s="3" t="s">
        <v>5</v>
      </c>
      <c r="C5" s="2" t="s">
        <v>6</v>
      </c>
    </row>
    <row r="6" spans="1:10" ht="12.5" x14ac:dyDescent="0.25">
      <c r="A6" s="2">
        <v>3</v>
      </c>
      <c r="B6" s="3" t="s">
        <v>7</v>
      </c>
      <c r="C6" s="2" t="s">
        <v>8</v>
      </c>
    </row>
    <row r="7" spans="1:10" ht="12.5" x14ac:dyDescent="0.25">
      <c r="A7" s="2">
        <v>4</v>
      </c>
      <c r="B7" s="3" t="s">
        <v>9</v>
      </c>
      <c r="C7" s="2" t="s">
        <v>10</v>
      </c>
    </row>
    <row r="8" spans="1:10" ht="12.5" x14ac:dyDescent="0.25">
      <c r="A8" s="4">
        <v>5</v>
      </c>
      <c r="B8" s="3" t="s">
        <v>11</v>
      </c>
      <c r="C8" s="2" t="s">
        <v>12</v>
      </c>
      <c r="E8" s="4"/>
      <c r="F8" s="4"/>
      <c r="G8" s="4"/>
      <c r="H8" s="4"/>
      <c r="I8" s="4"/>
      <c r="J8" s="4"/>
    </row>
    <row r="9" spans="1:10" ht="12.5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2.5" x14ac:dyDescent="0.25">
      <c r="A10" s="1" t="s">
        <v>13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ht="12.5" x14ac:dyDescent="0.25">
      <c r="A11" s="5" t="s">
        <v>14</v>
      </c>
      <c r="B11" s="5" t="s">
        <v>1</v>
      </c>
      <c r="C11" s="5" t="s">
        <v>15</v>
      </c>
      <c r="D11" s="5" t="s">
        <v>16</v>
      </c>
      <c r="E11" s="5" t="s">
        <v>17</v>
      </c>
      <c r="F11" s="5" t="s">
        <v>18</v>
      </c>
      <c r="G11" s="5" t="s">
        <v>19</v>
      </c>
      <c r="H11" s="5" t="s">
        <v>20</v>
      </c>
      <c r="I11" s="6"/>
      <c r="J11" s="6"/>
    </row>
    <row r="12" spans="1:10" ht="12.5" x14ac:dyDescent="0.25">
      <c r="A12" s="4">
        <v>11341</v>
      </c>
      <c r="B12" s="4">
        <v>3</v>
      </c>
      <c r="C12" s="4">
        <v>4</v>
      </c>
      <c r="D12" s="3" t="s">
        <v>21</v>
      </c>
      <c r="E12" s="3" t="s">
        <v>22</v>
      </c>
      <c r="F12" s="2" t="s">
        <v>23</v>
      </c>
      <c r="G12" s="4">
        <v>64370246</v>
      </c>
      <c r="H12" s="7">
        <v>44986</v>
      </c>
      <c r="I12" s="4"/>
      <c r="J12" s="4"/>
    </row>
    <row r="13" spans="1:10" ht="12.5" x14ac:dyDescent="0.25">
      <c r="A13" s="4">
        <v>29666</v>
      </c>
      <c r="B13" s="4">
        <v>2</v>
      </c>
      <c r="C13" s="4">
        <v>2</v>
      </c>
      <c r="D13" s="3" t="s">
        <v>24</v>
      </c>
      <c r="E13" s="3" t="s">
        <v>25</v>
      </c>
      <c r="F13" s="2" t="s">
        <v>23</v>
      </c>
      <c r="G13" s="4">
        <v>14328394</v>
      </c>
      <c r="H13" s="7">
        <v>43525</v>
      </c>
      <c r="I13" s="4"/>
      <c r="J13" s="4"/>
    </row>
    <row r="14" spans="1:10" ht="12.5" x14ac:dyDescent="0.25">
      <c r="A14" s="4">
        <v>15866</v>
      </c>
      <c r="B14" s="4">
        <v>4</v>
      </c>
      <c r="C14" s="4">
        <v>1</v>
      </c>
      <c r="D14" s="3" t="s">
        <v>26</v>
      </c>
      <c r="E14" s="3" t="s">
        <v>27</v>
      </c>
      <c r="F14" s="2" t="s">
        <v>23</v>
      </c>
      <c r="G14" s="4">
        <v>69075261</v>
      </c>
      <c r="H14" s="7">
        <v>44090</v>
      </c>
      <c r="I14" s="4"/>
      <c r="J14" s="4"/>
    </row>
    <row r="15" spans="1:10" ht="12.5" x14ac:dyDescent="0.25">
      <c r="A15" s="4">
        <v>13832</v>
      </c>
      <c r="B15" s="4">
        <v>4</v>
      </c>
      <c r="C15" s="4">
        <v>1</v>
      </c>
      <c r="D15" s="3" t="s">
        <v>28</v>
      </c>
      <c r="E15" s="3" t="s">
        <v>29</v>
      </c>
      <c r="F15" s="2" t="s">
        <v>23</v>
      </c>
      <c r="G15" s="4">
        <v>35771553</v>
      </c>
      <c r="H15" s="8">
        <v>43800</v>
      </c>
      <c r="I15" s="4"/>
      <c r="J15" s="4"/>
    </row>
    <row r="16" spans="1:10" ht="12.5" x14ac:dyDescent="0.25">
      <c r="A16" s="4">
        <v>17943</v>
      </c>
      <c r="B16" s="4">
        <v>1</v>
      </c>
      <c r="C16" s="4">
        <v>4</v>
      </c>
      <c r="D16" s="3" t="s">
        <v>30</v>
      </c>
      <c r="E16" s="3" t="s">
        <v>31</v>
      </c>
      <c r="F16" s="2" t="s">
        <v>23</v>
      </c>
      <c r="G16" s="4">
        <v>20569226</v>
      </c>
      <c r="H16" s="8">
        <v>43770</v>
      </c>
      <c r="I16" s="4"/>
      <c r="J16" s="4"/>
    </row>
    <row r="17" spans="1:10" ht="12.5" x14ac:dyDescent="0.25">
      <c r="A17" s="4">
        <v>22341</v>
      </c>
      <c r="B17" s="4">
        <v>4</v>
      </c>
      <c r="C17" s="4">
        <v>2</v>
      </c>
      <c r="D17" s="3" t="s">
        <v>32</v>
      </c>
      <c r="E17" s="3" t="s">
        <v>33</v>
      </c>
      <c r="F17" s="2" t="s">
        <v>23</v>
      </c>
      <c r="G17" s="4">
        <v>34510069</v>
      </c>
      <c r="H17" s="8">
        <v>43770</v>
      </c>
      <c r="I17" s="4"/>
      <c r="J17" s="4"/>
    </row>
    <row r="18" spans="1:10" ht="12.5" x14ac:dyDescent="0.25">
      <c r="A18" s="4">
        <v>10851</v>
      </c>
      <c r="B18" s="4">
        <v>4</v>
      </c>
      <c r="C18" s="4">
        <v>2</v>
      </c>
      <c r="D18" s="3" t="s">
        <v>34</v>
      </c>
      <c r="E18" s="3" t="s">
        <v>35</v>
      </c>
      <c r="F18" s="2" t="s">
        <v>23</v>
      </c>
      <c r="G18" s="4">
        <v>27595871</v>
      </c>
      <c r="H18" s="7">
        <v>44228</v>
      </c>
      <c r="I18" s="4"/>
      <c r="J18" s="4"/>
    </row>
    <row r="19" spans="1:10" ht="12.5" x14ac:dyDescent="0.25">
      <c r="A19" s="4">
        <v>24111</v>
      </c>
      <c r="B19" s="4">
        <v>2</v>
      </c>
      <c r="C19" s="4">
        <v>1</v>
      </c>
      <c r="D19" s="3" t="s">
        <v>36</v>
      </c>
      <c r="E19" s="3" t="s">
        <v>37</v>
      </c>
      <c r="F19" s="2" t="s">
        <v>23</v>
      </c>
      <c r="G19" s="4">
        <v>56078915</v>
      </c>
      <c r="H19" s="7">
        <v>44291</v>
      </c>
      <c r="I19" s="4"/>
      <c r="J19" s="4"/>
    </row>
    <row r="20" spans="1:10" ht="12.5" x14ac:dyDescent="0.25">
      <c r="A20" s="4">
        <v>23527</v>
      </c>
      <c r="B20" s="4">
        <v>4</v>
      </c>
      <c r="C20" s="4">
        <v>2</v>
      </c>
      <c r="D20" s="3" t="s">
        <v>38</v>
      </c>
      <c r="E20" s="3" t="s">
        <v>39</v>
      </c>
      <c r="F20" s="2" t="s">
        <v>23</v>
      </c>
      <c r="G20" s="4">
        <v>98230455</v>
      </c>
      <c r="H20" s="7">
        <v>44319</v>
      </c>
      <c r="I20" s="4"/>
      <c r="J20" s="4"/>
    </row>
    <row r="21" spans="1:10" ht="12.5" x14ac:dyDescent="0.25">
      <c r="A21" s="4">
        <v>28945</v>
      </c>
      <c r="B21" s="4">
        <v>4</v>
      </c>
      <c r="C21" s="4">
        <v>2</v>
      </c>
      <c r="D21" s="3" t="s">
        <v>40</v>
      </c>
      <c r="E21" s="3" t="s">
        <v>41</v>
      </c>
      <c r="F21" s="2" t="s">
        <v>23</v>
      </c>
      <c r="G21" s="4">
        <v>95373481</v>
      </c>
      <c r="H21" s="7">
        <v>44319</v>
      </c>
      <c r="I21" s="4"/>
      <c r="J21" s="4"/>
    </row>
    <row r="22" spans="1:10" ht="12.5" x14ac:dyDescent="0.25">
      <c r="A22" s="4">
        <v>25801</v>
      </c>
      <c r="B22" s="4">
        <v>5</v>
      </c>
      <c r="C22" s="4">
        <v>1</v>
      </c>
      <c r="D22" s="3" t="s">
        <v>42</v>
      </c>
      <c r="E22" s="3" t="s">
        <v>43</v>
      </c>
      <c r="F22" s="2" t="s">
        <v>23</v>
      </c>
      <c r="G22" s="4">
        <v>30983775</v>
      </c>
      <c r="H22" s="7">
        <v>44348</v>
      </c>
      <c r="I22" s="4"/>
      <c r="J22" s="4"/>
    </row>
    <row r="23" spans="1:10" ht="12.5" x14ac:dyDescent="0.25">
      <c r="A23" s="4">
        <v>19215</v>
      </c>
      <c r="B23" s="4">
        <v>4</v>
      </c>
      <c r="C23" s="4">
        <v>3</v>
      </c>
      <c r="D23" s="3" t="s">
        <v>44</v>
      </c>
      <c r="E23" s="3" t="s">
        <v>45</v>
      </c>
      <c r="F23" s="2" t="s">
        <v>23</v>
      </c>
      <c r="G23" s="4">
        <v>27553034</v>
      </c>
      <c r="H23" s="7">
        <v>44358</v>
      </c>
      <c r="I23" s="4"/>
      <c r="J23" s="4"/>
    </row>
    <row r="24" spans="1:10" ht="12.5" x14ac:dyDescent="0.25">
      <c r="A24" s="4">
        <v>11337</v>
      </c>
      <c r="B24" s="4">
        <v>4</v>
      </c>
      <c r="C24" s="4">
        <v>3</v>
      </c>
      <c r="D24" s="3" t="s">
        <v>46</v>
      </c>
      <c r="E24" s="3" t="s">
        <v>47</v>
      </c>
      <c r="F24" s="2" t="s">
        <v>23</v>
      </c>
      <c r="G24" s="4">
        <v>59235924</v>
      </c>
      <c r="H24" s="7">
        <v>44378</v>
      </c>
      <c r="I24" s="4"/>
      <c r="J24" s="4"/>
    </row>
    <row r="25" spans="1:10" ht="12.5" x14ac:dyDescent="0.25">
      <c r="A25" s="4">
        <v>20178</v>
      </c>
      <c r="B25" s="4">
        <v>4</v>
      </c>
      <c r="C25" s="4">
        <v>3</v>
      </c>
      <c r="D25" s="3" t="s">
        <v>48</v>
      </c>
      <c r="E25" s="3" t="s">
        <v>49</v>
      </c>
      <c r="F25" s="2" t="s">
        <v>23</v>
      </c>
      <c r="G25" s="4">
        <v>47465880</v>
      </c>
      <c r="H25" s="7">
        <v>44455</v>
      </c>
      <c r="I25" s="4"/>
      <c r="J25" s="4"/>
    </row>
    <row r="26" spans="1:10" ht="12.5" x14ac:dyDescent="0.25">
      <c r="A26" s="4">
        <v>25648</v>
      </c>
      <c r="B26" s="4">
        <v>5</v>
      </c>
      <c r="C26" s="4">
        <v>2</v>
      </c>
      <c r="D26" s="3" t="s">
        <v>50</v>
      </c>
      <c r="E26" s="3" t="s">
        <v>51</v>
      </c>
      <c r="F26" s="2" t="s">
        <v>23</v>
      </c>
      <c r="G26" s="4">
        <v>88154875</v>
      </c>
      <c r="H26" s="8">
        <v>44516</v>
      </c>
      <c r="I26" s="4"/>
      <c r="J26" s="4"/>
    </row>
    <row r="27" spans="1:10" ht="12.5" x14ac:dyDescent="0.25">
      <c r="A27" s="4"/>
      <c r="B27" s="4"/>
      <c r="C27" s="4"/>
      <c r="D27" s="3"/>
      <c r="E27" s="3"/>
      <c r="G27" s="4"/>
      <c r="H27" s="4"/>
      <c r="I27" s="4"/>
      <c r="J27" s="4"/>
    </row>
    <row r="28" spans="1:10" ht="12.5" x14ac:dyDescent="0.25">
      <c r="A28" s="4"/>
      <c r="B28" s="4"/>
      <c r="C28" s="4"/>
      <c r="D28" s="3"/>
      <c r="E28" s="3"/>
      <c r="G28" s="4"/>
      <c r="H28" s="4"/>
      <c r="I28" s="4"/>
      <c r="J28" s="4"/>
    </row>
    <row r="30" spans="1:10" ht="12.5" x14ac:dyDescent="0.25">
      <c r="A30" s="1" t="s">
        <v>52</v>
      </c>
    </row>
    <row r="31" spans="1:10" ht="12.5" x14ac:dyDescent="0.25">
      <c r="A31" s="1" t="s">
        <v>15</v>
      </c>
      <c r="B31" s="1" t="s">
        <v>52</v>
      </c>
      <c r="C31" s="1" t="s">
        <v>3</v>
      </c>
    </row>
    <row r="32" spans="1:10" ht="12.5" x14ac:dyDescent="0.25">
      <c r="A32" s="2">
        <v>1</v>
      </c>
      <c r="B32" s="2" t="s">
        <v>53</v>
      </c>
      <c r="C32" s="2" t="s">
        <v>54</v>
      </c>
    </row>
    <row r="33" spans="1:5" ht="12.5" x14ac:dyDescent="0.25">
      <c r="A33" s="2">
        <v>2</v>
      </c>
      <c r="B33" s="2" t="s">
        <v>55</v>
      </c>
      <c r="C33" s="2" t="s">
        <v>56</v>
      </c>
    </row>
    <row r="34" spans="1:5" ht="12.5" x14ac:dyDescent="0.25">
      <c r="A34" s="2">
        <v>3</v>
      </c>
      <c r="B34" s="2" t="s">
        <v>57</v>
      </c>
      <c r="C34" s="2" t="s">
        <v>58</v>
      </c>
    </row>
    <row r="35" spans="1:5" ht="12.5" x14ac:dyDescent="0.25">
      <c r="A35" s="2">
        <v>4</v>
      </c>
      <c r="B35" s="2" t="s">
        <v>59</v>
      </c>
      <c r="C35" s="2" t="s">
        <v>60</v>
      </c>
    </row>
    <row r="37" spans="1:5" ht="12.5" x14ac:dyDescent="0.25">
      <c r="A37" s="1" t="s">
        <v>61</v>
      </c>
    </row>
    <row r="38" spans="1:5" ht="12.5" x14ac:dyDescent="0.25">
      <c r="A38" s="1" t="s">
        <v>62</v>
      </c>
      <c r="B38" s="1" t="s">
        <v>63</v>
      </c>
      <c r="C38" s="1" t="s">
        <v>3</v>
      </c>
    </row>
    <row r="39" spans="1:5" ht="12.5" x14ac:dyDescent="0.25">
      <c r="A39" s="2">
        <v>1</v>
      </c>
      <c r="B39" s="2" t="s">
        <v>64</v>
      </c>
      <c r="C39" s="2" t="s">
        <v>65</v>
      </c>
    </row>
    <row r="40" spans="1:5" ht="12.5" x14ac:dyDescent="0.25">
      <c r="A40" s="2">
        <v>2</v>
      </c>
      <c r="B40" s="2" t="s">
        <v>66</v>
      </c>
      <c r="C40" s="2" t="s">
        <v>67</v>
      </c>
    </row>
    <row r="41" spans="1:5" ht="12.5" x14ac:dyDescent="0.25">
      <c r="A41" s="2">
        <v>3</v>
      </c>
      <c r="B41" s="2" t="s">
        <v>68</v>
      </c>
      <c r="C41" s="2" t="s">
        <v>69</v>
      </c>
    </row>
    <row r="42" spans="1:5" ht="12.5" x14ac:dyDescent="0.25">
      <c r="A42" s="2">
        <v>4</v>
      </c>
      <c r="B42" s="2" t="s">
        <v>70</v>
      </c>
      <c r="C42" s="2" t="s">
        <v>71</v>
      </c>
    </row>
    <row r="45" spans="1:5" ht="12.5" x14ac:dyDescent="0.25">
      <c r="A45" s="5" t="s">
        <v>72</v>
      </c>
    </row>
    <row r="46" spans="1:5" ht="12.5" x14ac:dyDescent="0.25">
      <c r="A46" s="5" t="s">
        <v>73</v>
      </c>
      <c r="B46" s="5" t="s">
        <v>74</v>
      </c>
      <c r="C46" s="5" t="s">
        <v>75</v>
      </c>
      <c r="D46" s="5" t="s">
        <v>76</v>
      </c>
      <c r="E46" s="5" t="s">
        <v>77</v>
      </c>
    </row>
    <row r="47" spans="1:5" ht="12.5" x14ac:dyDescent="0.25">
      <c r="A47" s="2" t="s">
        <v>78</v>
      </c>
      <c r="B47" s="2" t="s">
        <v>79</v>
      </c>
      <c r="C47" s="2" t="s">
        <v>80</v>
      </c>
      <c r="D47" s="2">
        <v>2016</v>
      </c>
      <c r="E47" s="2">
        <v>200</v>
      </c>
    </row>
    <row r="48" spans="1:5" ht="12.5" x14ac:dyDescent="0.25">
      <c r="A48" s="2" t="s">
        <v>81</v>
      </c>
      <c r="B48" s="2" t="s">
        <v>82</v>
      </c>
      <c r="C48" s="2" t="s">
        <v>83</v>
      </c>
      <c r="D48" s="2">
        <v>2015</v>
      </c>
      <c r="E48" s="2">
        <v>150</v>
      </c>
    </row>
    <row r="49" spans="1:9" ht="12.5" x14ac:dyDescent="0.25">
      <c r="A49" s="2" t="s">
        <v>84</v>
      </c>
      <c r="B49" s="2" t="s">
        <v>79</v>
      </c>
      <c r="C49" s="2" t="s">
        <v>85</v>
      </c>
      <c r="D49" s="2">
        <v>2018</v>
      </c>
      <c r="E49" s="2">
        <v>200</v>
      </c>
    </row>
    <row r="53" spans="1:9" ht="12.5" x14ac:dyDescent="0.25">
      <c r="A53" s="5" t="s">
        <v>86</v>
      </c>
    </row>
    <row r="54" spans="1:9" ht="12.5" x14ac:dyDescent="0.25">
      <c r="A54" s="5" t="s">
        <v>62</v>
      </c>
      <c r="B54" s="5" t="s">
        <v>87</v>
      </c>
      <c r="C54" s="5" t="s">
        <v>14</v>
      </c>
      <c r="D54" s="5" t="s">
        <v>73</v>
      </c>
      <c r="E54" s="5" t="s">
        <v>88</v>
      </c>
      <c r="F54" s="5" t="s">
        <v>89</v>
      </c>
      <c r="G54" s="5" t="s">
        <v>90</v>
      </c>
      <c r="H54" s="5" t="s">
        <v>91</v>
      </c>
      <c r="I54" s="5" t="s">
        <v>92</v>
      </c>
    </row>
    <row r="55" spans="1:9" ht="12.5" x14ac:dyDescent="0.25">
      <c r="A55" s="2">
        <v>1</v>
      </c>
      <c r="B55" s="2">
        <v>1</v>
      </c>
      <c r="C55" s="4">
        <v>11341</v>
      </c>
      <c r="D55" s="2" t="s">
        <v>78</v>
      </c>
      <c r="F55" s="2">
        <v>2</v>
      </c>
      <c r="G55" s="9">
        <v>45184</v>
      </c>
      <c r="H55" s="2" t="s">
        <v>93</v>
      </c>
      <c r="I55" s="2">
        <f t="shared" ref="I55:I60" si="0">SUMIF($A$64:$A$84,$B$55:$B$60,$H$64:$H$84)</f>
        <v>66.47999999999999</v>
      </c>
    </row>
    <row r="56" spans="1:9" ht="12.5" x14ac:dyDescent="0.25">
      <c r="A56" s="2">
        <v>2</v>
      </c>
      <c r="B56" s="2">
        <v>2</v>
      </c>
      <c r="C56" s="4">
        <v>29666</v>
      </c>
      <c r="D56" s="2" t="s">
        <v>81</v>
      </c>
      <c r="E56" s="2">
        <v>1</v>
      </c>
      <c r="F56" s="2">
        <v>3</v>
      </c>
      <c r="G56" s="9">
        <v>45185</v>
      </c>
      <c r="H56" s="2" t="s">
        <v>93</v>
      </c>
      <c r="I56" s="2">
        <f t="shared" si="0"/>
        <v>83.15</v>
      </c>
    </row>
    <row r="57" spans="1:9" ht="12.5" x14ac:dyDescent="0.25">
      <c r="A57" s="2">
        <v>2</v>
      </c>
      <c r="B57" s="2">
        <v>3</v>
      </c>
      <c r="C57" s="4">
        <v>15866</v>
      </c>
      <c r="D57" s="2" t="s">
        <v>84</v>
      </c>
      <c r="E57" s="2">
        <v>1</v>
      </c>
      <c r="F57" s="2">
        <v>3</v>
      </c>
      <c r="G57" s="9">
        <v>45186</v>
      </c>
      <c r="H57" s="2" t="s">
        <v>93</v>
      </c>
      <c r="I57" s="2">
        <f t="shared" si="0"/>
        <v>15.149999999999999</v>
      </c>
    </row>
    <row r="58" spans="1:9" ht="12.5" x14ac:dyDescent="0.25">
      <c r="A58" s="2">
        <v>3</v>
      </c>
      <c r="B58" s="2">
        <v>4</v>
      </c>
      <c r="C58" s="4">
        <v>11341</v>
      </c>
      <c r="D58" s="2" t="s">
        <v>78</v>
      </c>
      <c r="E58" s="2">
        <v>2</v>
      </c>
      <c r="F58" s="2">
        <v>1</v>
      </c>
      <c r="G58" s="9">
        <v>45187</v>
      </c>
      <c r="H58" s="2" t="s">
        <v>93</v>
      </c>
      <c r="I58" s="2">
        <f t="shared" si="0"/>
        <v>162.76</v>
      </c>
    </row>
    <row r="59" spans="1:9" ht="12.5" x14ac:dyDescent="0.25">
      <c r="A59" s="2">
        <v>3</v>
      </c>
      <c r="B59" s="2">
        <v>5</v>
      </c>
      <c r="C59" s="4">
        <v>29666</v>
      </c>
      <c r="D59" s="2" t="s">
        <v>81</v>
      </c>
      <c r="E59" s="2">
        <v>3</v>
      </c>
      <c r="F59" s="2">
        <v>2</v>
      </c>
      <c r="G59" s="9">
        <v>45188</v>
      </c>
      <c r="H59" s="2" t="s">
        <v>94</v>
      </c>
      <c r="I59" s="2">
        <f t="shared" si="0"/>
        <v>29.1</v>
      </c>
    </row>
    <row r="60" spans="1:9" ht="12.5" x14ac:dyDescent="0.25">
      <c r="A60" s="2">
        <v>4</v>
      </c>
      <c r="B60" s="2">
        <v>6</v>
      </c>
      <c r="C60" s="4">
        <v>15866</v>
      </c>
      <c r="D60" s="2" t="s">
        <v>84</v>
      </c>
      <c r="E60" s="2">
        <v>3</v>
      </c>
      <c r="G60" s="9">
        <v>45189</v>
      </c>
      <c r="H60" s="2" t="s">
        <v>94</v>
      </c>
      <c r="I60" s="2">
        <f t="shared" si="0"/>
        <v>19.5</v>
      </c>
    </row>
    <row r="62" spans="1:9" ht="12.5" x14ac:dyDescent="0.25">
      <c r="A62" s="5" t="s">
        <v>95</v>
      </c>
    </row>
    <row r="63" spans="1:9" ht="12.5" x14ac:dyDescent="0.25">
      <c r="A63" s="5" t="s">
        <v>87</v>
      </c>
      <c r="B63" s="5" t="s">
        <v>96</v>
      </c>
      <c r="C63" s="5" t="s">
        <v>88</v>
      </c>
      <c r="D63" s="5" t="s">
        <v>89</v>
      </c>
      <c r="E63" s="5" t="s">
        <v>97</v>
      </c>
      <c r="F63" s="5" t="s">
        <v>90</v>
      </c>
      <c r="G63" s="5" t="s">
        <v>91</v>
      </c>
      <c r="H63" s="5" t="s">
        <v>98</v>
      </c>
    </row>
    <row r="64" spans="1:9" ht="12.5" x14ac:dyDescent="0.25">
      <c r="A64" s="2">
        <v>1</v>
      </c>
      <c r="B64" s="10">
        <v>2211</v>
      </c>
      <c r="D64" s="2">
        <v>2</v>
      </c>
      <c r="E64" s="2">
        <v>90</v>
      </c>
      <c r="F64" s="9">
        <v>45184</v>
      </c>
      <c r="G64" s="2" t="s">
        <v>93</v>
      </c>
      <c r="H64" s="2">
        <f t="shared" ref="H64:H84" si="1">E64*VLOOKUP(B64,$A$163:$F$183,6,0)</f>
        <v>13.5</v>
      </c>
    </row>
    <row r="65" spans="1:8" ht="12.5" x14ac:dyDescent="0.25">
      <c r="A65" s="2">
        <v>1</v>
      </c>
      <c r="B65" s="10">
        <v>2122</v>
      </c>
      <c r="D65" s="2">
        <v>2</v>
      </c>
      <c r="E65" s="2">
        <v>84</v>
      </c>
      <c r="F65" s="9">
        <v>45184</v>
      </c>
      <c r="G65" s="2" t="s">
        <v>93</v>
      </c>
      <c r="H65" s="2">
        <f t="shared" si="1"/>
        <v>14.280000000000001</v>
      </c>
    </row>
    <row r="66" spans="1:8" ht="12.5" x14ac:dyDescent="0.25">
      <c r="A66" s="2">
        <v>1</v>
      </c>
      <c r="B66" s="10">
        <v>3311</v>
      </c>
      <c r="D66" s="2">
        <v>2</v>
      </c>
      <c r="E66" s="2">
        <v>199</v>
      </c>
      <c r="F66" s="9">
        <v>45184</v>
      </c>
      <c r="G66" s="2" t="s">
        <v>93</v>
      </c>
      <c r="H66" s="2">
        <f t="shared" si="1"/>
        <v>29.849999999999998</v>
      </c>
    </row>
    <row r="67" spans="1:8" ht="12.5" x14ac:dyDescent="0.25">
      <c r="A67" s="2">
        <v>1</v>
      </c>
      <c r="B67" s="10">
        <v>1121</v>
      </c>
      <c r="D67" s="2">
        <v>2</v>
      </c>
      <c r="E67" s="2">
        <v>59</v>
      </c>
      <c r="F67" s="9">
        <v>45184</v>
      </c>
      <c r="G67" s="2" t="s">
        <v>93</v>
      </c>
      <c r="H67" s="2">
        <f t="shared" si="1"/>
        <v>8.85</v>
      </c>
    </row>
    <row r="68" spans="1:8" ht="12.5" x14ac:dyDescent="0.25">
      <c r="A68" s="2">
        <v>2</v>
      </c>
      <c r="B68" s="10">
        <v>2111</v>
      </c>
      <c r="C68" s="2">
        <v>1</v>
      </c>
      <c r="D68" s="2">
        <v>3</v>
      </c>
      <c r="E68" s="2">
        <v>123</v>
      </c>
      <c r="F68" s="9">
        <v>45185</v>
      </c>
      <c r="G68" s="2" t="s">
        <v>93</v>
      </c>
      <c r="H68" s="2">
        <f t="shared" si="1"/>
        <v>18.45</v>
      </c>
    </row>
    <row r="69" spans="1:8" ht="12.5" x14ac:dyDescent="0.25">
      <c r="A69" s="2">
        <v>2</v>
      </c>
      <c r="B69" s="10">
        <v>2321</v>
      </c>
      <c r="C69" s="2">
        <v>1</v>
      </c>
      <c r="D69" s="2">
        <v>3</v>
      </c>
      <c r="E69" s="2">
        <v>165</v>
      </c>
      <c r="F69" s="9">
        <v>45185</v>
      </c>
      <c r="G69" s="2" t="s">
        <v>93</v>
      </c>
      <c r="H69" s="2">
        <f t="shared" si="1"/>
        <v>24.75</v>
      </c>
    </row>
    <row r="70" spans="1:8" ht="12.5" x14ac:dyDescent="0.25">
      <c r="A70" s="2">
        <v>2</v>
      </c>
      <c r="B70" s="10">
        <v>2211</v>
      </c>
      <c r="C70" s="2">
        <v>1</v>
      </c>
      <c r="D70" s="2">
        <v>3</v>
      </c>
      <c r="E70" s="2">
        <v>98</v>
      </c>
      <c r="F70" s="9">
        <v>45185</v>
      </c>
      <c r="G70" s="2" t="s">
        <v>93</v>
      </c>
      <c r="H70" s="2">
        <f t="shared" si="1"/>
        <v>14.7</v>
      </c>
    </row>
    <row r="71" spans="1:8" ht="12.5" x14ac:dyDescent="0.25">
      <c r="A71" s="2">
        <v>2</v>
      </c>
      <c r="B71" s="10">
        <v>2122</v>
      </c>
      <c r="C71" s="2">
        <v>1</v>
      </c>
      <c r="D71" s="2">
        <v>3</v>
      </c>
      <c r="E71" s="2">
        <v>100</v>
      </c>
      <c r="F71" s="9">
        <v>45185</v>
      </c>
      <c r="G71" s="2" t="s">
        <v>93</v>
      </c>
      <c r="H71" s="2">
        <f t="shared" si="1"/>
        <v>17</v>
      </c>
    </row>
    <row r="72" spans="1:8" ht="12.5" x14ac:dyDescent="0.25">
      <c r="A72" s="2">
        <v>2</v>
      </c>
      <c r="B72" s="10">
        <v>3311</v>
      </c>
      <c r="C72" s="2">
        <v>1</v>
      </c>
      <c r="D72" s="2">
        <v>3</v>
      </c>
      <c r="E72" s="2">
        <v>55</v>
      </c>
      <c r="F72" s="9">
        <v>45185</v>
      </c>
      <c r="G72" s="2" t="s">
        <v>93</v>
      </c>
      <c r="H72" s="2">
        <f t="shared" si="1"/>
        <v>8.25</v>
      </c>
    </row>
    <row r="73" spans="1:8" ht="12.5" x14ac:dyDescent="0.25">
      <c r="A73" s="2">
        <v>3</v>
      </c>
      <c r="B73" s="10">
        <v>1121</v>
      </c>
      <c r="C73" s="2">
        <v>1</v>
      </c>
      <c r="D73" s="2">
        <v>3</v>
      </c>
      <c r="E73" s="2">
        <v>101</v>
      </c>
      <c r="F73" s="9">
        <v>45186</v>
      </c>
      <c r="G73" s="2" t="s">
        <v>93</v>
      </c>
      <c r="H73" s="2">
        <f t="shared" si="1"/>
        <v>15.149999999999999</v>
      </c>
    </row>
    <row r="74" spans="1:8" ht="12.5" x14ac:dyDescent="0.25">
      <c r="A74" s="2">
        <v>4</v>
      </c>
      <c r="B74" s="10">
        <v>2111</v>
      </c>
      <c r="C74" s="2">
        <v>2</v>
      </c>
      <c r="D74" s="2">
        <v>1</v>
      </c>
      <c r="E74" s="2">
        <v>90</v>
      </c>
      <c r="F74" s="9">
        <v>45187</v>
      </c>
      <c r="G74" s="2" t="s">
        <v>93</v>
      </c>
      <c r="H74" s="2">
        <f t="shared" si="1"/>
        <v>13.5</v>
      </c>
    </row>
    <row r="75" spans="1:8" ht="12.5" x14ac:dyDescent="0.25">
      <c r="A75" s="2">
        <v>4</v>
      </c>
      <c r="B75" s="10">
        <v>2321</v>
      </c>
      <c r="C75" s="2">
        <v>2</v>
      </c>
      <c r="D75" s="2">
        <v>1</v>
      </c>
      <c r="E75" s="2">
        <v>143</v>
      </c>
      <c r="F75" s="9">
        <v>45187</v>
      </c>
      <c r="G75" s="2" t="s">
        <v>93</v>
      </c>
      <c r="H75" s="2">
        <f t="shared" si="1"/>
        <v>21.45</v>
      </c>
    </row>
    <row r="76" spans="1:8" ht="12.5" x14ac:dyDescent="0.25">
      <c r="A76" s="2">
        <v>4</v>
      </c>
      <c r="B76" s="10">
        <v>1121</v>
      </c>
      <c r="C76" s="2">
        <v>2</v>
      </c>
      <c r="D76" s="2">
        <v>1</v>
      </c>
      <c r="E76" s="2">
        <v>181</v>
      </c>
      <c r="F76" s="9">
        <v>45187</v>
      </c>
      <c r="G76" s="2" t="s">
        <v>93</v>
      </c>
      <c r="H76" s="2">
        <f t="shared" si="1"/>
        <v>27.15</v>
      </c>
    </row>
    <row r="77" spans="1:8" ht="12.5" x14ac:dyDescent="0.25">
      <c r="A77" s="2">
        <v>4</v>
      </c>
      <c r="B77" s="10">
        <v>2111</v>
      </c>
      <c r="C77" s="2">
        <v>2</v>
      </c>
      <c r="D77" s="2">
        <v>1</v>
      </c>
      <c r="E77" s="2">
        <v>164</v>
      </c>
      <c r="F77" s="9">
        <v>45187</v>
      </c>
      <c r="G77" s="2" t="s">
        <v>93</v>
      </c>
      <c r="H77" s="2">
        <f t="shared" si="1"/>
        <v>24.599999999999998</v>
      </c>
    </row>
    <row r="78" spans="1:8" ht="12.5" x14ac:dyDescent="0.25">
      <c r="A78" s="2">
        <v>4</v>
      </c>
      <c r="B78" s="10">
        <v>2321</v>
      </c>
      <c r="C78" s="2">
        <v>2</v>
      </c>
      <c r="D78" s="2">
        <v>1</v>
      </c>
      <c r="E78" s="2">
        <v>197</v>
      </c>
      <c r="F78" s="9">
        <v>45187</v>
      </c>
      <c r="G78" s="2" t="s">
        <v>93</v>
      </c>
      <c r="H78" s="2">
        <f t="shared" si="1"/>
        <v>29.549999999999997</v>
      </c>
    </row>
    <row r="79" spans="1:8" ht="12.5" x14ac:dyDescent="0.25">
      <c r="A79" s="2">
        <v>4</v>
      </c>
      <c r="B79" s="10">
        <v>2211</v>
      </c>
      <c r="C79" s="2">
        <v>2</v>
      </c>
      <c r="D79" s="2">
        <v>1</v>
      </c>
      <c r="E79" s="2">
        <v>85</v>
      </c>
      <c r="F79" s="9">
        <v>45187</v>
      </c>
      <c r="G79" s="2" t="s">
        <v>93</v>
      </c>
      <c r="H79" s="2">
        <f t="shared" si="1"/>
        <v>12.75</v>
      </c>
    </row>
    <row r="80" spans="1:8" ht="12.5" x14ac:dyDescent="0.25">
      <c r="A80" s="2">
        <v>4</v>
      </c>
      <c r="B80" s="10">
        <v>2122</v>
      </c>
      <c r="C80" s="2">
        <v>2</v>
      </c>
      <c r="D80" s="2">
        <v>1</v>
      </c>
      <c r="E80" s="2">
        <v>143</v>
      </c>
      <c r="F80" s="9">
        <v>45187</v>
      </c>
      <c r="G80" s="2" t="s">
        <v>93</v>
      </c>
      <c r="H80" s="2">
        <f t="shared" si="1"/>
        <v>24.310000000000002</v>
      </c>
    </row>
    <row r="81" spans="1:8" ht="12.5" x14ac:dyDescent="0.25">
      <c r="A81" s="2">
        <v>4</v>
      </c>
      <c r="B81" s="10">
        <v>3311</v>
      </c>
      <c r="C81" s="2">
        <v>2</v>
      </c>
      <c r="D81" s="2">
        <v>1</v>
      </c>
      <c r="E81" s="2">
        <v>63</v>
      </c>
      <c r="F81" s="9">
        <v>45187</v>
      </c>
      <c r="G81" s="2" t="s">
        <v>93</v>
      </c>
      <c r="H81" s="2">
        <f t="shared" si="1"/>
        <v>9.4499999999999993</v>
      </c>
    </row>
    <row r="82" spans="1:8" ht="12.5" x14ac:dyDescent="0.25">
      <c r="A82" s="2">
        <v>5</v>
      </c>
      <c r="B82" s="10">
        <v>1121</v>
      </c>
      <c r="C82" s="2">
        <v>3</v>
      </c>
      <c r="D82" s="2">
        <v>2</v>
      </c>
      <c r="E82" s="2">
        <v>103</v>
      </c>
      <c r="F82" s="9">
        <v>45188</v>
      </c>
      <c r="G82" s="2" t="s">
        <v>94</v>
      </c>
      <c r="H82" s="2">
        <f t="shared" si="1"/>
        <v>15.45</v>
      </c>
    </row>
    <row r="83" spans="1:8" ht="12.5" x14ac:dyDescent="0.25">
      <c r="A83" s="2">
        <v>5</v>
      </c>
      <c r="B83" s="10">
        <v>2111</v>
      </c>
      <c r="C83" s="2">
        <v>3</v>
      </c>
      <c r="D83" s="2">
        <v>2</v>
      </c>
      <c r="E83" s="2">
        <v>91</v>
      </c>
      <c r="F83" s="9">
        <v>45188</v>
      </c>
      <c r="G83" s="2" t="s">
        <v>94</v>
      </c>
      <c r="H83" s="2">
        <f t="shared" si="1"/>
        <v>13.65</v>
      </c>
    </row>
    <row r="84" spans="1:8" ht="12.5" x14ac:dyDescent="0.25">
      <c r="A84" s="2">
        <v>6</v>
      </c>
      <c r="B84" s="10">
        <v>2321</v>
      </c>
      <c r="C84" s="2">
        <v>3</v>
      </c>
      <c r="E84" s="2">
        <v>130</v>
      </c>
      <c r="F84" s="9">
        <v>45189</v>
      </c>
      <c r="G84" s="2" t="s">
        <v>94</v>
      </c>
      <c r="H84" s="2">
        <f t="shared" si="1"/>
        <v>19.5</v>
      </c>
    </row>
    <row r="85" spans="1:8" ht="12.5" x14ac:dyDescent="0.25">
      <c r="A85" s="2"/>
      <c r="B85" s="10"/>
      <c r="C85" s="10"/>
      <c r="D85" s="10"/>
    </row>
    <row r="86" spans="1:8" ht="12.5" x14ac:dyDescent="0.25">
      <c r="A86" s="2"/>
      <c r="B86" s="10"/>
      <c r="C86" s="10"/>
      <c r="D86" s="10"/>
    </row>
    <row r="87" spans="1:8" ht="12.5" x14ac:dyDescent="0.25">
      <c r="A87" s="2"/>
      <c r="B87" s="10"/>
      <c r="C87" s="10"/>
      <c r="D87" s="10"/>
    </row>
    <row r="89" spans="1:8" ht="12.5" x14ac:dyDescent="0.25">
      <c r="A89" s="1" t="s">
        <v>99</v>
      </c>
    </row>
    <row r="90" spans="1:8" ht="12.5" x14ac:dyDescent="0.25">
      <c r="A90" s="1" t="s">
        <v>100</v>
      </c>
      <c r="B90" s="1" t="s">
        <v>16</v>
      </c>
      <c r="C90" s="1" t="s">
        <v>101</v>
      </c>
      <c r="D90" s="1" t="s">
        <v>77</v>
      </c>
    </row>
    <row r="91" spans="1:8" ht="12.5" x14ac:dyDescent="0.25">
      <c r="A91" s="2">
        <v>1</v>
      </c>
      <c r="B91" s="2" t="s">
        <v>102</v>
      </c>
      <c r="C91" s="2" t="s">
        <v>103</v>
      </c>
      <c r="D91" s="2">
        <v>5000</v>
      </c>
    </row>
    <row r="92" spans="1:8" ht="12.5" x14ac:dyDescent="0.25">
      <c r="A92" s="2">
        <v>2</v>
      </c>
      <c r="B92" s="2" t="s">
        <v>104</v>
      </c>
      <c r="C92" s="2" t="s">
        <v>105</v>
      </c>
      <c r="D92" s="2">
        <v>2500</v>
      </c>
    </row>
    <row r="93" spans="1:8" ht="12.5" x14ac:dyDescent="0.25">
      <c r="A93" s="2">
        <v>3</v>
      </c>
      <c r="B93" s="2" t="s">
        <v>106</v>
      </c>
      <c r="C93" s="2" t="s">
        <v>107</v>
      </c>
      <c r="D93" s="2">
        <v>1500</v>
      </c>
    </row>
    <row r="97" spans="1:3" ht="12.5" x14ac:dyDescent="0.25">
      <c r="A97" s="5" t="s">
        <v>108</v>
      </c>
    </row>
    <row r="98" spans="1:3" ht="12.5" x14ac:dyDescent="0.25">
      <c r="A98" s="5" t="s">
        <v>100</v>
      </c>
      <c r="B98" s="5" t="s">
        <v>96</v>
      </c>
      <c r="C98" s="5" t="s">
        <v>109</v>
      </c>
    </row>
    <row r="99" spans="1:3" ht="12.5" x14ac:dyDescent="0.25">
      <c r="A99" s="10">
        <v>1</v>
      </c>
      <c r="B99" s="3">
        <v>2211</v>
      </c>
      <c r="C99" s="10">
        <v>30</v>
      </c>
    </row>
    <row r="100" spans="1:3" ht="12.5" x14ac:dyDescent="0.25">
      <c r="A100" s="10">
        <v>1</v>
      </c>
      <c r="B100" s="3">
        <v>2122</v>
      </c>
      <c r="C100" s="10">
        <v>10</v>
      </c>
    </row>
    <row r="101" spans="1:3" ht="12.5" x14ac:dyDescent="0.25">
      <c r="A101" s="10">
        <v>1</v>
      </c>
      <c r="B101" s="3">
        <v>3311</v>
      </c>
      <c r="C101" s="10">
        <v>100</v>
      </c>
    </row>
    <row r="102" spans="1:3" ht="12.5" x14ac:dyDescent="0.25">
      <c r="A102" s="10">
        <v>1</v>
      </c>
      <c r="B102" s="3">
        <v>1121</v>
      </c>
      <c r="C102" s="10">
        <v>50</v>
      </c>
    </row>
    <row r="103" spans="1:3" ht="12.5" x14ac:dyDescent="0.25">
      <c r="A103" s="10">
        <v>1</v>
      </c>
      <c r="B103" s="3">
        <v>2111</v>
      </c>
      <c r="C103" s="10">
        <v>90</v>
      </c>
    </row>
    <row r="104" spans="1:3" ht="12.5" x14ac:dyDescent="0.25">
      <c r="A104" s="10">
        <v>1</v>
      </c>
      <c r="B104" s="3">
        <v>2321</v>
      </c>
      <c r="C104" s="10">
        <v>50</v>
      </c>
    </row>
    <row r="105" spans="1:3" ht="12.5" x14ac:dyDescent="0.25">
      <c r="A105" s="10">
        <v>1</v>
      </c>
      <c r="B105" s="3">
        <v>3312</v>
      </c>
      <c r="C105" s="10">
        <v>80</v>
      </c>
    </row>
    <row r="106" spans="1:3" ht="12.5" x14ac:dyDescent="0.25">
      <c r="A106" s="10">
        <v>1</v>
      </c>
      <c r="B106" s="3">
        <v>3111</v>
      </c>
      <c r="C106" s="10">
        <v>20</v>
      </c>
    </row>
    <row r="107" spans="1:3" ht="12.5" x14ac:dyDescent="0.25">
      <c r="A107" s="10">
        <v>1</v>
      </c>
      <c r="B107" s="3">
        <v>1212</v>
      </c>
      <c r="C107" s="10">
        <v>90</v>
      </c>
    </row>
    <row r="108" spans="1:3" ht="12.5" x14ac:dyDescent="0.25">
      <c r="A108" s="10">
        <v>1</v>
      </c>
      <c r="B108" s="3">
        <v>1231</v>
      </c>
      <c r="C108" s="10">
        <v>20</v>
      </c>
    </row>
    <row r="109" spans="1:3" ht="12.5" x14ac:dyDescent="0.25">
      <c r="A109" s="10">
        <v>1</v>
      </c>
      <c r="B109" s="3">
        <v>3112</v>
      </c>
      <c r="C109" s="10">
        <v>30</v>
      </c>
    </row>
    <row r="110" spans="1:3" ht="12.5" x14ac:dyDescent="0.25">
      <c r="A110" s="10">
        <v>1</v>
      </c>
      <c r="B110" s="3">
        <v>2223</v>
      </c>
      <c r="C110" s="10">
        <v>100</v>
      </c>
    </row>
    <row r="111" spans="1:3" ht="12.5" x14ac:dyDescent="0.25">
      <c r="A111" s="10">
        <v>1</v>
      </c>
      <c r="B111" s="3">
        <v>2222</v>
      </c>
      <c r="C111" s="10">
        <v>10</v>
      </c>
    </row>
    <row r="112" spans="1:3" ht="12.5" x14ac:dyDescent="0.25">
      <c r="A112" s="10">
        <v>1</v>
      </c>
      <c r="B112" s="3">
        <v>2311</v>
      </c>
      <c r="C112" s="10">
        <v>50</v>
      </c>
    </row>
    <row r="113" spans="1:3" ht="12.5" x14ac:dyDescent="0.25">
      <c r="A113" s="10">
        <v>1</v>
      </c>
      <c r="B113" s="3">
        <v>2222</v>
      </c>
      <c r="C113" s="10">
        <v>80</v>
      </c>
    </row>
    <row r="114" spans="1:3" ht="12.5" x14ac:dyDescent="0.25">
      <c r="A114" s="10">
        <v>1</v>
      </c>
      <c r="B114" s="3">
        <v>3211</v>
      </c>
      <c r="C114" s="10">
        <v>60</v>
      </c>
    </row>
    <row r="115" spans="1:3" ht="12.5" x14ac:dyDescent="0.25">
      <c r="A115" s="10">
        <v>1</v>
      </c>
      <c r="B115" s="3">
        <v>1332</v>
      </c>
      <c r="C115" s="10">
        <v>30</v>
      </c>
    </row>
    <row r="116" spans="1:3" ht="12.5" x14ac:dyDescent="0.25">
      <c r="A116" s="10">
        <v>1</v>
      </c>
      <c r="B116" s="3">
        <v>2232</v>
      </c>
      <c r="C116" s="10">
        <v>20</v>
      </c>
    </row>
    <row r="117" spans="1:3" ht="12.5" x14ac:dyDescent="0.25">
      <c r="A117" s="10">
        <v>1</v>
      </c>
      <c r="B117" s="3">
        <v>2331</v>
      </c>
      <c r="C117" s="10">
        <v>80</v>
      </c>
    </row>
    <row r="118" spans="1:3" ht="12.5" x14ac:dyDescent="0.25">
      <c r="A118" s="10">
        <v>1</v>
      </c>
      <c r="B118" s="3">
        <v>1321</v>
      </c>
      <c r="C118" s="10">
        <v>70</v>
      </c>
    </row>
    <row r="119" spans="1:3" ht="12.5" x14ac:dyDescent="0.25">
      <c r="A119" s="10">
        <v>2</v>
      </c>
      <c r="B119" s="3">
        <v>2211</v>
      </c>
      <c r="C119" s="10">
        <v>90</v>
      </c>
    </row>
    <row r="120" spans="1:3" ht="12.5" x14ac:dyDescent="0.25">
      <c r="A120" s="10">
        <v>2</v>
      </c>
      <c r="B120" s="3">
        <v>2122</v>
      </c>
      <c r="C120" s="10">
        <v>20</v>
      </c>
    </row>
    <row r="121" spans="1:3" ht="12.5" x14ac:dyDescent="0.25">
      <c r="A121" s="10">
        <v>2</v>
      </c>
      <c r="B121" s="3">
        <v>3311</v>
      </c>
      <c r="C121" s="10">
        <v>20</v>
      </c>
    </row>
    <row r="122" spans="1:3" ht="12.5" x14ac:dyDescent="0.25">
      <c r="A122" s="10">
        <v>2</v>
      </c>
      <c r="B122" s="3">
        <v>1121</v>
      </c>
      <c r="C122" s="10">
        <v>20</v>
      </c>
    </row>
    <row r="123" spans="1:3" ht="12.5" x14ac:dyDescent="0.25">
      <c r="A123" s="10">
        <v>2</v>
      </c>
      <c r="B123" s="3">
        <v>2111</v>
      </c>
      <c r="C123" s="10">
        <v>90</v>
      </c>
    </row>
    <row r="124" spans="1:3" ht="12.5" x14ac:dyDescent="0.25">
      <c r="A124" s="10">
        <v>2</v>
      </c>
      <c r="B124" s="3">
        <v>2321</v>
      </c>
      <c r="C124" s="10">
        <v>10</v>
      </c>
    </row>
    <row r="125" spans="1:3" ht="12.5" x14ac:dyDescent="0.25">
      <c r="A125" s="10">
        <v>2</v>
      </c>
      <c r="B125" s="3">
        <v>3312</v>
      </c>
      <c r="C125" s="10">
        <v>90</v>
      </c>
    </row>
    <row r="126" spans="1:3" ht="12.5" x14ac:dyDescent="0.25">
      <c r="A126" s="10">
        <v>2</v>
      </c>
      <c r="B126" s="3">
        <v>3111</v>
      </c>
      <c r="C126" s="10">
        <v>30</v>
      </c>
    </row>
    <row r="127" spans="1:3" ht="12.5" x14ac:dyDescent="0.25">
      <c r="A127" s="10">
        <v>2</v>
      </c>
      <c r="B127" s="3">
        <v>1212</v>
      </c>
      <c r="C127" s="10">
        <v>40</v>
      </c>
    </row>
    <row r="128" spans="1:3" ht="12.5" x14ac:dyDescent="0.25">
      <c r="A128" s="10">
        <v>2</v>
      </c>
      <c r="B128" s="3">
        <v>1231</v>
      </c>
      <c r="C128" s="10">
        <v>90</v>
      </c>
    </row>
    <row r="129" spans="1:3" ht="12.5" x14ac:dyDescent="0.25">
      <c r="A129" s="10">
        <v>2</v>
      </c>
      <c r="B129" s="3">
        <v>3112</v>
      </c>
      <c r="C129" s="10">
        <v>90</v>
      </c>
    </row>
    <row r="130" spans="1:3" ht="12.5" x14ac:dyDescent="0.25">
      <c r="A130" s="10">
        <v>2</v>
      </c>
      <c r="B130" s="3">
        <v>2223</v>
      </c>
      <c r="C130" s="10">
        <v>100</v>
      </c>
    </row>
    <row r="131" spans="1:3" ht="12.5" x14ac:dyDescent="0.25">
      <c r="A131" s="10">
        <v>2</v>
      </c>
      <c r="B131" s="3">
        <v>2222</v>
      </c>
      <c r="C131" s="10">
        <v>100</v>
      </c>
    </row>
    <row r="132" spans="1:3" ht="12.5" x14ac:dyDescent="0.25">
      <c r="A132" s="10">
        <v>2</v>
      </c>
      <c r="B132" s="3">
        <v>2311</v>
      </c>
      <c r="C132" s="10">
        <v>30</v>
      </c>
    </row>
    <row r="133" spans="1:3" ht="12.5" x14ac:dyDescent="0.25">
      <c r="A133" s="10">
        <v>2</v>
      </c>
      <c r="B133" s="3">
        <v>2222</v>
      </c>
      <c r="C133" s="10">
        <v>50</v>
      </c>
    </row>
    <row r="134" spans="1:3" ht="12.5" x14ac:dyDescent="0.25">
      <c r="A134" s="10">
        <v>2</v>
      </c>
      <c r="B134" s="3">
        <v>3211</v>
      </c>
      <c r="C134" s="10">
        <v>80</v>
      </c>
    </row>
    <row r="135" spans="1:3" ht="12.5" x14ac:dyDescent="0.25">
      <c r="A135" s="10">
        <v>2</v>
      </c>
      <c r="B135" s="3">
        <v>1332</v>
      </c>
      <c r="C135" s="10">
        <v>80</v>
      </c>
    </row>
    <row r="136" spans="1:3" ht="12.5" x14ac:dyDescent="0.25">
      <c r="A136" s="10">
        <v>2</v>
      </c>
      <c r="B136" s="3">
        <v>2232</v>
      </c>
      <c r="C136" s="10">
        <v>50</v>
      </c>
    </row>
    <row r="137" spans="1:3" ht="12.5" x14ac:dyDescent="0.25">
      <c r="A137" s="10">
        <v>2</v>
      </c>
      <c r="B137" s="3">
        <v>2331</v>
      </c>
      <c r="C137" s="10">
        <v>50</v>
      </c>
    </row>
    <row r="138" spans="1:3" ht="12.5" x14ac:dyDescent="0.25">
      <c r="A138" s="10">
        <v>2</v>
      </c>
      <c r="B138" s="3">
        <v>1321</v>
      </c>
      <c r="C138" s="10">
        <v>100</v>
      </c>
    </row>
    <row r="139" spans="1:3" ht="12.5" x14ac:dyDescent="0.25">
      <c r="A139" s="10">
        <v>3</v>
      </c>
      <c r="B139" s="3">
        <v>2211</v>
      </c>
      <c r="C139" s="10">
        <v>90</v>
      </c>
    </row>
    <row r="140" spans="1:3" ht="12.5" x14ac:dyDescent="0.25">
      <c r="A140" s="10">
        <v>3</v>
      </c>
      <c r="B140" s="3">
        <v>2122</v>
      </c>
      <c r="C140" s="10">
        <v>60</v>
      </c>
    </row>
    <row r="141" spans="1:3" ht="12.5" x14ac:dyDescent="0.25">
      <c r="A141" s="10">
        <v>3</v>
      </c>
      <c r="B141" s="3">
        <v>3311</v>
      </c>
      <c r="C141" s="10">
        <v>40</v>
      </c>
    </row>
    <row r="142" spans="1:3" ht="12.5" x14ac:dyDescent="0.25">
      <c r="A142" s="10">
        <v>3</v>
      </c>
      <c r="B142" s="3">
        <v>1121</v>
      </c>
      <c r="C142" s="10">
        <v>70</v>
      </c>
    </row>
    <row r="143" spans="1:3" ht="12.5" x14ac:dyDescent="0.25">
      <c r="A143" s="10">
        <v>3</v>
      </c>
      <c r="B143" s="3">
        <v>2111</v>
      </c>
      <c r="C143" s="10">
        <v>40</v>
      </c>
    </row>
    <row r="144" spans="1:3" ht="12.5" x14ac:dyDescent="0.25">
      <c r="A144" s="10">
        <v>3</v>
      </c>
      <c r="B144" s="3">
        <v>2321</v>
      </c>
      <c r="C144" s="10">
        <v>40</v>
      </c>
    </row>
    <row r="145" spans="1:3" ht="12.5" x14ac:dyDescent="0.25">
      <c r="A145" s="10">
        <v>3</v>
      </c>
      <c r="B145" s="3">
        <v>3312</v>
      </c>
      <c r="C145" s="10">
        <v>20</v>
      </c>
    </row>
    <row r="146" spans="1:3" ht="12.5" x14ac:dyDescent="0.25">
      <c r="A146" s="10">
        <v>3</v>
      </c>
      <c r="B146" s="3">
        <v>3111</v>
      </c>
      <c r="C146" s="10">
        <v>90</v>
      </c>
    </row>
    <row r="147" spans="1:3" ht="12.5" x14ac:dyDescent="0.25">
      <c r="A147" s="10">
        <v>3</v>
      </c>
      <c r="B147" s="3">
        <v>1212</v>
      </c>
      <c r="C147" s="10">
        <v>90</v>
      </c>
    </row>
    <row r="148" spans="1:3" ht="12.5" x14ac:dyDescent="0.25">
      <c r="A148" s="10">
        <v>3</v>
      </c>
      <c r="B148" s="3">
        <v>1231</v>
      </c>
      <c r="C148" s="10">
        <v>40</v>
      </c>
    </row>
    <row r="149" spans="1:3" ht="12.5" x14ac:dyDescent="0.25">
      <c r="A149" s="10">
        <v>3</v>
      </c>
      <c r="B149" s="3">
        <v>3112</v>
      </c>
      <c r="C149" s="10">
        <v>60</v>
      </c>
    </row>
    <row r="150" spans="1:3" ht="12.5" x14ac:dyDescent="0.25">
      <c r="A150" s="10">
        <v>3</v>
      </c>
      <c r="B150" s="3">
        <v>2223</v>
      </c>
      <c r="C150" s="10">
        <v>10</v>
      </c>
    </row>
    <row r="151" spans="1:3" ht="12.5" x14ac:dyDescent="0.25">
      <c r="A151" s="10">
        <v>3</v>
      </c>
      <c r="B151" s="3">
        <v>2222</v>
      </c>
      <c r="C151" s="10">
        <v>60</v>
      </c>
    </row>
    <row r="152" spans="1:3" ht="12.5" x14ac:dyDescent="0.25">
      <c r="A152" s="10">
        <v>3</v>
      </c>
      <c r="B152" s="3">
        <v>2311</v>
      </c>
      <c r="C152" s="10">
        <v>90</v>
      </c>
    </row>
    <row r="153" spans="1:3" ht="12.5" x14ac:dyDescent="0.25">
      <c r="A153" s="10">
        <v>3</v>
      </c>
      <c r="B153" s="3">
        <v>2222</v>
      </c>
      <c r="C153" s="10">
        <v>70</v>
      </c>
    </row>
    <row r="154" spans="1:3" ht="12.5" x14ac:dyDescent="0.25">
      <c r="A154" s="10">
        <v>3</v>
      </c>
      <c r="B154" s="3">
        <v>3211</v>
      </c>
      <c r="C154" s="10">
        <v>30</v>
      </c>
    </row>
    <row r="155" spans="1:3" ht="12.5" x14ac:dyDescent="0.25">
      <c r="A155" s="10">
        <v>3</v>
      </c>
      <c r="B155" s="3">
        <v>1332</v>
      </c>
      <c r="C155" s="10">
        <v>20</v>
      </c>
    </row>
    <row r="156" spans="1:3" ht="16.5" customHeight="1" x14ac:dyDescent="0.25">
      <c r="A156" s="10">
        <v>3</v>
      </c>
      <c r="B156" s="3">
        <v>2232</v>
      </c>
      <c r="C156" s="10">
        <v>20</v>
      </c>
    </row>
    <row r="157" spans="1:3" ht="16.5" customHeight="1" x14ac:dyDescent="0.25">
      <c r="A157" s="10">
        <v>3</v>
      </c>
      <c r="B157" s="3">
        <v>2331</v>
      </c>
      <c r="C157" s="10">
        <v>60</v>
      </c>
    </row>
    <row r="158" spans="1:3" ht="16.5" customHeight="1" x14ac:dyDescent="0.25">
      <c r="A158" s="10">
        <v>3</v>
      </c>
      <c r="B158" s="3">
        <v>1321</v>
      </c>
      <c r="C158" s="10">
        <v>50</v>
      </c>
    </row>
    <row r="159" spans="1:3" ht="16.5" customHeight="1" x14ac:dyDescent="0.25"/>
    <row r="160" spans="1:3" ht="16.5" customHeight="1" x14ac:dyDescent="0.25"/>
    <row r="162" spans="1:10" ht="12.5" x14ac:dyDescent="0.25">
      <c r="A162" s="5" t="s">
        <v>110</v>
      </c>
    </row>
    <row r="163" spans="1:10" ht="12.5" x14ac:dyDescent="0.25">
      <c r="A163" s="5" t="s">
        <v>96</v>
      </c>
      <c r="B163" s="5" t="s">
        <v>111</v>
      </c>
      <c r="C163" s="5" t="s">
        <v>75</v>
      </c>
      <c r="D163" s="5" t="s">
        <v>112</v>
      </c>
      <c r="E163" s="5" t="s">
        <v>113</v>
      </c>
      <c r="F163" s="5" t="s">
        <v>114</v>
      </c>
      <c r="G163" s="5" t="s">
        <v>20</v>
      </c>
    </row>
    <row r="164" spans="1:10" ht="12.5" x14ac:dyDescent="0.25">
      <c r="A164" s="3">
        <v>2211</v>
      </c>
      <c r="B164" s="10">
        <v>2</v>
      </c>
      <c r="C164" s="3" t="s">
        <v>115</v>
      </c>
      <c r="D164" s="3" t="s">
        <v>116</v>
      </c>
      <c r="E164" s="3" t="s">
        <v>117</v>
      </c>
      <c r="F164" s="3">
        <v>0.15</v>
      </c>
      <c r="G164" s="7">
        <v>45149</v>
      </c>
      <c r="H164" s="3"/>
      <c r="I164" s="3"/>
      <c r="J164" s="3"/>
    </row>
    <row r="165" spans="1:10" ht="12.5" x14ac:dyDescent="0.25">
      <c r="A165" s="3">
        <v>2122</v>
      </c>
      <c r="B165" s="10">
        <v>2</v>
      </c>
      <c r="C165" s="3" t="s">
        <v>118</v>
      </c>
      <c r="D165" s="3" t="s">
        <v>119</v>
      </c>
      <c r="E165" s="3" t="s">
        <v>120</v>
      </c>
      <c r="F165" s="3">
        <v>0.17</v>
      </c>
      <c r="G165" s="7">
        <v>44823</v>
      </c>
      <c r="H165" s="3"/>
      <c r="I165" s="3"/>
      <c r="J165" s="3"/>
    </row>
    <row r="166" spans="1:10" ht="12.5" x14ac:dyDescent="0.25">
      <c r="A166" s="3">
        <v>3311</v>
      </c>
      <c r="B166" s="10">
        <v>3</v>
      </c>
      <c r="C166" s="3" t="s">
        <v>121</v>
      </c>
      <c r="D166" s="3" t="s">
        <v>122</v>
      </c>
      <c r="E166" s="3" t="s">
        <v>117</v>
      </c>
      <c r="F166" s="3">
        <v>0.15</v>
      </c>
      <c r="G166" s="7">
        <v>44687</v>
      </c>
      <c r="H166" s="3"/>
      <c r="I166" s="3"/>
      <c r="J166" s="3"/>
    </row>
    <row r="167" spans="1:10" ht="12.5" x14ac:dyDescent="0.25">
      <c r="A167" s="3">
        <v>1121</v>
      </c>
      <c r="B167" s="10">
        <v>1</v>
      </c>
      <c r="C167" s="3" t="s">
        <v>123</v>
      </c>
      <c r="D167" s="3" t="s">
        <v>124</v>
      </c>
      <c r="E167" s="3" t="s">
        <v>117</v>
      </c>
      <c r="F167" s="3">
        <v>0.15</v>
      </c>
      <c r="G167" s="8">
        <v>44864</v>
      </c>
      <c r="H167" s="3"/>
      <c r="I167" s="3"/>
      <c r="J167" s="3"/>
    </row>
    <row r="168" spans="1:10" ht="12.5" x14ac:dyDescent="0.25">
      <c r="A168" s="3">
        <v>2111</v>
      </c>
      <c r="B168" s="10">
        <v>2</v>
      </c>
      <c r="C168" s="3" t="s">
        <v>118</v>
      </c>
      <c r="D168" s="3" t="s">
        <v>116</v>
      </c>
      <c r="E168" s="3" t="s">
        <v>117</v>
      </c>
      <c r="F168" s="3">
        <v>0.15</v>
      </c>
      <c r="G168" s="7">
        <v>44790</v>
      </c>
      <c r="H168" s="3"/>
      <c r="I168" s="3"/>
      <c r="J168" s="3"/>
    </row>
    <row r="169" spans="1:10" ht="12.5" x14ac:dyDescent="0.25">
      <c r="A169" s="3">
        <v>2321</v>
      </c>
      <c r="B169" s="10">
        <v>2</v>
      </c>
      <c r="C169" s="3" t="s">
        <v>125</v>
      </c>
      <c r="D169" s="3" t="s">
        <v>119</v>
      </c>
      <c r="E169" s="3" t="s">
        <v>117</v>
      </c>
      <c r="F169" s="3">
        <v>0.15</v>
      </c>
      <c r="G169" s="7">
        <v>44980</v>
      </c>
      <c r="H169" s="3"/>
      <c r="I169" s="3"/>
      <c r="J169" s="3"/>
    </row>
    <row r="170" spans="1:10" ht="12.5" x14ac:dyDescent="0.25">
      <c r="A170" s="3">
        <v>3312</v>
      </c>
      <c r="B170" s="10">
        <v>3</v>
      </c>
      <c r="C170" s="3" t="s">
        <v>121</v>
      </c>
      <c r="D170" s="3" t="s">
        <v>122</v>
      </c>
      <c r="E170" s="3" t="s">
        <v>120</v>
      </c>
      <c r="F170" s="3">
        <v>0.17</v>
      </c>
      <c r="G170" s="7">
        <v>44629</v>
      </c>
      <c r="H170" s="3"/>
      <c r="I170" s="3"/>
      <c r="J170" s="3"/>
    </row>
    <row r="171" spans="1:10" ht="12.5" x14ac:dyDescent="0.25">
      <c r="A171" s="3">
        <v>3111</v>
      </c>
      <c r="B171" s="10">
        <v>3</v>
      </c>
      <c r="C171" s="3" t="s">
        <v>126</v>
      </c>
      <c r="D171" s="3" t="s">
        <v>122</v>
      </c>
      <c r="E171" s="3" t="s">
        <v>117</v>
      </c>
      <c r="F171" s="3">
        <v>0.15</v>
      </c>
      <c r="G171" s="7">
        <v>44831</v>
      </c>
      <c r="H171" s="3"/>
      <c r="I171" s="3"/>
      <c r="J171" s="3"/>
    </row>
    <row r="172" spans="1:10" ht="12.5" x14ac:dyDescent="0.25">
      <c r="A172" s="3">
        <v>1212</v>
      </c>
      <c r="B172" s="10">
        <v>1</v>
      </c>
      <c r="C172" s="3" t="s">
        <v>127</v>
      </c>
      <c r="D172" s="3" t="s">
        <v>128</v>
      </c>
      <c r="E172" s="3" t="s">
        <v>120</v>
      </c>
      <c r="F172" s="3">
        <v>0.17</v>
      </c>
      <c r="G172" s="7">
        <v>44582</v>
      </c>
      <c r="H172" s="3"/>
      <c r="I172" s="3"/>
      <c r="J172" s="3"/>
    </row>
    <row r="173" spans="1:10" ht="12.5" x14ac:dyDescent="0.25">
      <c r="A173" s="3">
        <v>1231</v>
      </c>
      <c r="B173" s="10">
        <v>1</v>
      </c>
      <c r="C173" s="3" t="s">
        <v>127</v>
      </c>
      <c r="D173" s="3" t="s">
        <v>129</v>
      </c>
      <c r="E173" s="3" t="s">
        <v>117</v>
      </c>
      <c r="F173" s="3">
        <v>0.15</v>
      </c>
      <c r="G173" s="7">
        <v>44798</v>
      </c>
      <c r="H173" s="3"/>
      <c r="I173" s="3"/>
      <c r="J173" s="3"/>
    </row>
    <row r="174" spans="1:10" ht="12.5" x14ac:dyDescent="0.25">
      <c r="A174" s="3">
        <v>3112</v>
      </c>
      <c r="B174" s="10">
        <v>3</v>
      </c>
      <c r="C174" s="3" t="s">
        <v>126</v>
      </c>
      <c r="D174" s="3" t="s">
        <v>122</v>
      </c>
      <c r="E174" s="3" t="s">
        <v>120</v>
      </c>
      <c r="F174" s="3">
        <v>0.17</v>
      </c>
      <c r="G174" s="7">
        <v>44696</v>
      </c>
      <c r="H174" s="3"/>
      <c r="I174" s="3"/>
      <c r="J174" s="3"/>
    </row>
    <row r="175" spans="1:10" ht="12.5" x14ac:dyDescent="0.25">
      <c r="A175" s="3">
        <v>2223</v>
      </c>
      <c r="B175" s="10">
        <v>2</v>
      </c>
      <c r="C175" s="3" t="s">
        <v>115</v>
      </c>
      <c r="D175" s="3" t="s">
        <v>119</v>
      </c>
      <c r="E175" s="3" t="s">
        <v>130</v>
      </c>
      <c r="F175" s="3">
        <v>0.19</v>
      </c>
      <c r="G175" s="7">
        <v>44602</v>
      </c>
      <c r="H175" s="3"/>
      <c r="I175" s="3"/>
      <c r="J175" s="3"/>
    </row>
    <row r="176" spans="1:10" ht="12.5" x14ac:dyDescent="0.25">
      <c r="A176" s="3">
        <v>2222</v>
      </c>
      <c r="B176" s="10">
        <v>2</v>
      </c>
      <c r="C176" s="3" t="s">
        <v>115</v>
      </c>
      <c r="D176" s="3" t="s">
        <v>119</v>
      </c>
      <c r="E176" s="3" t="s">
        <v>120</v>
      </c>
      <c r="F176" s="3">
        <v>0.17</v>
      </c>
      <c r="G176" s="7">
        <v>44955</v>
      </c>
      <c r="H176" s="3"/>
      <c r="I176" s="3"/>
      <c r="J176" s="3"/>
    </row>
    <row r="177" spans="1:10" ht="12.5" x14ac:dyDescent="0.25">
      <c r="A177" s="3">
        <v>2311</v>
      </c>
      <c r="B177" s="10">
        <v>2</v>
      </c>
      <c r="C177" s="3" t="s">
        <v>125</v>
      </c>
      <c r="D177" s="3" t="s">
        <v>116</v>
      </c>
      <c r="E177" s="3" t="s">
        <v>117</v>
      </c>
      <c r="F177" s="3">
        <v>0.15</v>
      </c>
      <c r="G177" s="8">
        <v>44835</v>
      </c>
      <c r="H177" s="3"/>
      <c r="I177" s="3"/>
      <c r="J177" s="3"/>
    </row>
    <row r="178" spans="1:10" ht="12.5" x14ac:dyDescent="0.25">
      <c r="A178" s="3">
        <v>2222</v>
      </c>
      <c r="B178" s="10">
        <v>2</v>
      </c>
      <c r="C178" s="3" t="s">
        <v>115</v>
      </c>
      <c r="D178" s="3" t="s">
        <v>119</v>
      </c>
      <c r="E178" s="3" t="s">
        <v>120</v>
      </c>
      <c r="F178" s="3">
        <v>0.17</v>
      </c>
      <c r="G178" s="7">
        <v>44948</v>
      </c>
      <c r="H178" s="3"/>
      <c r="I178" s="3"/>
      <c r="J178" s="3"/>
    </row>
    <row r="179" spans="1:10" ht="12.5" x14ac:dyDescent="0.25">
      <c r="A179" s="3">
        <v>3211</v>
      </c>
      <c r="B179" s="10">
        <v>3</v>
      </c>
      <c r="C179" s="3" t="s">
        <v>131</v>
      </c>
      <c r="D179" s="3" t="s">
        <v>122</v>
      </c>
      <c r="E179" s="3" t="s">
        <v>117</v>
      </c>
      <c r="F179" s="3">
        <v>0.15</v>
      </c>
      <c r="G179" s="8">
        <v>44847</v>
      </c>
      <c r="H179" s="3"/>
      <c r="I179" s="3"/>
      <c r="J179" s="3"/>
    </row>
    <row r="180" spans="1:10" ht="12.5" x14ac:dyDescent="0.25">
      <c r="A180" s="3">
        <v>1332</v>
      </c>
      <c r="B180" s="10">
        <v>1</v>
      </c>
      <c r="C180" s="3" t="s">
        <v>132</v>
      </c>
      <c r="D180" s="3" t="s">
        <v>129</v>
      </c>
      <c r="E180" s="3" t="s">
        <v>120</v>
      </c>
      <c r="F180" s="3">
        <v>0.17</v>
      </c>
      <c r="G180" s="7">
        <v>44790</v>
      </c>
      <c r="H180" s="3"/>
      <c r="I180" s="3"/>
      <c r="J180" s="3"/>
    </row>
    <row r="181" spans="1:10" ht="12.5" x14ac:dyDescent="0.25">
      <c r="A181" s="3">
        <v>2232</v>
      </c>
      <c r="B181" s="10">
        <v>2</v>
      </c>
      <c r="C181" s="3" t="s">
        <v>115</v>
      </c>
      <c r="D181" s="3" t="s">
        <v>133</v>
      </c>
      <c r="E181" s="3" t="s">
        <v>120</v>
      </c>
      <c r="F181" s="3">
        <v>0.17</v>
      </c>
      <c r="G181" s="7">
        <v>44992</v>
      </c>
      <c r="H181" s="3"/>
      <c r="I181" s="3"/>
      <c r="J181" s="3"/>
    </row>
    <row r="182" spans="1:10" ht="12.5" x14ac:dyDescent="0.25">
      <c r="A182" s="3">
        <v>2331</v>
      </c>
      <c r="B182" s="10">
        <v>2</v>
      </c>
      <c r="C182" s="3" t="s">
        <v>125</v>
      </c>
      <c r="D182" s="3" t="s">
        <v>133</v>
      </c>
      <c r="E182" s="3" t="s">
        <v>117</v>
      </c>
      <c r="F182" s="3">
        <v>0.15</v>
      </c>
      <c r="G182" s="7">
        <v>44823</v>
      </c>
      <c r="H182" s="3"/>
      <c r="I182" s="3"/>
      <c r="J182" s="3"/>
    </row>
    <row r="183" spans="1:10" ht="12.5" x14ac:dyDescent="0.25">
      <c r="A183" s="3">
        <v>1321</v>
      </c>
      <c r="B183" s="10">
        <v>1</v>
      </c>
      <c r="C183" s="3" t="s">
        <v>132</v>
      </c>
      <c r="D183" s="3" t="s">
        <v>124</v>
      </c>
      <c r="E183" s="3" t="s">
        <v>117</v>
      </c>
      <c r="F183" s="3">
        <v>0.15</v>
      </c>
      <c r="G183" s="7">
        <v>44662</v>
      </c>
      <c r="H183" s="3"/>
      <c r="I183" s="3"/>
      <c r="J183" s="3"/>
    </row>
    <row r="186" spans="1:10" ht="12.5" x14ac:dyDescent="0.25">
      <c r="A186" s="5" t="s">
        <v>134</v>
      </c>
    </row>
    <row r="187" spans="1:10" ht="12.5" x14ac:dyDescent="0.25">
      <c r="A187" s="5" t="s">
        <v>111</v>
      </c>
      <c r="B187" s="5" t="s">
        <v>16</v>
      </c>
      <c r="C187" s="5" t="s">
        <v>3</v>
      </c>
    </row>
    <row r="188" spans="1:10" ht="12.5" x14ac:dyDescent="0.25">
      <c r="A188" s="2">
        <v>1</v>
      </c>
      <c r="B188" s="2" t="s">
        <v>135</v>
      </c>
      <c r="C188" s="2" t="s">
        <v>136</v>
      </c>
    </row>
    <row r="189" spans="1:10" ht="12.5" x14ac:dyDescent="0.25">
      <c r="A189" s="2">
        <v>2</v>
      </c>
      <c r="B189" s="2" t="s">
        <v>137</v>
      </c>
      <c r="C189" s="2" t="s">
        <v>138</v>
      </c>
    </row>
    <row r="190" spans="1:10" ht="12.5" x14ac:dyDescent="0.25">
      <c r="A190" s="2">
        <v>3</v>
      </c>
      <c r="B190" s="2" t="s">
        <v>139</v>
      </c>
      <c r="C190" s="2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a cargar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Fanny Lorenzo</cp:lastModifiedBy>
  <dcterms:modified xsi:type="dcterms:W3CDTF">2023-11-14T03:33:47Z</dcterms:modified>
</cp:coreProperties>
</file>